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18 2b\"/>
    </mc:Choice>
  </mc:AlternateContent>
  <xr:revisionPtr revIDLastSave="0" documentId="13_ncr:1_{42079781-1E1A-49FD-807B-3556E34486F1}" xr6:coauthVersionLast="47" xr6:coauthVersionMax="47" xr10:uidLastSave="{00000000-0000-0000-0000-000000000000}"/>
  <bookViews>
    <workbookView xWindow="0" yWindow="0" windowWidth="13620" windowHeight="10200" firstSheet="2" activeTab="7" xr2:uid="{00000000-000D-0000-FFFF-FFFF00000000}"/>
  </bookViews>
  <sheets>
    <sheet name="Kundfakturor" sheetId="3" r:id="rId1"/>
    <sheet name="Leverantörsfakturor" sheetId="4" r:id="rId2"/>
    <sheet name="Data" sheetId="1" r:id="rId3"/>
    <sheet name="xPivot" sheetId="2" r:id="rId4"/>
    <sheet name="IB" sheetId="8" r:id="rId5"/>
    <sheet name="Orderlista" sheetId="5" r:id="rId6"/>
    <sheet name="Offert" sheetId="6" r:id="rId7"/>
    <sheet name="PowerPage" sheetId="7" r:id="rId8"/>
  </sheets>
  <externalReferences>
    <externalReference r:id="rId9"/>
  </externalReferences>
  <definedNames>
    <definedName name="_xlnm._FilterDatabase" localSheetId="2" hidden="1">Data!$B$1:$L$1984</definedName>
    <definedName name="chartData">_xlfn.ANCHORARRAY(PowerPage!$T$7):_xlfn.ANCHORARRAY(PowerPage!$W$7)</definedName>
    <definedName name="chartData_1">INDEX(chartData,,1)</definedName>
    <definedName name="chartData_2">INDEX(chartData,,2)</definedName>
    <definedName name="chartData_3">INDEX(chartData,,3)</definedName>
    <definedName name="chartData_4">INDEX(chartData,,4)</definedName>
    <definedName name="Kundfakturor">Kundfakturor!$L$9:$U$1000</definedName>
    <definedName name="Leverantörsfakturor">Leverantörsfakturor!$L$8:$U$1000</definedName>
    <definedName name="orderdata_anchor">Orderlista!$O$5</definedName>
  </definedNames>
  <calcPr calcId="191029" calcMode="autoNoTable" calcOnSave="0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kundfakturor" name="kundfakturor" connection="WorksheetConnection_Kassaflödesanalys_200416.xlsx!kundfakturo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7" l="1" a="1"/>
  <c r="X7" i="7" s="1"/>
  <c r="B7" i="7" a="1"/>
  <c r="B7" i="7" s="1"/>
  <c r="E7" i="7" s="1" a="1"/>
  <c r="E7" i="7" s="1"/>
  <c r="A7" i="7" a="1"/>
  <c r="A7" i="7" s="1"/>
  <c r="F7" i="7" a="1"/>
  <c r="F7" i="7" s="1"/>
  <c r="L1984" i="1"/>
  <c r="K1984" i="1"/>
  <c r="J1984" i="1"/>
  <c r="I1984" i="1"/>
  <c r="H1984" i="1"/>
  <c r="G1984" i="1"/>
  <c r="F1984" i="1"/>
  <c r="E1984" i="1"/>
  <c r="D1984" i="1"/>
  <c r="B1984" i="1"/>
  <c r="A1984" i="1"/>
  <c r="N8" i="6" a="1"/>
  <c r="N8" i="6" s="1"/>
  <c r="M8" i="6" s="1" a="1"/>
  <c r="M8" i="6" s="1"/>
  <c r="B43" i="3"/>
  <c r="B11" i="3"/>
  <c r="B20" i="3"/>
  <c r="B19" i="3"/>
  <c r="B18" i="3"/>
  <c r="B17" i="3"/>
  <c r="B16" i="3"/>
  <c r="B26" i="3"/>
  <c r="B25" i="3"/>
  <c r="B33" i="3"/>
  <c r="B32" i="3"/>
  <c r="B31" i="3"/>
  <c r="B38" i="3"/>
  <c r="B44" i="3"/>
  <c r="R47" i="3" l="1"/>
  <c r="R46" i="3"/>
  <c r="R45" i="3"/>
  <c r="R42" i="3"/>
  <c r="R41" i="3"/>
  <c r="R40" i="3"/>
  <c r="R39" i="3"/>
  <c r="R38" i="3"/>
  <c r="R37" i="3"/>
  <c r="N43" i="3"/>
  <c r="N44" i="3" s="1"/>
  <c r="N42" i="3"/>
  <c r="N41" i="3"/>
  <c r="N40" i="3"/>
  <c r="N39" i="3"/>
  <c r="N38" i="3"/>
  <c r="N37" i="3"/>
  <c r="N36" i="3"/>
  <c r="N35" i="3"/>
  <c r="N34" i="3"/>
  <c r="N31" i="3"/>
  <c r="N32" i="3" s="1"/>
  <c r="N33" i="3" s="1"/>
  <c r="N30" i="3"/>
  <c r="N29" i="3"/>
  <c r="N28" i="3"/>
  <c r="N27" i="3"/>
  <c r="N25" i="3"/>
  <c r="N26" i="3" s="1"/>
  <c r="N24" i="3"/>
  <c r="N23" i="3"/>
  <c r="N22" i="3"/>
  <c r="N21" i="3"/>
  <c r="N16" i="3"/>
  <c r="N17" i="3" s="1"/>
  <c r="N18" i="3" s="1"/>
  <c r="N19" i="3" s="1"/>
  <c r="N20" i="3" s="1"/>
  <c r="N15" i="3"/>
  <c r="N14" i="3"/>
  <c r="N13" i="3"/>
  <c r="N12" i="3"/>
  <c r="N11" i="3"/>
  <c r="N10" i="3"/>
  <c r="O5" i="5" l="1" a="1"/>
  <c r="O5" i="5" s="1"/>
  <c r="Z3" i="5"/>
  <c r="L9" i="4"/>
  <c r="P9" i="4" s="1"/>
  <c r="L10" i="4"/>
  <c r="P10" i="4" s="1"/>
  <c r="L11" i="4"/>
  <c r="P11" i="4" s="1"/>
  <c r="L12" i="4"/>
  <c r="P12" i="4" s="1"/>
  <c r="L13" i="4"/>
  <c r="P13" i="4" s="1"/>
  <c r="G999" i="1" s="1"/>
  <c r="L14" i="4"/>
  <c r="P14" i="4" s="1"/>
  <c r="L15" i="4"/>
  <c r="P15" i="4" s="1"/>
  <c r="L16" i="4"/>
  <c r="B1002" i="1" s="1"/>
  <c r="A1002" i="1" s="1"/>
  <c r="L17" i="4"/>
  <c r="L18" i="4"/>
  <c r="P18" i="4" s="1"/>
  <c r="L19" i="4"/>
  <c r="P19" i="4" s="1"/>
  <c r="L20" i="4"/>
  <c r="P20" i="4" s="1"/>
  <c r="L21" i="4"/>
  <c r="P21" i="4" s="1"/>
  <c r="L22" i="4"/>
  <c r="P22" i="4" s="1"/>
  <c r="G1008" i="1" s="1"/>
  <c r="L23" i="4"/>
  <c r="P23" i="4" s="1"/>
  <c r="L24" i="4"/>
  <c r="B1010" i="1" s="1"/>
  <c r="A1010" i="1" s="1"/>
  <c r="L25" i="4"/>
  <c r="L26" i="4"/>
  <c r="P26" i="4" s="1"/>
  <c r="G1012" i="1" s="1"/>
  <c r="L27" i="4"/>
  <c r="P27" i="4" s="1"/>
  <c r="G1013" i="1" s="1"/>
  <c r="L28" i="4"/>
  <c r="P28" i="4" s="1"/>
  <c r="L29" i="4"/>
  <c r="L30" i="4"/>
  <c r="P30" i="4" s="1"/>
  <c r="G1016" i="1" s="1"/>
  <c r="L31" i="4"/>
  <c r="P31" i="4" s="1"/>
  <c r="G1017" i="1" s="1"/>
  <c r="L32" i="4"/>
  <c r="L33" i="4"/>
  <c r="L34" i="4"/>
  <c r="P34" i="4" s="1"/>
  <c r="G1020" i="1" s="1"/>
  <c r="L35" i="4"/>
  <c r="P35" i="4" s="1"/>
  <c r="G1021" i="1" s="1"/>
  <c r="L36" i="4"/>
  <c r="P36" i="4" s="1"/>
  <c r="L37" i="4"/>
  <c r="L38" i="4"/>
  <c r="P38" i="4" s="1"/>
  <c r="G1024" i="1" s="1"/>
  <c r="L39" i="4"/>
  <c r="P39" i="4" s="1"/>
  <c r="G1025" i="1" s="1"/>
  <c r="L40" i="4"/>
  <c r="L41" i="4"/>
  <c r="P41" i="4" s="1"/>
  <c r="L42" i="4"/>
  <c r="P42" i="4" s="1"/>
  <c r="G1028" i="1" s="1"/>
  <c r="L43" i="4"/>
  <c r="L44" i="4"/>
  <c r="L45" i="4"/>
  <c r="L46" i="4"/>
  <c r="P46" i="4" s="1"/>
  <c r="G1032" i="1" s="1"/>
  <c r="L47" i="4"/>
  <c r="P47" i="4" s="1"/>
  <c r="G1033" i="1" s="1"/>
  <c r="L48" i="4"/>
  <c r="L49" i="4"/>
  <c r="L50" i="4"/>
  <c r="P50" i="4" s="1"/>
  <c r="G1036" i="1" s="1"/>
  <c r="L51" i="4"/>
  <c r="L52" i="4"/>
  <c r="P52" i="4" s="1"/>
  <c r="L53" i="4"/>
  <c r="L54" i="4"/>
  <c r="P54" i="4" s="1"/>
  <c r="G1040" i="1" s="1"/>
  <c r="L55" i="4"/>
  <c r="P55" i="4" s="1"/>
  <c r="G1041" i="1" s="1"/>
  <c r="L56" i="4"/>
  <c r="L57" i="4"/>
  <c r="L58" i="4"/>
  <c r="P58" i="4" s="1"/>
  <c r="G1044" i="1" s="1"/>
  <c r="L59" i="4"/>
  <c r="L60" i="4"/>
  <c r="L61" i="4"/>
  <c r="L62" i="4"/>
  <c r="P62" i="4" s="1"/>
  <c r="G1048" i="1" s="1"/>
  <c r="L63" i="4"/>
  <c r="P63" i="4" s="1"/>
  <c r="G1049" i="1" s="1"/>
  <c r="L64" i="4"/>
  <c r="P64" i="4" s="1"/>
  <c r="L65" i="4"/>
  <c r="L66" i="4"/>
  <c r="P66" i="4" s="1"/>
  <c r="G1052" i="1" s="1"/>
  <c r="L67" i="4"/>
  <c r="L68" i="4"/>
  <c r="L69" i="4"/>
  <c r="L70" i="4"/>
  <c r="P70" i="4" s="1"/>
  <c r="G1056" i="1" s="1"/>
  <c r="L71" i="4"/>
  <c r="P71" i="4" s="1"/>
  <c r="G1057" i="1" s="1"/>
  <c r="L72" i="4"/>
  <c r="P72" i="4" s="1"/>
  <c r="L73" i="4"/>
  <c r="L74" i="4"/>
  <c r="P74" i="4" s="1"/>
  <c r="G1060" i="1" s="1"/>
  <c r="L75" i="4"/>
  <c r="P75" i="4" s="1"/>
  <c r="L76" i="4"/>
  <c r="P76" i="4" s="1"/>
  <c r="L77" i="4"/>
  <c r="L78" i="4"/>
  <c r="P78" i="4" s="1"/>
  <c r="G1064" i="1" s="1"/>
  <c r="L79" i="4"/>
  <c r="P79" i="4" s="1"/>
  <c r="G1065" i="1" s="1"/>
  <c r="L80" i="4"/>
  <c r="M80" i="4" s="1"/>
  <c r="D1066" i="1" s="1"/>
  <c r="L81" i="4"/>
  <c r="L82" i="4"/>
  <c r="P82" i="4" s="1"/>
  <c r="G1068" i="1" s="1"/>
  <c r="L83" i="4"/>
  <c r="L84" i="4"/>
  <c r="P84" i="4" s="1"/>
  <c r="L85" i="4"/>
  <c r="P85" i="4" s="1"/>
  <c r="L86" i="4"/>
  <c r="P86" i="4" s="1"/>
  <c r="G1072" i="1" s="1"/>
  <c r="L87" i="4"/>
  <c r="P87" i="4" s="1"/>
  <c r="G1073" i="1" s="1"/>
  <c r="L88" i="4"/>
  <c r="L89" i="4"/>
  <c r="L90" i="4"/>
  <c r="P90" i="4" s="1"/>
  <c r="G1076" i="1" s="1"/>
  <c r="L91" i="4"/>
  <c r="L92" i="4"/>
  <c r="L93" i="4"/>
  <c r="P93" i="4" s="1"/>
  <c r="L94" i="4"/>
  <c r="P94" i="4" s="1"/>
  <c r="G1080" i="1" s="1"/>
  <c r="L95" i="4"/>
  <c r="P95" i="4" s="1"/>
  <c r="G1081" i="1" s="1"/>
  <c r="L96" i="4"/>
  <c r="L97" i="4"/>
  <c r="L98" i="4"/>
  <c r="P98" i="4" s="1"/>
  <c r="G1084" i="1" s="1"/>
  <c r="L99" i="4"/>
  <c r="L100" i="4"/>
  <c r="L101" i="4"/>
  <c r="L102" i="4"/>
  <c r="P102" i="4" s="1"/>
  <c r="G1088" i="1" s="1"/>
  <c r="L103" i="4"/>
  <c r="P103" i="4" s="1"/>
  <c r="G1089" i="1" s="1"/>
  <c r="L104" i="4"/>
  <c r="L105" i="4"/>
  <c r="L106" i="4"/>
  <c r="P106" i="4" s="1"/>
  <c r="G1092" i="1" s="1"/>
  <c r="L107" i="4"/>
  <c r="L108" i="4"/>
  <c r="L109" i="4"/>
  <c r="P109" i="4" s="1"/>
  <c r="L110" i="4"/>
  <c r="P110" i="4" s="1"/>
  <c r="L111" i="4"/>
  <c r="P111" i="4" s="1"/>
  <c r="L112" i="4"/>
  <c r="M112" i="4" s="1"/>
  <c r="D1098" i="1" s="1"/>
  <c r="L113" i="4"/>
  <c r="L114" i="4"/>
  <c r="P114" i="4" s="1"/>
  <c r="G1100" i="1" s="1"/>
  <c r="L115" i="4"/>
  <c r="L116" i="4"/>
  <c r="P116" i="4" s="1"/>
  <c r="L117" i="4"/>
  <c r="L118" i="4"/>
  <c r="P118" i="4" s="1"/>
  <c r="G1104" i="1" s="1"/>
  <c r="L119" i="4"/>
  <c r="P119" i="4" s="1"/>
  <c r="L120" i="4"/>
  <c r="O120" i="4" s="1"/>
  <c r="F1106" i="1" s="1"/>
  <c r="L121" i="4"/>
  <c r="L122" i="4"/>
  <c r="P122" i="4" s="1"/>
  <c r="L123" i="4"/>
  <c r="L124" i="4"/>
  <c r="L125" i="4"/>
  <c r="P125" i="4" s="1"/>
  <c r="L126" i="4"/>
  <c r="P126" i="4" s="1"/>
  <c r="L127" i="4"/>
  <c r="P127" i="4" s="1"/>
  <c r="L128" i="4"/>
  <c r="O128" i="4" s="1"/>
  <c r="F1114" i="1" s="1"/>
  <c r="L129" i="4"/>
  <c r="L130" i="4"/>
  <c r="P130" i="4" s="1"/>
  <c r="G1116" i="1" s="1"/>
  <c r="L131" i="4"/>
  <c r="L132" i="4"/>
  <c r="P132" i="4" s="1"/>
  <c r="L133" i="4"/>
  <c r="P133" i="4" s="1"/>
  <c r="L134" i="4"/>
  <c r="P134" i="4" s="1"/>
  <c r="G1120" i="1" s="1"/>
  <c r="L135" i="4"/>
  <c r="P135" i="4" s="1"/>
  <c r="G1121" i="1" s="1"/>
  <c r="L136" i="4"/>
  <c r="O136" i="4" s="1"/>
  <c r="F1122" i="1" s="1"/>
  <c r="L137" i="4"/>
  <c r="L138" i="4"/>
  <c r="P138" i="4" s="1"/>
  <c r="G1124" i="1" s="1"/>
  <c r="L139" i="4"/>
  <c r="L140" i="4"/>
  <c r="L141" i="4"/>
  <c r="P141" i="4" s="1"/>
  <c r="G1127" i="1" s="1"/>
  <c r="L142" i="4"/>
  <c r="P142" i="4" s="1"/>
  <c r="G1128" i="1" s="1"/>
  <c r="L143" i="4"/>
  <c r="P143" i="4" s="1"/>
  <c r="L144" i="4"/>
  <c r="L145" i="4"/>
  <c r="L146" i="4"/>
  <c r="P146" i="4" s="1"/>
  <c r="G1132" i="1" s="1"/>
  <c r="L147" i="4"/>
  <c r="L148" i="4"/>
  <c r="L149" i="4"/>
  <c r="L150" i="4"/>
  <c r="P150" i="4" s="1"/>
  <c r="G1136" i="1" s="1"/>
  <c r="L151" i="4"/>
  <c r="P151" i="4" s="1"/>
  <c r="L152" i="4"/>
  <c r="B1138" i="1" s="1"/>
  <c r="A1138" i="1" s="1"/>
  <c r="L153" i="4"/>
  <c r="L154" i="4"/>
  <c r="P154" i="4" s="1"/>
  <c r="G1140" i="1" s="1"/>
  <c r="L155" i="4"/>
  <c r="L156" i="4"/>
  <c r="P156" i="4" s="1"/>
  <c r="L157" i="4"/>
  <c r="L158" i="4"/>
  <c r="P158" i="4" s="1"/>
  <c r="G1144" i="1" s="1"/>
  <c r="L159" i="4"/>
  <c r="P159" i="4" s="1"/>
  <c r="L160" i="4"/>
  <c r="Q160" i="4" s="1"/>
  <c r="H1146" i="1" s="1"/>
  <c r="L161" i="4"/>
  <c r="P161" i="4" s="1"/>
  <c r="L162" i="4"/>
  <c r="P162" i="4" s="1"/>
  <c r="G1148" i="1" s="1"/>
  <c r="L163" i="4"/>
  <c r="L164" i="4"/>
  <c r="L165" i="4"/>
  <c r="P165" i="4" s="1"/>
  <c r="L166" i="4"/>
  <c r="P166" i="4" s="1"/>
  <c r="L167" i="4"/>
  <c r="P167" i="4" s="1"/>
  <c r="L168" i="4"/>
  <c r="Q168" i="4" s="1"/>
  <c r="L169" i="4"/>
  <c r="L170" i="4"/>
  <c r="P170" i="4" s="1"/>
  <c r="G1154" i="1" s="1"/>
  <c r="L171" i="4"/>
  <c r="L172" i="4"/>
  <c r="P172" i="4" s="1"/>
  <c r="L173" i="4"/>
  <c r="P173" i="4" s="1"/>
  <c r="G1157" i="1" s="1"/>
  <c r="L174" i="4"/>
  <c r="P174" i="4" s="1"/>
  <c r="L175" i="4"/>
  <c r="P175" i="4" s="1"/>
  <c r="L176" i="4"/>
  <c r="P176" i="4" s="1"/>
  <c r="L177" i="4"/>
  <c r="L178" i="4"/>
  <c r="P178" i="4" s="1"/>
  <c r="G1162" i="1" s="1"/>
  <c r="L179" i="4"/>
  <c r="P179" i="4" s="1"/>
  <c r="L180" i="4"/>
  <c r="L181" i="4"/>
  <c r="P181" i="4" s="1"/>
  <c r="G1165" i="1" s="1"/>
  <c r="L182" i="4"/>
  <c r="P182" i="4" s="1"/>
  <c r="G1166" i="1" s="1"/>
  <c r="L183" i="4"/>
  <c r="P183" i="4" s="1"/>
  <c r="L184" i="4"/>
  <c r="Q184" i="4" s="1"/>
  <c r="H1168" i="1" s="1"/>
  <c r="L185" i="4"/>
  <c r="P185" i="4" s="1"/>
  <c r="L186" i="4"/>
  <c r="P186" i="4" s="1"/>
  <c r="L187" i="4"/>
  <c r="P187" i="4" s="1"/>
  <c r="L188" i="4"/>
  <c r="P188" i="4" s="1"/>
  <c r="L189" i="4"/>
  <c r="P189" i="4" s="1"/>
  <c r="L190" i="4"/>
  <c r="P190" i="4" s="1"/>
  <c r="L191" i="4"/>
  <c r="P191" i="4" s="1"/>
  <c r="L192" i="4"/>
  <c r="P192" i="4" s="1"/>
  <c r="L193" i="4"/>
  <c r="P193" i="4" s="1"/>
  <c r="L194" i="4"/>
  <c r="P194" i="4" s="1"/>
  <c r="L195" i="4"/>
  <c r="P195" i="4" s="1"/>
  <c r="L196" i="4"/>
  <c r="L197" i="4"/>
  <c r="P197" i="4" s="1"/>
  <c r="L198" i="4"/>
  <c r="P198" i="4" s="1"/>
  <c r="L199" i="4"/>
  <c r="P199" i="4" s="1"/>
  <c r="L200" i="4"/>
  <c r="P200" i="4" s="1"/>
  <c r="L201" i="4"/>
  <c r="P201" i="4" s="1"/>
  <c r="L202" i="4"/>
  <c r="P202" i="4" s="1"/>
  <c r="L203" i="4"/>
  <c r="P203" i="4" s="1"/>
  <c r="L204" i="4"/>
  <c r="P204" i="4" s="1"/>
  <c r="L205" i="4"/>
  <c r="P205" i="4" s="1"/>
  <c r="L206" i="4"/>
  <c r="P206" i="4" s="1"/>
  <c r="L207" i="4"/>
  <c r="P207" i="4" s="1"/>
  <c r="L208" i="4"/>
  <c r="P208" i="4" s="1"/>
  <c r="L209" i="4"/>
  <c r="P209" i="4" s="1"/>
  <c r="L210" i="4"/>
  <c r="P210" i="4" s="1"/>
  <c r="L211" i="4"/>
  <c r="P211" i="4" s="1"/>
  <c r="L212" i="4"/>
  <c r="L213" i="4"/>
  <c r="P213" i="4" s="1"/>
  <c r="L214" i="4"/>
  <c r="P214" i="4" s="1"/>
  <c r="L215" i="4"/>
  <c r="P215" i="4" s="1"/>
  <c r="L216" i="4"/>
  <c r="P216" i="4" s="1"/>
  <c r="L217" i="4"/>
  <c r="P217" i="4" s="1"/>
  <c r="L218" i="4"/>
  <c r="P218" i="4" s="1"/>
  <c r="L219" i="4"/>
  <c r="P219" i="4" s="1"/>
  <c r="L220" i="4"/>
  <c r="L221" i="4"/>
  <c r="P221" i="4" s="1"/>
  <c r="L222" i="4"/>
  <c r="P222" i="4" s="1"/>
  <c r="L223" i="4"/>
  <c r="P223" i="4" s="1"/>
  <c r="L224" i="4"/>
  <c r="P224" i="4" s="1"/>
  <c r="L225" i="4"/>
  <c r="P225" i="4" s="1"/>
  <c r="L226" i="4"/>
  <c r="P226" i="4" s="1"/>
  <c r="L227" i="4"/>
  <c r="P227" i="4" s="1"/>
  <c r="L228" i="4"/>
  <c r="L229" i="4"/>
  <c r="P229" i="4" s="1"/>
  <c r="L230" i="4"/>
  <c r="P230" i="4" s="1"/>
  <c r="L231" i="4"/>
  <c r="P231" i="4" s="1"/>
  <c r="L232" i="4"/>
  <c r="P232" i="4" s="1"/>
  <c r="L233" i="4"/>
  <c r="P233" i="4" s="1"/>
  <c r="L234" i="4"/>
  <c r="P234" i="4" s="1"/>
  <c r="L235" i="4"/>
  <c r="L236" i="4"/>
  <c r="P236" i="4" s="1"/>
  <c r="L237" i="4"/>
  <c r="P237" i="4" s="1"/>
  <c r="L238" i="4"/>
  <c r="P238" i="4" s="1"/>
  <c r="L239" i="4"/>
  <c r="P239" i="4" s="1"/>
  <c r="L240" i="4"/>
  <c r="P240" i="4" s="1"/>
  <c r="L241" i="4"/>
  <c r="P241" i="4" s="1"/>
  <c r="L242" i="4"/>
  <c r="P242" i="4" s="1"/>
  <c r="L243" i="4"/>
  <c r="P243" i="4" s="1"/>
  <c r="L244" i="4"/>
  <c r="P244" i="4" s="1"/>
  <c r="L245" i="4"/>
  <c r="P245" i="4" s="1"/>
  <c r="L246" i="4"/>
  <c r="P246" i="4" s="1"/>
  <c r="L247" i="4"/>
  <c r="P247" i="4" s="1"/>
  <c r="L248" i="4"/>
  <c r="P248" i="4" s="1"/>
  <c r="L249" i="4"/>
  <c r="P249" i="4" s="1"/>
  <c r="L250" i="4"/>
  <c r="P250" i="4" s="1"/>
  <c r="L251" i="4"/>
  <c r="L252" i="4"/>
  <c r="P252" i="4" s="1"/>
  <c r="L253" i="4"/>
  <c r="P253" i="4" s="1"/>
  <c r="L254" i="4"/>
  <c r="P254" i="4" s="1"/>
  <c r="L255" i="4"/>
  <c r="P255" i="4" s="1"/>
  <c r="L256" i="4"/>
  <c r="P256" i="4" s="1"/>
  <c r="L257" i="4"/>
  <c r="P257" i="4" s="1"/>
  <c r="L258" i="4"/>
  <c r="P258" i="4" s="1"/>
  <c r="L259" i="4"/>
  <c r="L260" i="4"/>
  <c r="P260" i="4" s="1"/>
  <c r="L261" i="4"/>
  <c r="P261" i="4" s="1"/>
  <c r="L262" i="4"/>
  <c r="P262" i="4" s="1"/>
  <c r="L263" i="4"/>
  <c r="P263" i="4" s="1"/>
  <c r="L264" i="4"/>
  <c r="P264" i="4" s="1"/>
  <c r="L265" i="4"/>
  <c r="P265" i="4" s="1"/>
  <c r="L266" i="4"/>
  <c r="P266" i="4" s="1"/>
  <c r="L267" i="4"/>
  <c r="L268" i="4"/>
  <c r="L269" i="4"/>
  <c r="P269" i="4" s="1"/>
  <c r="L270" i="4"/>
  <c r="P270" i="4" s="1"/>
  <c r="L271" i="4"/>
  <c r="P271" i="4" s="1"/>
  <c r="L272" i="4"/>
  <c r="P272" i="4" s="1"/>
  <c r="L273" i="4"/>
  <c r="P273" i="4" s="1"/>
  <c r="L274" i="4"/>
  <c r="P274" i="4" s="1"/>
  <c r="L275" i="4"/>
  <c r="P275" i="4" s="1"/>
  <c r="L276" i="4"/>
  <c r="P276" i="4" s="1"/>
  <c r="L277" i="4"/>
  <c r="P277" i="4" s="1"/>
  <c r="L278" i="4"/>
  <c r="P278" i="4" s="1"/>
  <c r="L279" i="4"/>
  <c r="P279" i="4" s="1"/>
  <c r="L280" i="4"/>
  <c r="P280" i="4" s="1"/>
  <c r="L281" i="4"/>
  <c r="P281" i="4" s="1"/>
  <c r="L282" i="4"/>
  <c r="P282" i="4" s="1"/>
  <c r="L283" i="4"/>
  <c r="P283" i="4" s="1"/>
  <c r="L284" i="4"/>
  <c r="L285" i="4"/>
  <c r="P285" i="4" s="1"/>
  <c r="L286" i="4"/>
  <c r="P286" i="4" s="1"/>
  <c r="L287" i="4"/>
  <c r="P287" i="4" s="1"/>
  <c r="L288" i="4"/>
  <c r="P288" i="4" s="1"/>
  <c r="L289" i="4"/>
  <c r="P289" i="4" s="1"/>
  <c r="L290" i="4"/>
  <c r="P290" i="4" s="1"/>
  <c r="L291" i="4"/>
  <c r="P291" i="4" s="1"/>
  <c r="L292" i="4"/>
  <c r="L293" i="4"/>
  <c r="P293" i="4" s="1"/>
  <c r="L294" i="4"/>
  <c r="P294" i="4" s="1"/>
  <c r="L295" i="4"/>
  <c r="P295" i="4" s="1"/>
  <c r="L296" i="4"/>
  <c r="P296" i="4" s="1"/>
  <c r="L297" i="4"/>
  <c r="P297" i="4" s="1"/>
  <c r="L298" i="4"/>
  <c r="P298" i="4" s="1"/>
  <c r="L299" i="4"/>
  <c r="L300" i="4"/>
  <c r="L301" i="4"/>
  <c r="P301" i="4" s="1"/>
  <c r="L302" i="4"/>
  <c r="P302" i="4" s="1"/>
  <c r="L303" i="4"/>
  <c r="P303" i="4" s="1"/>
  <c r="L304" i="4"/>
  <c r="P304" i="4" s="1"/>
  <c r="L305" i="4"/>
  <c r="P305" i="4" s="1"/>
  <c r="L306" i="4"/>
  <c r="P306" i="4" s="1"/>
  <c r="L307" i="4"/>
  <c r="L308" i="4"/>
  <c r="P308" i="4" s="1"/>
  <c r="L309" i="4"/>
  <c r="P309" i="4" s="1"/>
  <c r="L310" i="4"/>
  <c r="P310" i="4" s="1"/>
  <c r="L311" i="4"/>
  <c r="P311" i="4" s="1"/>
  <c r="L312" i="4"/>
  <c r="P312" i="4" s="1"/>
  <c r="L313" i="4"/>
  <c r="P313" i="4" s="1"/>
  <c r="L314" i="4"/>
  <c r="P314" i="4" s="1"/>
  <c r="L315" i="4"/>
  <c r="L316" i="4"/>
  <c r="L317" i="4"/>
  <c r="P317" i="4" s="1"/>
  <c r="L318" i="4"/>
  <c r="P318" i="4" s="1"/>
  <c r="L319" i="4"/>
  <c r="P319" i="4" s="1"/>
  <c r="L320" i="4"/>
  <c r="P320" i="4" s="1"/>
  <c r="L321" i="4"/>
  <c r="P321" i="4" s="1"/>
  <c r="L322" i="4"/>
  <c r="P322" i="4" s="1"/>
  <c r="L323" i="4"/>
  <c r="L324" i="4"/>
  <c r="L325" i="4"/>
  <c r="P325" i="4" s="1"/>
  <c r="L326" i="4"/>
  <c r="P326" i="4" s="1"/>
  <c r="L327" i="4"/>
  <c r="P327" i="4" s="1"/>
  <c r="L328" i="4"/>
  <c r="P328" i="4" s="1"/>
  <c r="L329" i="4"/>
  <c r="P329" i="4" s="1"/>
  <c r="L330" i="4"/>
  <c r="P330" i="4" s="1"/>
  <c r="L331" i="4"/>
  <c r="P331" i="4" s="1"/>
  <c r="L332" i="4"/>
  <c r="L333" i="4"/>
  <c r="P333" i="4" s="1"/>
  <c r="L334" i="4"/>
  <c r="P334" i="4" s="1"/>
  <c r="L335" i="4"/>
  <c r="P335" i="4" s="1"/>
  <c r="L336" i="4"/>
  <c r="P336" i="4" s="1"/>
  <c r="L337" i="4"/>
  <c r="P337" i="4" s="1"/>
  <c r="L338" i="4"/>
  <c r="P338" i="4" s="1"/>
  <c r="L339" i="4"/>
  <c r="P339" i="4" s="1"/>
  <c r="L340" i="4"/>
  <c r="L341" i="4"/>
  <c r="P341" i="4" s="1"/>
  <c r="L342" i="4"/>
  <c r="P342" i="4" s="1"/>
  <c r="L343" i="4"/>
  <c r="P343" i="4" s="1"/>
  <c r="L344" i="4"/>
  <c r="P344" i="4" s="1"/>
  <c r="L345" i="4"/>
  <c r="P345" i="4" s="1"/>
  <c r="L346" i="4"/>
  <c r="P346" i="4" s="1"/>
  <c r="L347" i="4"/>
  <c r="P347" i="4" s="1"/>
  <c r="L348" i="4"/>
  <c r="L349" i="4"/>
  <c r="P349" i="4" s="1"/>
  <c r="L350" i="4"/>
  <c r="P350" i="4" s="1"/>
  <c r="L351" i="4"/>
  <c r="P351" i="4" s="1"/>
  <c r="L352" i="4"/>
  <c r="P352" i="4" s="1"/>
  <c r="L353" i="4"/>
  <c r="P353" i="4" s="1"/>
  <c r="L354" i="4"/>
  <c r="P354" i="4" s="1"/>
  <c r="L355" i="4"/>
  <c r="P355" i="4" s="1"/>
  <c r="L356" i="4"/>
  <c r="L357" i="4"/>
  <c r="P357" i="4" s="1"/>
  <c r="L358" i="4"/>
  <c r="P358" i="4" s="1"/>
  <c r="L359" i="4"/>
  <c r="P359" i="4" s="1"/>
  <c r="L360" i="4"/>
  <c r="P360" i="4" s="1"/>
  <c r="L361" i="4"/>
  <c r="P361" i="4" s="1"/>
  <c r="L362" i="4"/>
  <c r="P362" i="4" s="1"/>
  <c r="L363" i="4"/>
  <c r="L364" i="4"/>
  <c r="L365" i="4"/>
  <c r="P365" i="4" s="1"/>
  <c r="L366" i="4"/>
  <c r="P366" i="4" s="1"/>
  <c r="L367" i="4"/>
  <c r="P367" i="4" s="1"/>
  <c r="L368" i="4"/>
  <c r="P368" i="4" s="1"/>
  <c r="L369" i="4"/>
  <c r="P369" i="4" s="1"/>
  <c r="L370" i="4"/>
  <c r="P370" i="4" s="1"/>
  <c r="L371" i="4"/>
  <c r="L372" i="4"/>
  <c r="L373" i="4"/>
  <c r="P373" i="4" s="1"/>
  <c r="L374" i="4"/>
  <c r="P374" i="4" s="1"/>
  <c r="L375" i="4"/>
  <c r="P375" i="4" s="1"/>
  <c r="L376" i="4"/>
  <c r="P376" i="4" s="1"/>
  <c r="L377" i="4"/>
  <c r="P377" i="4" s="1"/>
  <c r="L378" i="4"/>
  <c r="P378" i="4" s="1"/>
  <c r="L379" i="4"/>
  <c r="L380" i="4"/>
  <c r="L381" i="4"/>
  <c r="P381" i="4" s="1"/>
  <c r="L382" i="4"/>
  <c r="P382" i="4" s="1"/>
  <c r="L383" i="4"/>
  <c r="P383" i="4" s="1"/>
  <c r="L384" i="4"/>
  <c r="P384" i="4" s="1"/>
  <c r="L385" i="4"/>
  <c r="P385" i="4" s="1"/>
  <c r="L386" i="4"/>
  <c r="P386" i="4" s="1"/>
  <c r="L387" i="4"/>
  <c r="L388" i="4"/>
  <c r="L389" i="4"/>
  <c r="P389" i="4" s="1"/>
  <c r="L390" i="4"/>
  <c r="P390" i="4" s="1"/>
  <c r="L391" i="4"/>
  <c r="P391" i="4" s="1"/>
  <c r="L392" i="4"/>
  <c r="P392" i="4" s="1"/>
  <c r="L393" i="4"/>
  <c r="P393" i="4" s="1"/>
  <c r="L394" i="4"/>
  <c r="P394" i="4" s="1"/>
  <c r="L395" i="4"/>
  <c r="L396" i="4"/>
  <c r="L397" i="4"/>
  <c r="P397" i="4" s="1"/>
  <c r="L398" i="4"/>
  <c r="P398" i="4" s="1"/>
  <c r="L399" i="4"/>
  <c r="P399" i="4" s="1"/>
  <c r="L400" i="4"/>
  <c r="P400" i="4" s="1"/>
  <c r="L401" i="4"/>
  <c r="P401" i="4" s="1"/>
  <c r="L402" i="4"/>
  <c r="P402" i="4" s="1"/>
  <c r="L403" i="4"/>
  <c r="L404" i="4"/>
  <c r="L405" i="4"/>
  <c r="P405" i="4" s="1"/>
  <c r="L406" i="4"/>
  <c r="P406" i="4" s="1"/>
  <c r="L407" i="4"/>
  <c r="P407" i="4" s="1"/>
  <c r="L408" i="4"/>
  <c r="P408" i="4" s="1"/>
  <c r="L409" i="4"/>
  <c r="P409" i="4" s="1"/>
  <c r="L410" i="4"/>
  <c r="P410" i="4" s="1"/>
  <c r="L411" i="4"/>
  <c r="P411" i="4" s="1"/>
  <c r="L412" i="4"/>
  <c r="P412" i="4" s="1"/>
  <c r="L413" i="4"/>
  <c r="P413" i="4" s="1"/>
  <c r="L414" i="4"/>
  <c r="P414" i="4" s="1"/>
  <c r="L415" i="4"/>
  <c r="P415" i="4" s="1"/>
  <c r="L416" i="4"/>
  <c r="P416" i="4" s="1"/>
  <c r="L417" i="4"/>
  <c r="P417" i="4" s="1"/>
  <c r="L418" i="4"/>
  <c r="P418" i="4" s="1"/>
  <c r="L419" i="4"/>
  <c r="L420" i="4"/>
  <c r="P420" i="4" s="1"/>
  <c r="L421" i="4"/>
  <c r="P421" i="4" s="1"/>
  <c r="L422" i="4"/>
  <c r="P422" i="4" s="1"/>
  <c r="L423" i="4"/>
  <c r="P423" i="4" s="1"/>
  <c r="L424" i="4"/>
  <c r="P424" i="4" s="1"/>
  <c r="L425" i="4"/>
  <c r="P425" i="4" s="1"/>
  <c r="L426" i="4"/>
  <c r="P426" i="4" s="1"/>
  <c r="L427" i="4"/>
  <c r="L428" i="4"/>
  <c r="P428" i="4" s="1"/>
  <c r="L429" i="4"/>
  <c r="P429" i="4" s="1"/>
  <c r="L430" i="4"/>
  <c r="P430" i="4" s="1"/>
  <c r="L431" i="4"/>
  <c r="P431" i="4" s="1"/>
  <c r="L432" i="4"/>
  <c r="P432" i="4" s="1"/>
  <c r="L433" i="4"/>
  <c r="P433" i="4" s="1"/>
  <c r="L434" i="4"/>
  <c r="P434" i="4" s="1"/>
  <c r="L435" i="4"/>
  <c r="L436" i="4"/>
  <c r="L437" i="4"/>
  <c r="P437" i="4" s="1"/>
  <c r="L438" i="4"/>
  <c r="P438" i="4" s="1"/>
  <c r="L439" i="4"/>
  <c r="P439" i="4" s="1"/>
  <c r="L440" i="4"/>
  <c r="P440" i="4" s="1"/>
  <c r="L441" i="4"/>
  <c r="P441" i="4" s="1"/>
  <c r="L442" i="4"/>
  <c r="P442" i="4" s="1"/>
  <c r="L443" i="4"/>
  <c r="P443" i="4" s="1"/>
  <c r="L444" i="4"/>
  <c r="L445" i="4"/>
  <c r="P445" i="4" s="1"/>
  <c r="L446" i="4"/>
  <c r="P446" i="4" s="1"/>
  <c r="L447" i="4"/>
  <c r="P447" i="4" s="1"/>
  <c r="L448" i="4"/>
  <c r="P448" i="4" s="1"/>
  <c r="L449" i="4"/>
  <c r="P449" i="4" s="1"/>
  <c r="L450" i="4"/>
  <c r="P450" i="4" s="1"/>
  <c r="L451" i="4"/>
  <c r="L452" i="4"/>
  <c r="L453" i="4"/>
  <c r="P453" i="4" s="1"/>
  <c r="L454" i="4"/>
  <c r="P454" i="4" s="1"/>
  <c r="L455" i="4"/>
  <c r="P455" i="4" s="1"/>
  <c r="L456" i="4"/>
  <c r="P456" i="4" s="1"/>
  <c r="L457" i="4"/>
  <c r="P457" i="4" s="1"/>
  <c r="L458" i="4"/>
  <c r="P458" i="4" s="1"/>
  <c r="L459" i="4"/>
  <c r="L460" i="4"/>
  <c r="P460" i="4" s="1"/>
  <c r="L461" i="4"/>
  <c r="P461" i="4" s="1"/>
  <c r="L462" i="4"/>
  <c r="P462" i="4" s="1"/>
  <c r="L463" i="4"/>
  <c r="P463" i="4" s="1"/>
  <c r="L464" i="4"/>
  <c r="P464" i="4" s="1"/>
  <c r="L465" i="4"/>
  <c r="P465" i="4" s="1"/>
  <c r="L466" i="4"/>
  <c r="P466" i="4" s="1"/>
  <c r="L467" i="4"/>
  <c r="P467" i="4" s="1"/>
  <c r="L468" i="4"/>
  <c r="L469" i="4"/>
  <c r="P469" i="4" s="1"/>
  <c r="L470" i="4"/>
  <c r="P470" i="4" s="1"/>
  <c r="L471" i="4"/>
  <c r="P471" i="4" s="1"/>
  <c r="L472" i="4"/>
  <c r="P472" i="4" s="1"/>
  <c r="L473" i="4"/>
  <c r="P473" i="4" s="1"/>
  <c r="L474" i="4"/>
  <c r="P474" i="4" s="1"/>
  <c r="L475" i="4"/>
  <c r="L476" i="4"/>
  <c r="L477" i="4"/>
  <c r="P477" i="4" s="1"/>
  <c r="L478" i="4"/>
  <c r="P478" i="4" s="1"/>
  <c r="L479" i="4"/>
  <c r="P479" i="4" s="1"/>
  <c r="L480" i="4"/>
  <c r="P480" i="4" s="1"/>
  <c r="L481" i="4"/>
  <c r="P481" i="4" s="1"/>
  <c r="L482" i="4"/>
  <c r="P482" i="4" s="1"/>
  <c r="L483" i="4"/>
  <c r="P483" i="4" s="1"/>
  <c r="L484" i="4"/>
  <c r="P484" i="4" s="1"/>
  <c r="L485" i="4"/>
  <c r="P485" i="4" s="1"/>
  <c r="L486" i="4"/>
  <c r="P486" i="4" s="1"/>
  <c r="L487" i="4"/>
  <c r="P487" i="4" s="1"/>
  <c r="L488" i="4"/>
  <c r="P488" i="4" s="1"/>
  <c r="L489" i="4"/>
  <c r="P489" i="4" s="1"/>
  <c r="L490" i="4"/>
  <c r="P490" i="4" s="1"/>
  <c r="L491" i="4"/>
  <c r="P491" i="4" s="1"/>
  <c r="L492" i="4"/>
  <c r="P492" i="4" s="1"/>
  <c r="L493" i="4"/>
  <c r="P493" i="4" s="1"/>
  <c r="L494" i="4"/>
  <c r="P494" i="4" s="1"/>
  <c r="L495" i="4"/>
  <c r="P495" i="4" s="1"/>
  <c r="L496" i="4"/>
  <c r="P496" i="4" s="1"/>
  <c r="L497" i="4"/>
  <c r="P497" i="4" s="1"/>
  <c r="L498" i="4"/>
  <c r="P498" i="4" s="1"/>
  <c r="L499" i="4"/>
  <c r="P499" i="4" s="1"/>
  <c r="L500" i="4"/>
  <c r="P500" i="4" s="1"/>
  <c r="L501" i="4"/>
  <c r="P501" i="4" s="1"/>
  <c r="L502" i="4"/>
  <c r="P502" i="4" s="1"/>
  <c r="L503" i="4"/>
  <c r="P503" i="4" s="1"/>
  <c r="L504" i="4"/>
  <c r="P504" i="4" s="1"/>
  <c r="L505" i="4"/>
  <c r="P505" i="4" s="1"/>
  <c r="L506" i="4"/>
  <c r="P506" i="4" s="1"/>
  <c r="L507" i="4"/>
  <c r="P507" i="4" s="1"/>
  <c r="L508" i="4"/>
  <c r="P508" i="4" s="1"/>
  <c r="L509" i="4"/>
  <c r="P509" i="4" s="1"/>
  <c r="L510" i="4"/>
  <c r="P510" i="4" s="1"/>
  <c r="L511" i="4"/>
  <c r="P511" i="4" s="1"/>
  <c r="L512" i="4"/>
  <c r="P512" i="4" s="1"/>
  <c r="L513" i="4"/>
  <c r="P513" i="4" s="1"/>
  <c r="L514" i="4"/>
  <c r="P514" i="4" s="1"/>
  <c r="L515" i="4"/>
  <c r="P515" i="4" s="1"/>
  <c r="L516" i="4"/>
  <c r="P516" i="4" s="1"/>
  <c r="L517" i="4"/>
  <c r="P517" i="4" s="1"/>
  <c r="L518" i="4"/>
  <c r="P518" i="4" s="1"/>
  <c r="L519" i="4"/>
  <c r="P519" i="4" s="1"/>
  <c r="L520" i="4"/>
  <c r="P520" i="4" s="1"/>
  <c r="L521" i="4"/>
  <c r="P521" i="4" s="1"/>
  <c r="L522" i="4"/>
  <c r="P522" i="4" s="1"/>
  <c r="L523" i="4"/>
  <c r="P523" i="4" s="1"/>
  <c r="L524" i="4"/>
  <c r="P524" i="4" s="1"/>
  <c r="L525" i="4"/>
  <c r="P525" i="4" s="1"/>
  <c r="L526" i="4"/>
  <c r="P526" i="4" s="1"/>
  <c r="L527" i="4"/>
  <c r="P527" i="4" s="1"/>
  <c r="L528" i="4"/>
  <c r="P528" i="4" s="1"/>
  <c r="L529" i="4"/>
  <c r="P529" i="4" s="1"/>
  <c r="L530" i="4"/>
  <c r="P530" i="4" s="1"/>
  <c r="L531" i="4"/>
  <c r="P531" i="4" s="1"/>
  <c r="L532" i="4"/>
  <c r="P532" i="4" s="1"/>
  <c r="L533" i="4"/>
  <c r="P533" i="4" s="1"/>
  <c r="L534" i="4"/>
  <c r="P534" i="4" s="1"/>
  <c r="L535" i="4"/>
  <c r="P535" i="4" s="1"/>
  <c r="L536" i="4"/>
  <c r="P536" i="4" s="1"/>
  <c r="L537" i="4"/>
  <c r="P537" i="4" s="1"/>
  <c r="L538" i="4"/>
  <c r="P538" i="4" s="1"/>
  <c r="L539" i="4"/>
  <c r="P539" i="4" s="1"/>
  <c r="L540" i="4"/>
  <c r="P540" i="4" s="1"/>
  <c r="L541" i="4"/>
  <c r="P541" i="4" s="1"/>
  <c r="L542" i="4"/>
  <c r="P542" i="4" s="1"/>
  <c r="L543" i="4"/>
  <c r="P543" i="4" s="1"/>
  <c r="L544" i="4"/>
  <c r="P544" i="4" s="1"/>
  <c r="L545" i="4"/>
  <c r="P545" i="4" s="1"/>
  <c r="L546" i="4"/>
  <c r="P546" i="4" s="1"/>
  <c r="L547" i="4"/>
  <c r="P547" i="4" s="1"/>
  <c r="L548" i="4"/>
  <c r="P548" i="4" s="1"/>
  <c r="L549" i="4"/>
  <c r="P549" i="4" s="1"/>
  <c r="L550" i="4"/>
  <c r="P550" i="4" s="1"/>
  <c r="L551" i="4"/>
  <c r="P551" i="4" s="1"/>
  <c r="L552" i="4"/>
  <c r="P552" i="4" s="1"/>
  <c r="L553" i="4"/>
  <c r="P553" i="4" s="1"/>
  <c r="L554" i="4"/>
  <c r="P554" i="4" s="1"/>
  <c r="L555" i="4"/>
  <c r="P555" i="4" s="1"/>
  <c r="L556" i="4"/>
  <c r="P556" i="4" s="1"/>
  <c r="L557" i="4"/>
  <c r="P557" i="4" s="1"/>
  <c r="L558" i="4"/>
  <c r="P558" i="4" s="1"/>
  <c r="L559" i="4"/>
  <c r="P559" i="4" s="1"/>
  <c r="L560" i="4"/>
  <c r="P560" i="4" s="1"/>
  <c r="L561" i="4"/>
  <c r="P561" i="4" s="1"/>
  <c r="L562" i="4"/>
  <c r="P562" i="4" s="1"/>
  <c r="L563" i="4"/>
  <c r="P563" i="4" s="1"/>
  <c r="L564" i="4"/>
  <c r="P564" i="4" s="1"/>
  <c r="L565" i="4"/>
  <c r="P565" i="4" s="1"/>
  <c r="L566" i="4"/>
  <c r="P566" i="4" s="1"/>
  <c r="L567" i="4"/>
  <c r="P567" i="4" s="1"/>
  <c r="L568" i="4"/>
  <c r="P568" i="4" s="1"/>
  <c r="L569" i="4"/>
  <c r="P569" i="4" s="1"/>
  <c r="L570" i="4"/>
  <c r="P570" i="4" s="1"/>
  <c r="L571" i="4"/>
  <c r="P571" i="4" s="1"/>
  <c r="L572" i="4"/>
  <c r="P572" i="4" s="1"/>
  <c r="L573" i="4"/>
  <c r="P573" i="4" s="1"/>
  <c r="L574" i="4"/>
  <c r="P574" i="4" s="1"/>
  <c r="L575" i="4"/>
  <c r="P575" i="4" s="1"/>
  <c r="L576" i="4"/>
  <c r="P576" i="4" s="1"/>
  <c r="L577" i="4"/>
  <c r="P577" i="4" s="1"/>
  <c r="L578" i="4"/>
  <c r="P578" i="4" s="1"/>
  <c r="L579" i="4"/>
  <c r="P579" i="4" s="1"/>
  <c r="L580" i="4"/>
  <c r="P580" i="4" s="1"/>
  <c r="L581" i="4"/>
  <c r="P581" i="4" s="1"/>
  <c r="L582" i="4"/>
  <c r="P582" i="4" s="1"/>
  <c r="L583" i="4"/>
  <c r="P583" i="4" s="1"/>
  <c r="L584" i="4"/>
  <c r="P584" i="4" s="1"/>
  <c r="L585" i="4"/>
  <c r="P585" i="4" s="1"/>
  <c r="L586" i="4"/>
  <c r="P586" i="4" s="1"/>
  <c r="L587" i="4"/>
  <c r="P587" i="4" s="1"/>
  <c r="L588" i="4"/>
  <c r="P588" i="4" s="1"/>
  <c r="L589" i="4"/>
  <c r="P589" i="4" s="1"/>
  <c r="L590" i="4"/>
  <c r="P590" i="4" s="1"/>
  <c r="L591" i="4"/>
  <c r="P591" i="4" s="1"/>
  <c r="L592" i="4"/>
  <c r="P592" i="4" s="1"/>
  <c r="L593" i="4"/>
  <c r="P593" i="4" s="1"/>
  <c r="L594" i="4"/>
  <c r="P594" i="4" s="1"/>
  <c r="L595" i="4"/>
  <c r="P595" i="4" s="1"/>
  <c r="L596" i="4"/>
  <c r="P596" i="4" s="1"/>
  <c r="L597" i="4"/>
  <c r="P597" i="4" s="1"/>
  <c r="L598" i="4"/>
  <c r="P598" i="4" s="1"/>
  <c r="L599" i="4"/>
  <c r="P599" i="4" s="1"/>
  <c r="L600" i="4"/>
  <c r="P600" i="4" s="1"/>
  <c r="L601" i="4"/>
  <c r="P601" i="4" s="1"/>
  <c r="L602" i="4"/>
  <c r="P602" i="4" s="1"/>
  <c r="L603" i="4"/>
  <c r="P603" i="4" s="1"/>
  <c r="L604" i="4"/>
  <c r="P604" i="4" s="1"/>
  <c r="L605" i="4"/>
  <c r="P605" i="4" s="1"/>
  <c r="L606" i="4"/>
  <c r="P606" i="4" s="1"/>
  <c r="L607" i="4"/>
  <c r="P607" i="4" s="1"/>
  <c r="L608" i="4"/>
  <c r="P608" i="4" s="1"/>
  <c r="L609" i="4"/>
  <c r="P609" i="4" s="1"/>
  <c r="L610" i="4"/>
  <c r="P610" i="4" s="1"/>
  <c r="L611" i="4"/>
  <c r="P611" i="4" s="1"/>
  <c r="L612" i="4"/>
  <c r="P612" i="4" s="1"/>
  <c r="L613" i="4"/>
  <c r="P613" i="4" s="1"/>
  <c r="L614" i="4"/>
  <c r="P614" i="4" s="1"/>
  <c r="L615" i="4"/>
  <c r="P615" i="4" s="1"/>
  <c r="L616" i="4"/>
  <c r="P616" i="4" s="1"/>
  <c r="L617" i="4"/>
  <c r="P617" i="4" s="1"/>
  <c r="L618" i="4"/>
  <c r="P618" i="4" s="1"/>
  <c r="L619" i="4"/>
  <c r="P619" i="4" s="1"/>
  <c r="L620" i="4"/>
  <c r="P620" i="4" s="1"/>
  <c r="L621" i="4"/>
  <c r="P621" i="4" s="1"/>
  <c r="L622" i="4"/>
  <c r="P622" i="4" s="1"/>
  <c r="L623" i="4"/>
  <c r="P623" i="4" s="1"/>
  <c r="L624" i="4"/>
  <c r="P624" i="4" s="1"/>
  <c r="L625" i="4"/>
  <c r="P625" i="4" s="1"/>
  <c r="L626" i="4"/>
  <c r="P626" i="4" s="1"/>
  <c r="L627" i="4"/>
  <c r="P627" i="4" s="1"/>
  <c r="L628" i="4"/>
  <c r="P628" i="4" s="1"/>
  <c r="L629" i="4"/>
  <c r="P629" i="4" s="1"/>
  <c r="L630" i="4"/>
  <c r="P630" i="4" s="1"/>
  <c r="L631" i="4"/>
  <c r="P631" i="4" s="1"/>
  <c r="L632" i="4"/>
  <c r="P632" i="4" s="1"/>
  <c r="L633" i="4"/>
  <c r="P633" i="4" s="1"/>
  <c r="L634" i="4"/>
  <c r="P634" i="4" s="1"/>
  <c r="L635" i="4"/>
  <c r="P635" i="4" s="1"/>
  <c r="L636" i="4"/>
  <c r="P636" i="4" s="1"/>
  <c r="L637" i="4"/>
  <c r="P637" i="4" s="1"/>
  <c r="L638" i="4"/>
  <c r="P638" i="4" s="1"/>
  <c r="L639" i="4"/>
  <c r="P639" i="4" s="1"/>
  <c r="L640" i="4"/>
  <c r="P640" i="4" s="1"/>
  <c r="L641" i="4"/>
  <c r="P641" i="4" s="1"/>
  <c r="L642" i="4"/>
  <c r="P642" i="4" s="1"/>
  <c r="L643" i="4"/>
  <c r="P643" i="4" s="1"/>
  <c r="L644" i="4"/>
  <c r="P644" i="4" s="1"/>
  <c r="L645" i="4"/>
  <c r="P645" i="4" s="1"/>
  <c r="L646" i="4"/>
  <c r="P646" i="4" s="1"/>
  <c r="L647" i="4"/>
  <c r="P647" i="4" s="1"/>
  <c r="L648" i="4"/>
  <c r="P648" i="4" s="1"/>
  <c r="L649" i="4"/>
  <c r="P649" i="4" s="1"/>
  <c r="L650" i="4"/>
  <c r="P650" i="4" s="1"/>
  <c r="L651" i="4"/>
  <c r="P651" i="4" s="1"/>
  <c r="L652" i="4"/>
  <c r="P652" i="4" s="1"/>
  <c r="L653" i="4"/>
  <c r="P653" i="4" s="1"/>
  <c r="L654" i="4"/>
  <c r="P654" i="4" s="1"/>
  <c r="L655" i="4"/>
  <c r="P655" i="4" s="1"/>
  <c r="L656" i="4"/>
  <c r="P656" i="4" s="1"/>
  <c r="L657" i="4"/>
  <c r="P657" i="4" s="1"/>
  <c r="L658" i="4"/>
  <c r="P658" i="4" s="1"/>
  <c r="L659" i="4"/>
  <c r="P659" i="4" s="1"/>
  <c r="L660" i="4"/>
  <c r="P660" i="4" s="1"/>
  <c r="L661" i="4"/>
  <c r="P661" i="4" s="1"/>
  <c r="L662" i="4"/>
  <c r="P662" i="4" s="1"/>
  <c r="L663" i="4"/>
  <c r="P663" i="4" s="1"/>
  <c r="L664" i="4"/>
  <c r="P664" i="4" s="1"/>
  <c r="L665" i="4"/>
  <c r="P665" i="4" s="1"/>
  <c r="L666" i="4"/>
  <c r="P666" i="4" s="1"/>
  <c r="L667" i="4"/>
  <c r="P667" i="4" s="1"/>
  <c r="L668" i="4"/>
  <c r="P668" i="4" s="1"/>
  <c r="L669" i="4"/>
  <c r="P669" i="4" s="1"/>
  <c r="L670" i="4"/>
  <c r="P670" i="4" s="1"/>
  <c r="L671" i="4"/>
  <c r="P671" i="4" s="1"/>
  <c r="L672" i="4"/>
  <c r="P672" i="4" s="1"/>
  <c r="L673" i="4"/>
  <c r="P673" i="4" s="1"/>
  <c r="L674" i="4"/>
  <c r="P674" i="4" s="1"/>
  <c r="L675" i="4"/>
  <c r="P675" i="4" s="1"/>
  <c r="L676" i="4"/>
  <c r="P676" i="4" s="1"/>
  <c r="L677" i="4"/>
  <c r="P677" i="4" s="1"/>
  <c r="L678" i="4"/>
  <c r="P678" i="4" s="1"/>
  <c r="L679" i="4"/>
  <c r="P679" i="4" s="1"/>
  <c r="L680" i="4"/>
  <c r="P680" i="4" s="1"/>
  <c r="L681" i="4"/>
  <c r="P681" i="4" s="1"/>
  <c r="L682" i="4"/>
  <c r="P682" i="4" s="1"/>
  <c r="L683" i="4"/>
  <c r="P683" i="4" s="1"/>
  <c r="L684" i="4"/>
  <c r="P684" i="4" s="1"/>
  <c r="L685" i="4"/>
  <c r="P685" i="4" s="1"/>
  <c r="L686" i="4"/>
  <c r="P686" i="4" s="1"/>
  <c r="L687" i="4"/>
  <c r="P687" i="4" s="1"/>
  <c r="L688" i="4"/>
  <c r="P688" i="4" s="1"/>
  <c r="L689" i="4"/>
  <c r="P689" i="4" s="1"/>
  <c r="L690" i="4"/>
  <c r="P690" i="4" s="1"/>
  <c r="L691" i="4"/>
  <c r="P691" i="4" s="1"/>
  <c r="L692" i="4"/>
  <c r="P692" i="4" s="1"/>
  <c r="L693" i="4"/>
  <c r="P693" i="4" s="1"/>
  <c r="L694" i="4"/>
  <c r="P694" i="4" s="1"/>
  <c r="L695" i="4"/>
  <c r="P695" i="4" s="1"/>
  <c r="L696" i="4"/>
  <c r="P696" i="4" s="1"/>
  <c r="L697" i="4"/>
  <c r="P697" i="4" s="1"/>
  <c r="L698" i="4"/>
  <c r="P698" i="4" s="1"/>
  <c r="L699" i="4"/>
  <c r="P699" i="4" s="1"/>
  <c r="L700" i="4"/>
  <c r="P700" i="4" s="1"/>
  <c r="L701" i="4"/>
  <c r="P701" i="4" s="1"/>
  <c r="L702" i="4"/>
  <c r="P702" i="4" s="1"/>
  <c r="L703" i="4"/>
  <c r="P703" i="4" s="1"/>
  <c r="L704" i="4"/>
  <c r="P704" i="4" s="1"/>
  <c r="L705" i="4"/>
  <c r="P705" i="4" s="1"/>
  <c r="L706" i="4"/>
  <c r="P706" i="4" s="1"/>
  <c r="L707" i="4"/>
  <c r="P707" i="4" s="1"/>
  <c r="L708" i="4"/>
  <c r="P708" i="4" s="1"/>
  <c r="L709" i="4"/>
  <c r="P709" i="4" s="1"/>
  <c r="L710" i="4"/>
  <c r="P710" i="4" s="1"/>
  <c r="L711" i="4"/>
  <c r="P711" i="4" s="1"/>
  <c r="L712" i="4"/>
  <c r="P712" i="4" s="1"/>
  <c r="L713" i="4"/>
  <c r="P713" i="4" s="1"/>
  <c r="L714" i="4"/>
  <c r="P714" i="4" s="1"/>
  <c r="L715" i="4"/>
  <c r="P715" i="4" s="1"/>
  <c r="L716" i="4"/>
  <c r="P716" i="4" s="1"/>
  <c r="L717" i="4"/>
  <c r="P717" i="4" s="1"/>
  <c r="L718" i="4"/>
  <c r="P718" i="4" s="1"/>
  <c r="L719" i="4"/>
  <c r="P719" i="4" s="1"/>
  <c r="L720" i="4"/>
  <c r="P720" i="4" s="1"/>
  <c r="L721" i="4"/>
  <c r="P721" i="4" s="1"/>
  <c r="L722" i="4"/>
  <c r="P722" i="4" s="1"/>
  <c r="L723" i="4"/>
  <c r="P723" i="4" s="1"/>
  <c r="L724" i="4"/>
  <c r="P724" i="4" s="1"/>
  <c r="L725" i="4"/>
  <c r="P725" i="4" s="1"/>
  <c r="L726" i="4"/>
  <c r="P726" i="4" s="1"/>
  <c r="L727" i="4"/>
  <c r="P727" i="4" s="1"/>
  <c r="L728" i="4"/>
  <c r="P728" i="4" s="1"/>
  <c r="L729" i="4"/>
  <c r="P729" i="4" s="1"/>
  <c r="L730" i="4"/>
  <c r="P730" i="4" s="1"/>
  <c r="L731" i="4"/>
  <c r="P731" i="4" s="1"/>
  <c r="L732" i="4"/>
  <c r="P732" i="4" s="1"/>
  <c r="L733" i="4"/>
  <c r="P733" i="4" s="1"/>
  <c r="L734" i="4"/>
  <c r="P734" i="4" s="1"/>
  <c r="L735" i="4"/>
  <c r="P735" i="4" s="1"/>
  <c r="L736" i="4"/>
  <c r="P736" i="4" s="1"/>
  <c r="L737" i="4"/>
  <c r="P737" i="4" s="1"/>
  <c r="L738" i="4"/>
  <c r="P738" i="4" s="1"/>
  <c r="L739" i="4"/>
  <c r="P739" i="4" s="1"/>
  <c r="L740" i="4"/>
  <c r="P740" i="4" s="1"/>
  <c r="L741" i="4"/>
  <c r="P741" i="4" s="1"/>
  <c r="L742" i="4"/>
  <c r="P742" i="4" s="1"/>
  <c r="L743" i="4"/>
  <c r="P743" i="4" s="1"/>
  <c r="L744" i="4"/>
  <c r="P744" i="4" s="1"/>
  <c r="L745" i="4"/>
  <c r="P745" i="4" s="1"/>
  <c r="L746" i="4"/>
  <c r="P746" i="4" s="1"/>
  <c r="L747" i="4"/>
  <c r="P747" i="4" s="1"/>
  <c r="L748" i="4"/>
  <c r="P748" i="4" s="1"/>
  <c r="L749" i="4"/>
  <c r="P749" i="4" s="1"/>
  <c r="L750" i="4"/>
  <c r="P750" i="4" s="1"/>
  <c r="L751" i="4"/>
  <c r="P751" i="4" s="1"/>
  <c r="L752" i="4"/>
  <c r="P752" i="4" s="1"/>
  <c r="L753" i="4"/>
  <c r="P753" i="4" s="1"/>
  <c r="L754" i="4"/>
  <c r="P754" i="4" s="1"/>
  <c r="L755" i="4"/>
  <c r="P755" i="4" s="1"/>
  <c r="L756" i="4"/>
  <c r="P756" i="4" s="1"/>
  <c r="L757" i="4"/>
  <c r="P757" i="4" s="1"/>
  <c r="L758" i="4"/>
  <c r="P758" i="4" s="1"/>
  <c r="L759" i="4"/>
  <c r="P759" i="4" s="1"/>
  <c r="L760" i="4"/>
  <c r="P760" i="4" s="1"/>
  <c r="L761" i="4"/>
  <c r="P761" i="4" s="1"/>
  <c r="L762" i="4"/>
  <c r="P762" i="4" s="1"/>
  <c r="L763" i="4"/>
  <c r="P763" i="4" s="1"/>
  <c r="L764" i="4"/>
  <c r="P764" i="4" s="1"/>
  <c r="L765" i="4"/>
  <c r="P765" i="4" s="1"/>
  <c r="L766" i="4"/>
  <c r="P766" i="4" s="1"/>
  <c r="L767" i="4"/>
  <c r="P767" i="4" s="1"/>
  <c r="L768" i="4"/>
  <c r="P768" i="4" s="1"/>
  <c r="L769" i="4"/>
  <c r="P769" i="4" s="1"/>
  <c r="L770" i="4"/>
  <c r="P770" i="4" s="1"/>
  <c r="L771" i="4"/>
  <c r="P771" i="4" s="1"/>
  <c r="L772" i="4"/>
  <c r="P772" i="4" s="1"/>
  <c r="L773" i="4"/>
  <c r="P773" i="4" s="1"/>
  <c r="L774" i="4"/>
  <c r="P774" i="4" s="1"/>
  <c r="L775" i="4"/>
  <c r="P775" i="4" s="1"/>
  <c r="L776" i="4"/>
  <c r="P776" i="4" s="1"/>
  <c r="L777" i="4"/>
  <c r="P777" i="4" s="1"/>
  <c r="L778" i="4"/>
  <c r="P778" i="4" s="1"/>
  <c r="L779" i="4"/>
  <c r="P779" i="4" s="1"/>
  <c r="L780" i="4"/>
  <c r="P780" i="4" s="1"/>
  <c r="L781" i="4"/>
  <c r="P781" i="4" s="1"/>
  <c r="L782" i="4"/>
  <c r="P782" i="4" s="1"/>
  <c r="L783" i="4"/>
  <c r="P783" i="4" s="1"/>
  <c r="L784" i="4"/>
  <c r="P784" i="4" s="1"/>
  <c r="L785" i="4"/>
  <c r="P785" i="4" s="1"/>
  <c r="L786" i="4"/>
  <c r="P786" i="4" s="1"/>
  <c r="L787" i="4"/>
  <c r="P787" i="4" s="1"/>
  <c r="L788" i="4"/>
  <c r="P788" i="4" s="1"/>
  <c r="L789" i="4"/>
  <c r="P789" i="4" s="1"/>
  <c r="L790" i="4"/>
  <c r="P790" i="4" s="1"/>
  <c r="L791" i="4"/>
  <c r="P791" i="4" s="1"/>
  <c r="L792" i="4"/>
  <c r="P792" i="4" s="1"/>
  <c r="L793" i="4"/>
  <c r="P793" i="4" s="1"/>
  <c r="L794" i="4"/>
  <c r="P794" i="4" s="1"/>
  <c r="L795" i="4"/>
  <c r="P795" i="4" s="1"/>
  <c r="L796" i="4"/>
  <c r="P796" i="4" s="1"/>
  <c r="L797" i="4"/>
  <c r="P797" i="4" s="1"/>
  <c r="L798" i="4"/>
  <c r="P798" i="4" s="1"/>
  <c r="L799" i="4"/>
  <c r="P799" i="4" s="1"/>
  <c r="L800" i="4"/>
  <c r="P800" i="4" s="1"/>
  <c r="L801" i="4"/>
  <c r="P801" i="4" s="1"/>
  <c r="L802" i="4"/>
  <c r="P802" i="4" s="1"/>
  <c r="L803" i="4"/>
  <c r="P803" i="4" s="1"/>
  <c r="L804" i="4"/>
  <c r="P804" i="4" s="1"/>
  <c r="L805" i="4"/>
  <c r="P805" i="4" s="1"/>
  <c r="L806" i="4"/>
  <c r="P806" i="4" s="1"/>
  <c r="L807" i="4"/>
  <c r="P807" i="4" s="1"/>
  <c r="L808" i="4"/>
  <c r="P808" i="4" s="1"/>
  <c r="L809" i="4"/>
  <c r="P809" i="4" s="1"/>
  <c r="L810" i="4"/>
  <c r="P810" i="4" s="1"/>
  <c r="L811" i="4"/>
  <c r="P811" i="4" s="1"/>
  <c r="L812" i="4"/>
  <c r="P812" i="4" s="1"/>
  <c r="L813" i="4"/>
  <c r="P813" i="4" s="1"/>
  <c r="L814" i="4"/>
  <c r="P814" i="4" s="1"/>
  <c r="L815" i="4"/>
  <c r="P815" i="4" s="1"/>
  <c r="L816" i="4"/>
  <c r="P816" i="4" s="1"/>
  <c r="L817" i="4"/>
  <c r="P817" i="4" s="1"/>
  <c r="L818" i="4"/>
  <c r="P818" i="4" s="1"/>
  <c r="L819" i="4"/>
  <c r="P819" i="4" s="1"/>
  <c r="L820" i="4"/>
  <c r="P820" i="4" s="1"/>
  <c r="L821" i="4"/>
  <c r="P821" i="4" s="1"/>
  <c r="L822" i="4"/>
  <c r="P822" i="4" s="1"/>
  <c r="L823" i="4"/>
  <c r="P823" i="4" s="1"/>
  <c r="L824" i="4"/>
  <c r="P824" i="4" s="1"/>
  <c r="L825" i="4"/>
  <c r="P825" i="4" s="1"/>
  <c r="L826" i="4"/>
  <c r="P826" i="4" s="1"/>
  <c r="L827" i="4"/>
  <c r="P827" i="4" s="1"/>
  <c r="L828" i="4"/>
  <c r="P828" i="4" s="1"/>
  <c r="L829" i="4"/>
  <c r="P829" i="4" s="1"/>
  <c r="L830" i="4"/>
  <c r="P830" i="4" s="1"/>
  <c r="L831" i="4"/>
  <c r="P831" i="4" s="1"/>
  <c r="L832" i="4"/>
  <c r="P832" i="4" s="1"/>
  <c r="L833" i="4"/>
  <c r="P833" i="4" s="1"/>
  <c r="L834" i="4"/>
  <c r="P834" i="4" s="1"/>
  <c r="L835" i="4"/>
  <c r="P835" i="4" s="1"/>
  <c r="L836" i="4"/>
  <c r="P836" i="4" s="1"/>
  <c r="L837" i="4"/>
  <c r="P837" i="4" s="1"/>
  <c r="L838" i="4"/>
  <c r="P838" i="4" s="1"/>
  <c r="L839" i="4"/>
  <c r="P839" i="4" s="1"/>
  <c r="L840" i="4"/>
  <c r="P840" i="4" s="1"/>
  <c r="L841" i="4"/>
  <c r="P841" i="4" s="1"/>
  <c r="L842" i="4"/>
  <c r="P842" i="4" s="1"/>
  <c r="L843" i="4"/>
  <c r="P843" i="4" s="1"/>
  <c r="L844" i="4"/>
  <c r="P844" i="4" s="1"/>
  <c r="L845" i="4"/>
  <c r="P845" i="4" s="1"/>
  <c r="L846" i="4"/>
  <c r="P846" i="4" s="1"/>
  <c r="L847" i="4"/>
  <c r="P847" i="4" s="1"/>
  <c r="L848" i="4"/>
  <c r="P848" i="4" s="1"/>
  <c r="L849" i="4"/>
  <c r="P849" i="4" s="1"/>
  <c r="L850" i="4"/>
  <c r="P850" i="4" s="1"/>
  <c r="L851" i="4"/>
  <c r="P851" i="4" s="1"/>
  <c r="L852" i="4"/>
  <c r="P852" i="4" s="1"/>
  <c r="L853" i="4"/>
  <c r="P853" i="4" s="1"/>
  <c r="L854" i="4"/>
  <c r="P854" i="4" s="1"/>
  <c r="L855" i="4"/>
  <c r="P855" i="4" s="1"/>
  <c r="L856" i="4"/>
  <c r="P856" i="4" s="1"/>
  <c r="L857" i="4"/>
  <c r="P857" i="4" s="1"/>
  <c r="L858" i="4"/>
  <c r="P858" i="4" s="1"/>
  <c r="L859" i="4"/>
  <c r="P859" i="4" s="1"/>
  <c r="L860" i="4"/>
  <c r="P860" i="4" s="1"/>
  <c r="L861" i="4"/>
  <c r="P861" i="4" s="1"/>
  <c r="L862" i="4"/>
  <c r="P862" i="4" s="1"/>
  <c r="L863" i="4"/>
  <c r="P863" i="4" s="1"/>
  <c r="L864" i="4"/>
  <c r="P864" i="4" s="1"/>
  <c r="L865" i="4"/>
  <c r="P865" i="4" s="1"/>
  <c r="L866" i="4"/>
  <c r="P866" i="4" s="1"/>
  <c r="L867" i="4"/>
  <c r="P867" i="4" s="1"/>
  <c r="L868" i="4"/>
  <c r="P868" i="4" s="1"/>
  <c r="L869" i="4"/>
  <c r="P869" i="4" s="1"/>
  <c r="L870" i="4"/>
  <c r="P870" i="4" s="1"/>
  <c r="L871" i="4"/>
  <c r="P871" i="4" s="1"/>
  <c r="L872" i="4"/>
  <c r="P872" i="4" s="1"/>
  <c r="L873" i="4"/>
  <c r="P873" i="4" s="1"/>
  <c r="L874" i="4"/>
  <c r="P874" i="4" s="1"/>
  <c r="L875" i="4"/>
  <c r="P875" i="4" s="1"/>
  <c r="L876" i="4"/>
  <c r="P876" i="4" s="1"/>
  <c r="L877" i="4"/>
  <c r="P877" i="4" s="1"/>
  <c r="L878" i="4"/>
  <c r="P878" i="4" s="1"/>
  <c r="L879" i="4"/>
  <c r="P879" i="4" s="1"/>
  <c r="L880" i="4"/>
  <c r="P880" i="4" s="1"/>
  <c r="L881" i="4"/>
  <c r="P881" i="4" s="1"/>
  <c r="L882" i="4"/>
  <c r="P882" i="4" s="1"/>
  <c r="L883" i="4"/>
  <c r="P883" i="4" s="1"/>
  <c r="L884" i="4"/>
  <c r="P884" i="4" s="1"/>
  <c r="L885" i="4"/>
  <c r="P885" i="4" s="1"/>
  <c r="L886" i="4"/>
  <c r="P886" i="4" s="1"/>
  <c r="L887" i="4"/>
  <c r="P887" i="4" s="1"/>
  <c r="L888" i="4"/>
  <c r="P888" i="4" s="1"/>
  <c r="L889" i="4"/>
  <c r="P889" i="4" s="1"/>
  <c r="L890" i="4"/>
  <c r="P890" i="4" s="1"/>
  <c r="L891" i="4"/>
  <c r="P891" i="4" s="1"/>
  <c r="L892" i="4"/>
  <c r="P892" i="4" s="1"/>
  <c r="L893" i="4"/>
  <c r="P893" i="4" s="1"/>
  <c r="L894" i="4"/>
  <c r="P894" i="4" s="1"/>
  <c r="L895" i="4"/>
  <c r="P895" i="4" s="1"/>
  <c r="L896" i="4"/>
  <c r="P896" i="4" s="1"/>
  <c r="L897" i="4"/>
  <c r="P897" i="4" s="1"/>
  <c r="L898" i="4"/>
  <c r="P898" i="4" s="1"/>
  <c r="L899" i="4"/>
  <c r="P899" i="4" s="1"/>
  <c r="L900" i="4"/>
  <c r="P900" i="4" s="1"/>
  <c r="L901" i="4"/>
  <c r="P901" i="4" s="1"/>
  <c r="L902" i="4"/>
  <c r="P902" i="4" s="1"/>
  <c r="L903" i="4"/>
  <c r="P903" i="4" s="1"/>
  <c r="L904" i="4"/>
  <c r="P904" i="4" s="1"/>
  <c r="L905" i="4"/>
  <c r="P905" i="4" s="1"/>
  <c r="L906" i="4"/>
  <c r="P906" i="4" s="1"/>
  <c r="L907" i="4"/>
  <c r="P907" i="4" s="1"/>
  <c r="L908" i="4"/>
  <c r="P908" i="4" s="1"/>
  <c r="L909" i="4"/>
  <c r="P909" i="4" s="1"/>
  <c r="L910" i="4"/>
  <c r="P910" i="4" s="1"/>
  <c r="L911" i="4"/>
  <c r="P911" i="4" s="1"/>
  <c r="L912" i="4"/>
  <c r="P912" i="4" s="1"/>
  <c r="L913" i="4"/>
  <c r="P913" i="4" s="1"/>
  <c r="L914" i="4"/>
  <c r="P914" i="4" s="1"/>
  <c r="L915" i="4"/>
  <c r="P915" i="4" s="1"/>
  <c r="L916" i="4"/>
  <c r="P916" i="4" s="1"/>
  <c r="L917" i="4"/>
  <c r="P917" i="4" s="1"/>
  <c r="L918" i="4"/>
  <c r="P918" i="4" s="1"/>
  <c r="L919" i="4"/>
  <c r="P919" i="4" s="1"/>
  <c r="L920" i="4"/>
  <c r="P920" i="4" s="1"/>
  <c r="L921" i="4"/>
  <c r="P921" i="4" s="1"/>
  <c r="L922" i="4"/>
  <c r="P922" i="4" s="1"/>
  <c r="L923" i="4"/>
  <c r="P923" i="4" s="1"/>
  <c r="L924" i="4"/>
  <c r="P924" i="4" s="1"/>
  <c r="L925" i="4"/>
  <c r="P925" i="4" s="1"/>
  <c r="L926" i="4"/>
  <c r="P926" i="4" s="1"/>
  <c r="L927" i="4"/>
  <c r="P927" i="4" s="1"/>
  <c r="L928" i="4"/>
  <c r="P928" i="4" s="1"/>
  <c r="L929" i="4"/>
  <c r="P929" i="4" s="1"/>
  <c r="L930" i="4"/>
  <c r="P930" i="4" s="1"/>
  <c r="L931" i="4"/>
  <c r="P931" i="4" s="1"/>
  <c r="L932" i="4"/>
  <c r="P932" i="4" s="1"/>
  <c r="L933" i="4"/>
  <c r="P933" i="4" s="1"/>
  <c r="L934" i="4"/>
  <c r="P934" i="4" s="1"/>
  <c r="L935" i="4"/>
  <c r="P935" i="4" s="1"/>
  <c r="L936" i="4"/>
  <c r="P936" i="4" s="1"/>
  <c r="L937" i="4"/>
  <c r="P937" i="4" s="1"/>
  <c r="L938" i="4"/>
  <c r="P938" i="4" s="1"/>
  <c r="L939" i="4"/>
  <c r="P939" i="4" s="1"/>
  <c r="L940" i="4"/>
  <c r="P940" i="4" s="1"/>
  <c r="L941" i="4"/>
  <c r="P941" i="4" s="1"/>
  <c r="L942" i="4"/>
  <c r="P942" i="4" s="1"/>
  <c r="L943" i="4"/>
  <c r="P943" i="4" s="1"/>
  <c r="L944" i="4"/>
  <c r="P944" i="4" s="1"/>
  <c r="L945" i="4"/>
  <c r="P945" i="4" s="1"/>
  <c r="L946" i="4"/>
  <c r="P946" i="4" s="1"/>
  <c r="L947" i="4"/>
  <c r="P947" i="4" s="1"/>
  <c r="L948" i="4"/>
  <c r="P948" i="4" s="1"/>
  <c r="L949" i="4"/>
  <c r="P949" i="4" s="1"/>
  <c r="L950" i="4"/>
  <c r="P950" i="4" s="1"/>
  <c r="L951" i="4"/>
  <c r="P951" i="4" s="1"/>
  <c r="L952" i="4"/>
  <c r="P952" i="4" s="1"/>
  <c r="L953" i="4"/>
  <c r="P953" i="4" s="1"/>
  <c r="L954" i="4"/>
  <c r="P954" i="4" s="1"/>
  <c r="L955" i="4"/>
  <c r="P955" i="4" s="1"/>
  <c r="L956" i="4"/>
  <c r="P956" i="4" s="1"/>
  <c r="L957" i="4"/>
  <c r="P957" i="4" s="1"/>
  <c r="L958" i="4"/>
  <c r="P958" i="4" s="1"/>
  <c r="L959" i="4"/>
  <c r="P959" i="4" s="1"/>
  <c r="L960" i="4"/>
  <c r="P960" i="4" s="1"/>
  <c r="L961" i="4"/>
  <c r="P961" i="4" s="1"/>
  <c r="L962" i="4"/>
  <c r="P962" i="4" s="1"/>
  <c r="L963" i="4"/>
  <c r="P963" i="4" s="1"/>
  <c r="L964" i="4"/>
  <c r="P964" i="4" s="1"/>
  <c r="L965" i="4"/>
  <c r="P965" i="4" s="1"/>
  <c r="L966" i="4"/>
  <c r="P966" i="4" s="1"/>
  <c r="L967" i="4"/>
  <c r="P967" i="4" s="1"/>
  <c r="L968" i="4"/>
  <c r="P968" i="4" s="1"/>
  <c r="L969" i="4"/>
  <c r="P969" i="4" s="1"/>
  <c r="L970" i="4"/>
  <c r="P970" i="4" s="1"/>
  <c r="L971" i="4"/>
  <c r="P971" i="4" s="1"/>
  <c r="L972" i="4"/>
  <c r="P972" i="4" s="1"/>
  <c r="L973" i="4"/>
  <c r="P973" i="4" s="1"/>
  <c r="L974" i="4"/>
  <c r="P974" i="4" s="1"/>
  <c r="L975" i="4"/>
  <c r="P975" i="4" s="1"/>
  <c r="L976" i="4"/>
  <c r="P976" i="4" s="1"/>
  <c r="L977" i="4"/>
  <c r="P977" i="4" s="1"/>
  <c r="L978" i="4"/>
  <c r="P978" i="4" s="1"/>
  <c r="L979" i="4"/>
  <c r="P979" i="4" s="1"/>
  <c r="L980" i="4"/>
  <c r="P980" i="4" s="1"/>
  <c r="L981" i="4"/>
  <c r="P981" i="4" s="1"/>
  <c r="L982" i="4"/>
  <c r="P982" i="4" s="1"/>
  <c r="L983" i="4"/>
  <c r="P983" i="4" s="1"/>
  <c r="L984" i="4"/>
  <c r="P984" i="4" s="1"/>
  <c r="L985" i="4"/>
  <c r="P985" i="4" s="1"/>
  <c r="L986" i="4"/>
  <c r="P986" i="4" s="1"/>
  <c r="L987" i="4"/>
  <c r="P987" i="4" s="1"/>
  <c r="L988" i="4"/>
  <c r="P988" i="4" s="1"/>
  <c r="L989" i="4"/>
  <c r="P989" i="4" s="1"/>
  <c r="L990" i="4"/>
  <c r="P990" i="4" s="1"/>
  <c r="L991" i="4"/>
  <c r="P991" i="4" s="1"/>
  <c r="L992" i="4"/>
  <c r="P992" i="4" s="1"/>
  <c r="L993" i="4"/>
  <c r="P993" i="4" s="1"/>
  <c r="L994" i="4"/>
  <c r="P994" i="4" s="1"/>
  <c r="L995" i="4"/>
  <c r="P995" i="4" s="1"/>
  <c r="L996" i="4"/>
  <c r="P996" i="4" s="1"/>
  <c r="L997" i="4"/>
  <c r="P997" i="4" s="1"/>
  <c r="L998" i="4"/>
  <c r="P998" i="4" s="1"/>
  <c r="L999" i="4"/>
  <c r="P999" i="4" s="1"/>
  <c r="L1000" i="4"/>
  <c r="P1000" i="4" s="1"/>
  <c r="S20" i="4"/>
  <c r="T20" i="4"/>
  <c r="U20" i="4"/>
  <c r="O21" i="4"/>
  <c r="F1007" i="1" s="1"/>
  <c r="Q21" i="4"/>
  <c r="S21" i="4"/>
  <c r="J1007" i="1" s="1"/>
  <c r="T21" i="4"/>
  <c r="U21" i="4"/>
  <c r="L1007" i="1" s="1"/>
  <c r="S22" i="4"/>
  <c r="J1008" i="1" s="1"/>
  <c r="T22" i="4"/>
  <c r="K1008" i="1" s="1"/>
  <c r="U22" i="4"/>
  <c r="L1008" i="1" s="1"/>
  <c r="M23" i="4"/>
  <c r="D1009" i="1" s="1"/>
  <c r="N23" i="4"/>
  <c r="O23" i="4"/>
  <c r="Q23" i="4"/>
  <c r="S23" i="4"/>
  <c r="T23" i="4"/>
  <c r="K1009" i="1" s="1"/>
  <c r="U23" i="4"/>
  <c r="L1009" i="1" s="1"/>
  <c r="S24" i="4"/>
  <c r="T24" i="4"/>
  <c r="K1010" i="1" s="1"/>
  <c r="U24" i="4"/>
  <c r="L1010" i="1" s="1"/>
  <c r="S25" i="4"/>
  <c r="T25" i="4"/>
  <c r="U25" i="4"/>
  <c r="L1011" i="1" s="1"/>
  <c r="O26" i="4"/>
  <c r="Q26" i="4"/>
  <c r="H1012" i="1" s="1"/>
  <c r="S26" i="4"/>
  <c r="T26" i="4"/>
  <c r="K1012" i="1" s="1"/>
  <c r="U26" i="4"/>
  <c r="O27" i="4"/>
  <c r="Q27" i="4"/>
  <c r="H1013" i="1" s="1"/>
  <c r="S27" i="4"/>
  <c r="J1013" i="1" s="1"/>
  <c r="T27" i="4"/>
  <c r="U27" i="4"/>
  <c r="L1013" i="1" s="1"/>
  <c r="S28" i="4"/>
  <c r="T28" i="4"/>
  <c r="K1014" i="1" s="1"/>
  <c r="U28" i="4"/>
  <c r="L1014" i="1" s="1"/>
  <c r="Q29" i="4"/>
  <c r="S29" i="4"/>
  <c r="J1015" i="1" s="1"/>
  <c r="T29" i="4"/>
  <c r="K1015" i="1" s="1"/>
  <c r="U29" i="4"/>
  <c r="N30" i="4"/>
  <c r="E1016" i="1" s="1"/>
  <c r="Q30" i="4"/>
  <c r="H1016" i="1" s="1"/>
  <c r="S30" i="4"/>
  <c r="J1016" i="1" s="1"/>
  <c r="T30" i="4"/>
  <c r="K1016" i="1" s="1"/>
  <c r="U30" i="4"/>
  <c r="M31" i="4"/>
  <c r="D1017" i="1" s="1"/>
  <c r="N31" i="4"/>
  <c r="E1017" i="1" s="1"/>
  <c r="O31" i="4"/>
  <c r="F1017" i="1" s="1"/>
  <c r="Q31" i="4"/>
  <c r="S31" i="4"/>
  <c r="J1017" i="1" s="1"/>
  <c r="T31" i="4"/>
  <c r="K1017" i="1" s="1"/>
  <c r="U31" i="4"/>
  <c r="S32" i="4"/>
  <c r="T32" i="4"/>
  <c r="U32" i="4"/>
  <c r="L1018" i="1" s="1"/>
  <c r="S33" i="4"/>
  <c r="J1019" i="1" s="1"/>
  <c r="T33" i="4"/>
  <c r="K1019" i="1" s="1"/>
  <c r="U33" i="4"/>
  <c r="L1019" i="1" s="1"/>
  <c r="O34" i="4"/>
  <c r="F1020" i="1" s="1"/>
  <c r="Q34" i="4"/>
  <c r="H1020" i="1" s="1"/>
  <c r="S34" i="4"/>
  <c r="T34" i="4"/>
  <c r="K1020" i="1" s="1"/>
  <c r="U34" i="4"/>
  <c r="O35" i="4"/>
  <c r="F1021" i="1" s="1"/>
  <c r="Q35" i="4"/>
  <c r="S35" i="4"/>
  <c r="T35" i="4"/>
  <c r="U35" i="4"/>
  <c r="L1021" i="1" s="1"/>
  <c r="S36" i="4"/>
  <c r="T36" i="4"/>
  <c r="K1022" i="1" s="1"/>
  <c r="U36" i="4"/>
  <c r="L1022" i="1" s="1"/>
  <c r="S37" i="4"/>
  <c r="T37" i="4"/>
  <c r="K1023" i="1" s="1"/>
  <c r="U37" i="4"/>
  <c r="L1023" i="1" s="1"/>
  <c r="S38" i="4"/>
  <c r="J1024" i="1" s="1"/>
  <c r="T38" i="4"/>
  <c r="K1024" i="1" s="1"/>
  <c r="U38" i="4"/>
  <c r="L1024" i="1" s="1"/>
  <c r="Q39" i="4"/>
  <c r="H1025" i="1" s="1"/>
  <c r="O39" i="4"/>
  <c r="F1025" i="1" s="1"/>
  <c r="S39" i="4"/>
  <c r="T39" i="4"/>
  <c r="U39" i="4"/>
  <c r="L1025" i="1" s="1"/>
  <c r="S40" i="4"/>
  <c r="J1026" i="1" s="1"/>
  <c r="T40" i="4"/>
  <c r="U40" i="4"/>
  <c r="L1026" i="1" s="1"/>
  <c r="M41" i="4"/>
  <c r="D1027" i="1" s="1"/>
  <c r="O41" i="4"/>
  <c r="F1027" i="1" s="1"/>
  <c r="S41" i="4"/>
  <c r="T41" i="4"/>
  <c r="K1027" i="1" s="1"/>
  <c r="U41" i="4"/>
  <c r="L1027" i="1" s="1"/>
  <c r="N42" i="4"/>
  <c r="E1028" i="1" s="1"/>
  <c r="M42" i="4"/>
  <c r="O42" i="4"/>
  <c r="F1028" i="1" s="1"/>
  <c r="Q42" i="4"/>
  <c r="H1028" i="1" s="1"/>
  <c r="S42" i="4"/>
  <c r="J1028" i="1" s="1"/>
  <c r="T42" i="4"/>
  <c r="U42" i="4"/>
  <c r="L1028" i="1" s="1"/>
  <c r="Q43" i="4"/>
  <c r="H1029" i="1" s="1"/>
  <c r="M43" i="4"/>
  <c r="D1029" i="1" s="1"/>
  <c r="S43" i="4"/>
  <c r="T43" i="4"/>
  <c r="K1029" i="1" s="1"/>
  <c r="U43" i="4"/>
  <c r="S44" i="4"/>
  <c r="J1030" i="1" s="1"/>
  <c r="T44" i="4"/>
  <c r="U44" i="4"/>
  <c r="L1030" i="1" s="1"/>
  <c r="O45" i="4"/>
  <c r="F1031" i="1" s="1"/>
  <c r="S45" i="4"/>
  <c r="T45" i="4"/>
  <c r="K1031" i="1" s="1"/>
  <c r="U45" i="4"/>
  <c r="L1031" i="1" s="1"/>
  <c r="S46" i="4"/>
  <c r="J1032" i="1" s="1"/>
  <c r="T46" i="4"/>
  <c r="K1032" i="1" s="1"/>
  <c r="U46" i="4"/>
  <c r="L1032" i="1" s="1"/>
  <c r="Q47" i="4"/>
  <c r="H1033" i="1" s="1"/>
  <c r="M47" i="4"/>
  <c r="D1033" i="1" s="1"/>
  <c r="N47" i="4"/>
  <c r="E1033" i="1" s="1"/>
  <c r="O47" i="4"/>
  <c r="F1033" i="1" s="1"/>
  <c r="S47" i="4"/>
  <c r="J1033" i="1" s="1"/>
  <c r="T47" i="4"/>
  <c r="K1033" i="1" s="1"/>
  <c r="U47" i="4"/>
  <c r="L1033" i="1" s="1"/>
  <c r="S48" i="4"/>
  <c r="J1034" i="1" s="1"/>
  <c r="T48" i="4"/>
  <c r="K1034" i="1" s="1"/>
  <c r="U48" i="4"/>
  <c r="S49" i="4"/>
  <c r="T49" i="4"/>
  <c r="K1035" i="1" s="1"/>
  <c r="U49" i="4"/>
  <c r="L1035" i="1" s="1"/>
  <c r="O50" i="4"/>
  <c r="F1036" i="1" s="1"/>
  <c r="Q50" i="4"/>
  <c r="S50" i="4"/>
  <c r="J1036" i="1" s="1"/>
  <c r="T50" i="4"/>
  <c r="K1036" i="1" s="1"/>
  <c r="U50" i="4"/>
  <c r="L1036" i="1" s="1"/>
  <c r="S51" i="4"/>
  <c r="J1037" i="1" s="1"/>
  <c r="T51" i="4"/>
  <c r="K1037" i="1" s="1"/>
  <c r="U51" i="4"/>
  <c r="L1037" i="1" s="1"/>
  <c r="S52" i="4"/>
  <c r="J1038" i="1" s="1"/>
  <c r="T52" i="4"/>
  <c r="U52" i="4"/>
  <c r="L1038" i="1" s="1"/>
  <c r="M53" i="4"/>
  <c r="D1039" i="1" s="1"/>
  <c r="S53" i="4"/>
  <c r="T53" i="4"/>
  <c r="U53" i="4"/>
  <c r="L1039" i="1" s="1"/>
  <c r="S54" i="4"/>
  <c r="J1040" i="1" s="1"/>
  <c r="T54" i="4"/>
  <c r="K1040" i="1" s="1"/>
  <c r="U54" i="4"/>
  <c r="L1040" i="1" s="1"/>
  <c r="Q55" i="4"/>
  <c r="H1041" i="1" s="1"/>
  <c r="O55" i="4"/>
  <c r="F1041" i="1" s="1"/>
  <c r="S55" i="4"/>
  <c r="J1041" i="1" s="1"/>
  <c r="T55" i="4"/>
  <c r="K1041" i="1" s="1"/>
  <c r="U55" i="4"/>
  <c r="L1041" i="1" s="1"/>
  <c r="S56" i="4"/>
  <c r="J1042" i="1" s="1"/>
  <c r="T56" i="4"/>
  <c r="K1042" i="1" s="1"/>
  <c r="U56" i="4"/>
  <c r="O57" i="4"/>
  <c r="F1043" i="1" s="1"/>
  <c r="S57" i="4"/>
  <c r="T57" i="4"/>
  <c r="K1043" i="1" s="1"/>
  <c r="U57" i="4"/>
  <c r="L1043" i="1" s="1"/>
  <c r="O58" i="4"/>
  <c r="Q58" i="4"/>
  <c r="H1044" i="1" s="1"/>
  <c r="S58" i="4"/>
  <c r="J1044" i="1" s="1"/>
  <c r="T58" i="4"/>
  <c r="K1044" i="1" s="1"/>
  <c r="U58" i="4"/>
  <c r="L1044" i="1" s="1"/>
  <c r="S59" i="4"/>
  <c r="J1045" i="1" s="1"/>
  <c r="T59" i="4"/>
  <c r="K1045" i="1" s="1"/>
  <c r="U59" i="4"/>
  <c r="L1045" i="1" s="1"/>
  <c r="S60" i="4"/>
  <c r="J1046" i="1" s="1"/>
  <c r="T60" i="4"/>
  <c r="K1046" i="1" s="1"/>
  <c r="U60" i="4"/>
  <c r="L1046" i="1" s="1"/>
  <c r="S61" i="4"/>
  <c r="T61" i="4"/>
  <c r="K1047" i="1" s="1"/>
  <c r="U61" i="4"/>
  <c r="L1047" i="1" s="1"/>
  <c r="O62" i="4"/>
  <c r="F1048" i="1" s="1"/>
  <c r="S62" i="4"/>
  <c r="J1048" i="1" s="1"/>
  <c r="T62" i="4"/>
  <c r="K1048" i="1" s="1"/>
  <c r="U62" i="4"/>
  <c r="Q63" i="4"/>
  <c r="M63" i="4"/>
  <c r="D1049" i="1" s="1"/>
  <c r="N63" i="4"/>
  <c r="O63" i="4"/>
  <c r="F1049" i="1" s="1"/>
  <c r="S63" i="4"/>
  <c r="J1049" i="1" s="1"/>
  <c r="T63" i="4"/>
  <c r="K1049" i="1" s="1"/>
  <c r="U63" i="4"/>
  <c r="L1049" i="1" s="1"/>
  <c r="S64" i="4"/>
  <c r="T64" i="4"/>
  <c r="U64" i="4"/>
  <c r="L1050" i="1" s="1"/>
  <c r="S65" i="4"/>
  <c r="T65" i="4"/>
  <c r="K1051" i="1" s="1"/>
  <c r="U65" i="4"/>
  <c r="L1051" i="1" s="1"/>
  <c r="O66" i="4"/>
  <c r="F1052" i="1" s="1"/>
  <c r="Q66" i="4"/>
  <c r="H1052" i="1" s="1"/>
  <c r="S66" i="4"/>
  <c r="J1052" i="1" s="1"/>
  <c r="T66" i="4"/>
  <c r="U66" i="4"/>
  <c r="L1052" i="1" s="1"/>
  <c r="O67" i="4"/>
  <c r="F1053" i="1" s="1"/>
  <c r="S67" i="4"/>
  <c r="J1053" i="1" s="1"/>
  <c r="T67" i="4"/>
  <c r="K1053" i="1" s="1"/>
  <c r="U67" i="4"/>
  <c r="L1053" i="1" s="1"/>
  <c r="S68" i="4"/>
  <c r="J1054" i="1" s="1"/>
  <c r="T68" i="4"/>
  <c r="U68" i="4"/>
  <c r="L1054" i="1" s="1"/>
  <c r="S69" i="4"/>
  <c r="J1055" i="1" s="1"/>
  <c r="T69" i="4"/>
  <c r="K1055" i="1" s="1"/>
  <c r="U69" i="4"/>
  <c r="L1055" i="1" s="1"/>
  <c r="S70" i="4"/>
  <c r="T70" i="4"/>
  <c r="K1056" i="1" s="1"/>
  <c r="U70" i="4"/>
  <c r="L1056" i="1" s="1"/>
  <c r="Q71" i="4"/>
  <c r="M71" i="4"/>
  <c r="D1057" i="1" s="1"/>
  <c r="N71" i="4"/>
  <c r="E1057" i="1" s="1"/>
  <c r="O71" i="4"/>
  <c r="F1057" i="1" s="1"/>
  <c r="S71" i="4"/>
  <c r="J1057" i="1" s="1"/>
  <c r="T71" i="4"/>
  <c r="U71" i="4"/>
  <c r="L1057" i="1" s="1"/>
  <c r="S72" i="4"/>
  <c r="J1058" i="1" s="1"/>
  <c r="T72" i="4"/>
  <c r="U72" i="4"/>
  <c r="L1058" i="1" s="1"/>
  <c r="O73" i="4"/>
  <c r="F1059" i="1" s="1"/>
  <c r="S73" i="4"/>
  <c r="J1059" i="1" s="1"/>
  <c r="T73" i="4"/>
  <c r="K1059" i="1" s="1"/>
  <c r="U73" i="4"/>
  <c r="L1059" i="1" s="1"/>
  <c r="O74" i="4"/>
  <c r="F1060" i="1" s="1"/>
  <c r="Q74" i="4"/>
  <c r="H1060" i="1" s="1"/>
  <c r="S74" i="4"/>
  <c r="J1060" i="1" s="1"/>
  <c r="T74" i="4"/>
  <c r="K1060" i="1" s="1"/>
  <c r="U74" i="4"/>
  <c r="L1060" i="1" s="1"/>
  <c r="Q75" i="4"/>
  <c r="H1061" i="1" s="1"/>
  <c r="O75" i="4"/>
  <c r="F1061" i="1" s="1"/>
  <c r="S75" i="4"/>
  <c r="J1061" i="1" s="1"/>
  <c r="T75" i="4"/>
  <c r="K1061" i="1" s="1"/>
  <c r="U75" i="4"/>
  <c r="L1061" i="1" s="1"/>
  <c r="S76" i="4"/>
  <c r="J1062" i="1" s="1"/>
  <c r="T76" i="4"/>
  <c r="K1062" i="1" s="1"/>
  <c r="U76" i="4"/>
  <c r="O77" i="4"/>
  <c r="F1063" i="1" s="1"/>
  <c r="S77" i="4"/>
  <c r="J1063" i="1" s="1"/>
  <c r="T77" i="4"/>
  <c r="K1063" i="1" s="1"/>
  <c r="U77" i="4"/>
  <c r="L1063" i="1" s="1"/>
  <c r="S78" i="4"/>
  <c r="J1064" i="1" s="1"/>
  <c r="T78" i="4"/>
  <c r="K1064" i="1" s="1"/>
  <c r="U78" i="4"/>
  <c r="Q79" i="4"/>
  <c r="H1065" i="1" s="1"/>
  <c r="M79" i="4"/>
  <c r="D1065" i="1" s="1"/>
  <c r="N79" i="4"/>
  <c r="E1065" i="1" s="1"/>
  <c r="O79" i="4"/>
  <c r="F1065" i="1" s="1"/>
  <c r="S79" i="4"/>
  <c r="J1065" i="1" s="1"/>
  <c r="T79" i="4"/>
  <c r="K1065" i="1" s="1"/>
  <c r="U79" i="4"/>
  <c r="L1065" i="1" s="1"/>
  <c r="S80" i="4"/>
  <c r="J1066" i="1" s="1"/>
  <c r="T80" i="4"/>
  <c r="K1066" i="1" s="1"/>
  <c r="U80" i="4"/>
  <c r="L1066" i="1" s="1"/>
  <c r="M81" i="4"/>
  <c r="D1067" i="1" s="1"/>
  <c r="S81" i="4"/>
  <c r="J1067" i="1" s="1"/>
  <c r="T81" i="4"/>
  <c r="K1067" i="1" s="1"/>
  <c r="U81" i="4"/>
  <c r="L1067" i="1" s="1"/>
  <c r="M82" i="4"/>
  <c r="O82" i="4"/>
  <c r="F1068" i="1" s="1"/>
  <c r="Q82" i="4"/>
  <c r="H1068" i="1" s="1"/>
  <c r="S82" i="4"/>
  <c r="J1068" i="1" s="1"/>
  <c r="T82" i="4"/>
  <c r="K1068" i="1" s="1"/>
  <c r="U82" i="4"/>
  <c r="L1068" i="1" s="1"/>
  <c r="S83" i="4"/>
  <c r="J1069" i="1" s="1"/>
  <c r="T83" i="4"/>
  <c r="K1069" i="1" s="1"/>
  <c r="U83" i="4"/>
  <c r="L1069" i="1" s="1"/>
  <c r="S84" i="4"/>
  <c r="J1070" i="1" s="1"/>
  <c r="T84" i="4"/>
  <c r="K1070" i="1" s="1"/>
  <c r="U84" i="4"/>
  <c r="O85" i="4"/>
  <c r="F1071" i="1" s="1"/>
  <c r="S85" i="4"/>
  <c r="J1071" i="1" s="1"/>
  <c r="T85" i="4"/>
  <c r="K1071" i="1" s="1"/>
  <c r="U85" i="4"/>
  <c r="L1071" i="1" s="1"/>
  <c r="S86" i="4"/>
  <c r="J1072" i="1" s="1"/>
  <c r="T86" i="4"/>
  <c r="K1072" i="1" s="1"/>
  <c r="U86" i="4"/>
  <c r="Q87" i="4"/>
  <c r="H1073" i="1" s="1"/>
  <c r="O87" i="4"/>
  <c r="F1073" i="1" s="1"/>
  <c r="S87" i="4"/>
  <c r="J1073" i="1" s="1"/>
  <c r="T87" i="4"/>
  <c r="K1073" i="1" s="1"/>
  <c r="U87" i="4"/>
  <c r="S88" i="4"/>
  <c r="J1074" i="1" s="1"/>
  <c r="T88" i="4"/>
  <c r="K1074" i="1" s="1"/>
  <c r="U88" i="4"/>
  <c r="L1074" i="1" s="1"/>
  <c r="S89" i="4"/>
  <c r="J1075" i="1" s="1"/>
  <c r="T89" i="4"/>
  <c r="K1075" i="1" s="1"/>
  <c r="U89" i="4"/>
  <c r="L1075" i="1" s="1"/>
  <c r="N90" i="4"/>
  <c r="E1076" i="1" s="1"/>
  <c r="M90" i="4"/>
  <c r="O90" i="4"/>
  <c r="F1076" i="1" s="1"/>
  <c r="Q90" i="4"/>
  <c r="S90" i="4"/>
  <c r="J1076" i="1" s="1"/>
  <c r="T90" i="4"/>
  <c r="K1076" i="1" s="1"/>
  <c r="U90" i="4"/>
  <c r="S91" i="4"/>
  <c r="J1077" i="1" s="1"/>
  <c r="T91" i="4"/>
  <c r="K1077" i="1" s="1"/>
  <c r="U91" i="4"/>
  <c r="L1077" i="1" s="1"/>
  <c r="S92" i="4"/>
  <c r="J1078" i="1" s="1"/>
  <c r="T92" i="4"/>
  <c r="K1078" i="1" s="1"/>
  <c r="U92" i="4"/>
  <c r="L1078" i="1" s="1"/>
  <c r="O93" i="4"/>
  <c r="S93" i="4"/>
  <c r="J1079" i="1" s="1"/>
  <c r="T93" i="4"/>
  <c r="K1079" i="1" s="1"/>
  <c r="U93" i="4"/>
  <c r="L1079" i="1" s="1"/>
  <c r="N94" i="4"/>
  <c r="E1080" i="1" s="1"/>
  <c r="O94" i="4"/>
  <c r="F1080" i="1" s="1"/>
  <c r="S94" i="4"/>
  <c r="T94" i="4"/>
  <c r="K1080" i="1" s="1"/>
  <c r="U94" i="4"/>
  <c r="L1080" i="1" s="1"/>
  <c r="Q95" i="4"/>
  <c r="H1081" i="1" s="1"/>
  <c r="M95" i="4"/>
  <c r="D1081" i="1" s="1"/>
  <c r="N95" i="4"/>
  <c r="E1081" i="1" s="1"/>
  <c r="O95" i="4"/>
  <c r="F1081" i="1" s="1"/>
  <c r="S95" i="4"/>
  <c r="J1081" i="1" s="1"/>
  <c r="T95" i="4"/>
  <c r="K1081" i="1" s="1"/>
  <c r="U95" i="4"/>
  <c r="L1081" i="1" s="1"/>
  <c r="S96" i="4"/>
  <c r="T96" i="4"/>
  <c r="U96" i="4"/>
  <c r="L1082" i="1" s="1"/>
  <c r="S97" i="4"/>
  <c r="J1083" i="1" s="1"/>
  <c r="T97" i="4"/>
  <c r="K1083" i="1" s="1"/>
  <c r="U97" i="4"/>
  <c r="N98" i="4"/>
  <c r="E1084" i="1" s="1"/>
  <c r="M98" i="4"/>
  <c r="D1084" i="1" s="1"/>
  <c r="O98" i="4"/>
  <c r="F1084" i="1" s="1"/>
  <c r="Q98" i="4"/>
  <c r="H1084" i="1" s="1"/>
  <c r="S98" i="4"/>
  <c r="J1084" i="1" s="1"/>
  <c r="T98" i="4"/>
  <c r="K1084" i="1" s="1"/>
  <c r="U98" i="4"/>
  <c r="L1084" i="1" s="1"/>
  <c r="S99" i="4"/>
  <c r="T99" i="4"/>
  <c r="K1085" i="1" s="1"/>
  <c r="U99" i="4"/>
  <c r="L1085" i="1" s="1"/>
  <c r="S100" i="4"/>
  <c r="T100" i="4"/>
  <c r="K1086" i="1" s="1"/>
  <c r="U100" i="4"/>
  <c r="L1086" i="1" s="1"/>
  <c r="S101" i="4"/>
  <c r="T101" i="4"/>
  <c r="U101" i="4"/>
  <c r="L1087" i="1" s="1"/>
  <c r="M102" i="4"/>
  <c r="D1088" i="1" s="1"/>
  <c r="S102" i="4"/>
  <c r="J1088" i="1" s="1"/>
  <c r="T102" i="4"/>
  <c r="U102" i="4"/>
  <c r="L1088" i="1" s="1"/>
  <c r="Q103" i="4"/>
  <c r="H1089" i="1" s="1"/>
  <c r="N103" i="4"/>
  <c r="E1089" i="1" s="1"/>
  <c r="O103" i="4"/>
  <c r="F1089" i="1" s="1"/>
  <c r="S103" i="4"/>
  <c r="J1089" i="1" s="1"/>
  <c r="T103" i="4"/>
  <c r="K1089" i="1" s="1"/>
  <c r="U103" i="4"/>
  <c r="S104" i="4"/>
  <c r="J1090" i="1" s="1"/>
  <c r="T104" i="4"/>
  <c r="K1090" i="1" s="1"/>
  <c r="U104" i="4"/>
  <c r="L1090" i="1" s="1"/>
  <c r="S105" i="4"/>
  <c r="J1091" i="1" s="1"/>
  <c r="T105" i="4"/>
  <c r="K1091" i="1" s="1"/>
  <c r="U105" i="4"/>
  <c r="N106" i="4"/>
  <c r="E1092" i="1" s="1"/>
  <c r="M106" i="4"/>
  <c r="O106" i="4"/>
  <c r="F1092" i="1" s="1"/>
  <c r="Q106" i="4"/>
  <c r="H1092" i="1" s="1"/>
  <c r="S106" i="4"/>
  <c r="J1092" i="1" s="1"/>
  <c r="T106" i="4"/>
  <c r="K1092" i="1" s="1"/>
  <c r="U106" i="4"/>
  <c r="L1092" i="1" s="1"/>
  <c r="Q107" i="4"/>
  <c r="H1093" i="1" s="1"/>
  <c r="M107" i="4"/>
  <c r="D1093" i="1" s="1"/>
  <c r="S107" i="4"/>
  <c r="T107" i="4"/>
  <c r="K1093" i="1" s="1"/>
  <c r="U107" i="4"/>
  <c r="L1093" i="1" s="1"/>
  <c r="S108" i="4"/>
  <c r="J1094" i="1" s="1"/>
  <c r="T108" i="4"/>
  <c r="K1094" i="1" s="1"/>
  <c r="U108" i="4"/>
  <c r="L1094" i="1" s="1"/>
  <c r="S109" i="4"/>
  <c r="J1095" i="1" s="1"/>
  <c r="T109" i="4"/>
  <c r="U109" i="4"/>
  <c r="L1095" i="1" s="1"/>
  <c r="N110" i="4"/>
  <c r="E1096" i="1" s="1"/>
  <c r="O110" i="4"/>
  <c r="F1096" i="1" s="1"/>
  <c r="S110" i="4"/>
  <c r="J1096" i="1" s="1"/>
  <c r="T110" i="4"/>
  <c r="K1096" i="1" s="1"/>
  <c r="U110" i="4"/>
  <c r="L1096" i="1" s="1"/>
  <c r="Q111" i="4"/>
  <c r="O111" i="4"/>
  <c r="F1097" i="1" s="1"/>
  <c r="S111" i="4"/>
  <c r="T111" i="4"/>
  <c r="K1097" i="1" s="1"/>
  <c r="U111" i="4"/>
  <c r="L1097" i="1" s="1"/>
  <c r="S112" i="4"/>
  <c r="J1098" i="1" s="1"/>
  <c r="T112" i="4"/>
  <c r="K1098" i="1" s="1"/>
  <c r="U112" i="4"/>
  <c r="L1098" i="1" s="1"/>
  <c r="Q113" i="4"/>
  <c r="H1099" i="1" s="1"/>
  <c r="S113" i="4"/>
  <c r="J1099" i="1" s="1"/>
  <c r="T113" i="4"/>
  <c r="U113" i="4"/>
  <c r="L1099" i="1" s="1"/>
  <c r="O114" i="4"/>
  <c r="F1100" i="1" s="1"/>
  <c r="Q114" i="4"/>
  <c r="H1100" i="1" s="1"/>
  <c r="S114" i="4"/>
  <c r="T114" i="4"/>
  <c r="U114" i="4"/>
  <c r="L1100" i="1" s="1"/>
  <c r="S115" i="4"/>
  <c r="J1101" i="1" s="1"/>
  <c r="T115" i="4"/>
  <c r="U115" i="4"/>
  <c r="L1101" i="1" s="1"/>
  <c r="S116" i="4"/>
  <c r="J1102" i="1" s="1"/>
  <c r="T116" i="4"/>
  <c r="K1102" i="1" s="1"/>
  <c r="U116" i="4"/>
  <c r="L1102" i="1" s="1"/>
  <c r="Q117" i="4"/>
  <c r="H1103" i="1" s="1"/>
  <c r="S117" i="4"/>
  <c r="J1103" i="1" s="1"/>
  <c r="T117" i="4"/>
  <c r="K1103" i="1" s="1"/>
  <c r="U117" i="4"/>
  <c r="L1103" i="1" s="1"/>
  <c r="S118" i="4"/>
  <c r="T118" i="4"/>
  <c r="K1104" i="1" s="1"/>
  <c r="U118" i="4"/>
  <c r="L1104" i="1" s="1"/>
  <c r="Q119" i="4"/>
  <c r="H1105" i="1" s="1"/>
  <c r="O119" i="4"/>
  <c r="F1105" i="1" s="1"/>
  <c r="S119" i="4"/>
  <c r="J1105" i="1" s="1"/>
  <c r="T119" i="4"/>
  <c r="U119" i="4"/>
  <c r="L1105" i="1" s="1"/>
  <c r="S120" i="4"/>
  <c r="T120" i="4"/>
  <c r="K1106" i="1" s="1"/>
  <c r="U120" i="4"/>
  <c r="L1106" i="1" s="1"/>
  <c r="S121" i="4"/>
  <c r="J1107" i="1" s="1"/>
  <c r="T121" i="4"/>
  <c r="K1107" i="1" s="1"/>
  <c r="U121" i="4"/>
  <c r="L1107" i="1" s="1"/>
  <c r="O122" i="4"/>
  <c r="Q122" i="4"/>
  <c r="H1108" i="1" s="1"/>
  <c r="S122" i="4"/>
  <c r="T122" i="4"/>
  <c r="K1108" i="1" s="1"/>
  <c r="U122" i="4"/>
  <c r="S123" i="4"/>
  <c r="J1109" i="1" s="1"/>
  <c r="T123" i="4"/>
  <c r="K1109" i="1" s="1"/>
  <c r="U123" i="4"/>
  <c r="S124" i="4"/>
  <c r="J1110" i="1" s="1"/>
  <c r="T124" i="4"/>
  <c r="K1110" i="1" s="1"/>
  <c r="U124" i="4"/>
  <c r="L1110" i="1" s="1"/>
  <c r="S125" i="4"/>
  <c r="J1111" i="1" s="1"/>
  <c r="T125" i="4"/>
  <c r="U125" i="4"/>
  <c r="L1111" i="1" s="1"/>
  <c r="S126" i="4"/>
  <c r="T126" i="4"/>
  <c r="U126" i="4"/>
  <c r="L1112" i="1" s="1"/>
  <c r="Q127" i="4"/>
  <c r="H1113" i="1" s="1"/>
  <c r="M127" i="4"/>
  <c r="D1113" i="1" s="1"/>
  <c r="N127" i="4"/>
  <c r="E1113" i="1" s="1"/>
  <c r="O127" i="4"/>
  <c r="F1113" i="1" s="1"/>
  <c r="S127" i="4"/>
  <c r="J1113" i="1" s="1"/>
  <c r="T127" i="4"/>
  <c r="U127" i="4"/>
  <c r="S128" i="4"/>
  <c r="T128" i="4"/>
  <c r="K1114" i="1" s="1"/>
  <c r="U128" i="4"/>
  <c r="L1114" i="1" s="1"/>
  <c r="S129" i="4"/>
  <c r="J1115" i="1" s="1"/>
  <c r="T129" i="4"/>
  <c r="K1115" i="1" s="1"/>
  <c r="U129" i="4"/>
  <c r="L1115" i="1" s="1"/>
  <c r="Q130" i="4"/>
  <c r="H1116" i="1" s="1"/>
  <c r="O130" i="4"/>
  <c r="S130" i="4"/>
  <c r="J1116" i="1" s="1"/>
  <c r="T130" i="4"/>
  <c r="K1116" i="1" s="1"/>
  <c r="U130" i="4"/>
  <c r="L1116" i="1" s="1"/>
  <c r="S131" i="4"/>
  <c r="T131" i="4"/>
  <c r="K1117" i="1" s="1"/>
  <c r="U131" i="4"/>
  <c r="L1117" i="1" s="1"/>
  <c r="S132" i="4"/>
  <c r="J1118" i="1" s="1"/>
  <c r="T132" i="4"/>
  <c r="K1118" i="1" s="1"/>
  <c r="U132" i="4"/>
  <c r="L1118" i="1" s="1"/>
  <c r="S133" i="4"/>
  <c r="J1119" i="1" s="1"/>
  <c r="T133" i="4"/>
  <c r="K1119" i="1" s="1"/>
  <c r="U133" i="4"/>
  <c r="L1119" i="1" s="1"/>
  <c r="S134" i="4"/>
  <c r="T134" i="4"/>
  <c r="K1120" i="1" s="1"/>
  <c r="U134" i="4"/>
  <c r="L1120" i="1" s="1"/>
  <c r="Q135" i="4"/>
  <c r="H1121" i="1" s="1"/>
  <c r="M135" i="4"/>
  <c r="D1121" i="1" s="1"/>
  <c r="S135" i="4"/>
  <c r="J1121" i="1" s="1"/>
  <c r="T135" i="4"/>
  <c r="K1121" i="1" s="1"/>
  <c r="U135" i="4"/>
  <c r="L1121" i="1" s="1"/>
  <c r="S136" i="4"/>
  <c r="J1122" i="1" s="1"/>
  <c r="T136" i="4"/>
  <c r="K1122" i="1" s="1"/>
  <c r="U136" i="4"/>
  <c r="L1122" i="1" s="1"/>
  <c r="S137" i="4"/>
  <c r="J1123" i="1" s="1"/>
  <c r="T137" i="4"/>
  <c r="K1123" i="1" s="1"/>
  <c r="U137" i="4"/>
  <c r="L1123" i="1" s="1"/>
  <c r="O138" i="4"/>
  <c r="F1124" i="1" s="1"/>
  <c r="M138" i="4"/>
  <c r="D1124" i="1" s="1"/>
  <c r="N138" i="4"/>
  <c r="E1124" i="1" s="1"/>
  <c r="Q138" i="4"/>
  <c r="H1124" i="1" s="1"/>
  <c r="S138" i="4"/>
  <c r="J1124" i="1" s="1"/>
  <c r="T138" i="4"/>
  <c r="K1124" i="1" s="1"/>
  <c r="U138" i="4"/>
  <c r="L1124" i="1" s="1"/>
  <c r="S139" i="4"/>
  <c r="J1125" i="1" s="1"/>
  <c r="T139" i="4"/>
  <c r="K1125" i="1" s="1"/>
  <c r="U139" i="4"/>
  <c r="S140" i="4"/>
  <c r="T140" i="4"/>
  <c r="U140" i="4"/>
  <c r="L1126" i="1" s="1"/>
  <c r="Q141" i="4"/>
  <c r="H1127" i="1" s="1"/>
  <c r="O141" i="4"/>
  <c r="F1127" i="1" s="1"/>
  <c r="S141" i="4"/>
  <c r="J1127" i="1" s="1"/>
  <c r="T141" i="4"/>
  <c r="K1127" i="1" s="1"/>
  <c r="U141" i="4"/>
  <c r="N142" i="4"/>
  <c r="E1128" i="1" s="1"/>
  <c r="S142" i="4"/>
  <c r="J1128" i="1" s="1"/>
  <c r="T142" i="4"/>
  <c r="K1128" i="1" s="1"/>
  <c r="U142" i="4"/>
  <c r="L1128" i="1" s="1"/>
  <c r="S143" i="4"/>
  <c r="J1129" i="1" s="1"/>
  <c r="T143" i="4"/>
  <c r="K1129" i="1" s="1"/>
  <c r="U143" i="4"/>
  <c r="S144" i="4"/>
  <c r="J1130" i="1" s="1"/>
  <c r="T144" i="4"/>
  <c r="K1130" i="1" s="1"/>
  <c r="U144" i="4"/>
  <c r="L1130" i="1" s="1"/>
  <c r="S145" i="4"/>
  <c r="T145" i="4"/>
  <c r="K1131" i="1" s="1"/>
  <c r="U145" i="4"/>
  <c r="L1131" i="1" s="1"/>
  <c r="O146" i="4"/>
  <c r="F1132" i="1" s="1"/>
  <c r="M146" i="4"/>
  <c r="N146" i="4"/>
  <c r="E1132" i="1" s="1"/>
  <c r="Q146" i="4"/>
  <c r="H1132" i="1" s="1"/>
  <c r="S146" i="4"/>
  <c r="J1132" i="1" s="1"/>
  <c r="T146" i="4"/>
  <c r="U146" i="4"/>
  <c r="L1132" i="1" s="1"/>
  <c r="S147" i="4"/>
  <c r="J1133" i="1" s="1"/>
  <c r="T147" i="4"/>
  <c r="K1133" i="1" s="1"/>
  <c r="U147" i="4"/>
  <c r="L1133" i="1" s="1"/>
  <c r="S148" i="4"/>
  <c r="J1134" i="1" s="1"/>
  <c r="T148" i="4"/>
  <c r="K1134" i="1" s="1"/>
  <c r="U148" i="4"/>
  <c r="L1134" i="1" s="1"/>
  <c r="O149" i="4"/>
  <c r="F1135" i="1" s="1"/>
  <c r="S149" i="4"/>
  <c r="J1135" i="1" s="1"/>
  <c r="T149" i="4"/>
  <c r="K1135" i="1" s="1"/>
  <c r="U149" i="4"/>
  <c r="O150" i="4"/>
  <c r="F1136" i="1" s="1"/>
  <c r="N150" i="4"/>
  <c r="E1136" i="1" s="1"/>
  <c r="S150" i="4"/>
  <c r="J1136" i="1" s="1"/>
  <c r="T150" i="4"/>
  <c r="K1136" i="1" s="1"/>
  <c r="U150" i="4"/>
  <c r="L1136" i="1" s="1"/>
  <c r="S151" i="4"/>
  <c r="J1137" i="1" s="1"/>
  <c r="T151" i="4"/>
  <c r="K1137" i="1" s="1"/>
  <c r="U151" i="4"/>
  <c r="S152" i="4"/>
  <c r="J1138" i="1" s="1"/>
  <c r="T152" i="4"/>
  <c r="U152" i="4"/>
  <c r="L1138" i="1" s="1"/>
  <c r="S153" i="4"/>
  <c r="T153" i="4"/>
  <c r="U153" i="4"/>
  <c r="L1139" i="1" s="1"/>
  <c r="O154" i="4"/>
  <c r="F1140" i="1" s="1"/>
  <c r="Q154" i="4"/>
  <c r="S154" i="4"/>
  <c r="J1140" i="1" s="1"/>
  <c r="T154" i="4"/>
  <c r="U154" i="4"/>
  <c r="S155" i="4"/>
  <c r="J1141" i="1" s="1"/>
  <c r="T155" i="4"/>
  <c r="K1141" i="1" s="1"/>
  <c r="U155" i="4"/>
  <c r="S156" i="4"/>
  <c r="J1142" i="1" s="1"/>
  <c r="T156" i="4"/>
  <c r="K1142" i="1" s="1"/>
  <c r="U156" i="4"/>
  <c r="O157" i="4"/>
  <c r="F1143" i="1" s="1"/>
  <c r="S157" i="4"/>
  <c r="J1143" i="1" s="1"/>
  <c r="T157" i="4"/>
  <c r="K1143" i="1" s="1"/>
  <c r="U157" i="4"/>
  <c r="O158" i="4"/>
  <c r="F1144" i="1" s="1"/>
  <c r="S158" i="4"/>
  <c r="J1144" i="1" s="1"/>
  <c r="T158" i="4"/>
  <c r="K1144" i="1" s="1"/>
  <c r="U158" i="4"/>
  <c r="L1144" i="1" s="1"/>
  <c r="S159" i="4"/>
  <c r="T159" i="4"/>
  <c r="K1145" i="1" s="1"/>
  <c r="U159" i="4"/>
  <c r="L1145" i="1" s="1"/>
  <c r="S160" i="4"/>
  <c r="J1146" i="1" s="1"/>
  <c r="T160" i="4"/>
  <c r="U160" i="4"/>
  <c r="L1146" i="1" s="1"/>
  <c r="O161" i="4"/>
  <c r="F1147" i="1" s="1"/>
  <c r="S161" i="4"/>
  <c r="T161" i="4"/>
  <c r="U161" i="4"/>
  <c r="L1147" i="1" s="1"/>
  <c r="O162" i="4"/>
  <c r="F1148" i="1" s="1"/>
  <c r="M162" i="4"/>
  <c r="D1148" i="1" s="1"/>
  <c r="N162" i="4"/>
  <c r="E1148" i="1" s="1"/>
  <c r="Q162" i="4"/>
  <c r="H1148" i="1" s="1"/>
  <c r="S162" i="4"/>
  <c r="J1148" i="1" s="1"/>
  <c r="T162" i="4"/>
  <c r="K1148" i="1" s="1"/>
  <c r="U162" i="4"/>
  <c r="S163" i="4"/>
  <c r="J1149" i="1" s="1"/>
  <c r="T163" i="4"/>
  <c r="U163" i="4"/>
  <c r="L1149" i="1" s="1"/>
  <c r="S164" i="4"/>
  <c r="T164" i="4"/>
  <c r="K1150" i="1" s="1"/>
  <c r="U164" i="4"/>
  <c r="S165" i="4"/>
  <c r="J1151" i="1" s="1"/>
  <c r="T165" i="4"/>
  <c r="K1151" i="1" s="1"/>
  <c r="U165" i="4"/>
  <c r="L1151" i="1" s="1"/>
  <c r="Q166" i="4"/>
  <c r="H1152" i="1" s="1"/>
  <c r="S166" i="4"/>
  <c r="J1152" i="1" s="1"/>
  <c r="T166" i="4"/>
  <c r="U166" i="4"/>
  <c r="L1152" i="1" s="1"/>
  <c r="S167" i="4"/>
  <c r="J1153" i="1" s="1"/>
  <c r="T167" i="4"/>
  <c r="K1153" i="1" s="1"/>
  <c r="U167" i="4"/>
  <c r="L1153" i="1" s="1"/>
  <c r="S168" i="4"/>
  <c r="T168" i="4"/>
  <c r="U168" i="4"/>
  <c r="S169" i="4"/>
  <c r="T169" i="4"/>
  <c r="U169" i="4"/>
  <c r="O170" i="4"/>
  <c r="F1154" i="1" s="1"/>
  <c r="Q170" i="4"/>
  <c r="H1154" i="1" s="1"/>
  <c r="S170" i="4"/>
  <c r="J1154" i="1" s="1"/>
  <c r="T170" i="4"/>
  <c r="K1154" i="1" s="1"/>
  <c r="U170" i="4"/>
  <c r="L1154" i="1" s="1"/>
  <c r="S171" i="4"/>
  <c r="J1155" i="1" s="1"/>
  <c r="T171" i="4"/>
  <c r="U171" i="4"/>
  <c r="L1155" i="1" s="1"/>
  <c r="S172" i="4"/>
  <c r="J1156" i="1" s="1"/>
  <c r="T172" i="4"/>
  <c r="K1156" i="1" s="1"/>
  <c r="U172" i="4"/>
  <c r="L1156" i="1" s="1"/>
  <c r="O173" i="4"/>
  <c r="F1157" i="1" s="1"/>
  <c r="S173" i="4"/>
  <c r="J1157" i="1" s="1"/>
  <c r="T173" i="4"/>
  <c r="K1157" i="1" s="1"/>
  <c r="U173" i="4"/>
  <c r="L1157" i="1" s="1"/>
  <c r="S174" i="4"/>
  <c r="J1158" i="1" s="1"/>
  <c r="T174" i="4"/>
  <c r="K1158" i="1" s="1"/>
  <c r="U174" i="4"/>
  <c r="L1158" i="1" s="1"/>
  <c r="S175" i="4"/>
  <c r="J1159" i="1" s="1"/>
  <c r="T175" i="4"/>
  <c r="K1159" i="1" s="1"/>
  <c r="U175" i="4"/>
  <c r="L1159" i="1" s="1"/>
  <c r="S176" i="4"/>
  <c r="T176" i="4"/>
  <c r="K1160" i="1" s="1"/>
  <c r="U176" i="4"/>
  <c r="L1160" i="1" s="1"/>
  <c r="S177" i="4"/>
  <c r="J1161" i="1" s="1"/>
  <c r="T177" i="4"/>
  <c r="K1161" i="1" s="1"/>
  <c r="U177" i="4"/>
  <c r="L1161" i="1" s="1"/>
  <c r="O178" i="4"/>
  <c r="F1162" i="1" s="1"/>
  <c r="M178" i="4"/>
  <c r="D1162" i="1" s="1"/>
  <c r="N178" i="4"/>
  <c r="E1162" i="1" s="1"/>
  <c r="Q178" i="4"/>
  <c r="H1162" i="1" s="1"/>
  <c r="S178" i="4"/>
  <c r="J1162" i="1" s="1"/>
  <c r="T178" i="4"/>
  <c r="U178" i="4"/>
  <c r="L1162" i="1" s="1"/>
  <c r="S179" i="4"/>
  <c r="J1163" i="1" s="1"/>
  <c r="T179" i="4"/>
  <c r="U179" i="4"/>
  <c r="L1163" i="1" s="1"/>
  <c r="S180" i="4"/>
  <c r="J1164" i="1" s="1"/>
  <c r="T180" i="4"/>
  <c r="K1164" i="1" s="1"/>
  <c r="U180" i="4"/>
  <c r="L1164" i="1" s="1"/>
  <c r="O181" i="4"/>
  <c r="F1165" i="1" s="1"/>
  <c r="S181" i="4"/>
  <c r="J1165" i="1" s="1"/>
  <c r="T181" i="4"/>
  <c r="K1165" i="1" s="1"/>
  <c r="U181" i="4"/>
  <c r="L1165" i="1" s="1"/>
  <c r="M182" i="4"/>
  <c r="D1166" i="1" s="1"/>
  <c r="Q182" i="4"/>
  <c r="H1166" i="1" s="1"/>
  <c r="S182" i="4"/>
  <c r="J1166" i="1" s="1"/>
  <c r="T182" i="4"/>
  <c r="K1166" i="1" s="1"/>
  <c r="U182" i="4"/>
  <c r="L1166" i="1" s="1"/>
  <c r="S183" i="4"/>
  <c r="J1167" i="1" s="1"/>
  <c r="T183" i="4"/>
  <c r="K1167" i="1" s="1"/>
  <c r="U183" i="4"/>
  <c r="S184" i="4"/>
  <c r="J1168" i="1" s="1"/>
  <c r="T184" i="4"/>
  <c r="K1168" i="1" s="1"/>
  <c r="U184" i="4"/>
  <c r="S185" i="4"/>
  <c r="J1169" i="1" s="1"/>
  <c r="T185" i="4"/>
  <c r="K1169" i="1" s="1"/>
  <c r="U185" i="4"/>
  <c r="S186" i="4"/>
  <c r="J1170" i="1" s="1"/>
  <c r="T186" i="4"/>
  <c r="U186" i="4"/>
  <c r="L1170" i="1" s="1"/>
  <c r="S187" i="4"/>
  <c r="J1171" i="1" s="1"/>
  <c r="T187" i="4"/>
  <c r="U187" i="4"/>
  <c r="L1171" i="1" s="1"/>
  <c r="S188" i="4"/>
  <c r="J1172" i="1" s="1"/>
  <c r="T188" i="4"/>
  <c r="U188" i="4"/>
  <c r="L1172" i="1" s="1"/>
  <c r="S189" i="4"/>
  <c r="T189" i="4"/>
  <c r="K1173" i="1" s="1"/>
  <c r="U189" i="4"/>
  <c r="L1173" i="1" s="1"/>
  <c r="S190" i="4"/>
  <c r="T190" i="4"/>
  <c r="U190" i="4"/>
  <c r="L1174" i="1" s="1"/>
  <c r="S191" i="4"/>
  <c r="J1175" i="1" s="1"/>
  <c r="T191" i="4"/>
  <c r="K1175" i="1" s="1"/>
  <c r="U191" i="4"/>
  <c r="S192" i="4"/>
  <c r="J1176" i="1" s="1"/>
  <c r="T192" i="4"/>
  <c r="K1176" i="1" s="1"/>
  <c r="U192" i="4"/>
  <c r="S193" i="4"/>
  <c r="J1177" i="1" s="1"/>
  <c r="T193" i="4"/>
  <c r="K1177" i="1" s="1"/>
  <c r="U193" i="4"/>
  <c r="L1177" i="1" s="1"/>
  <c r="S194" i="4"/>
  <c r="J1178" i="1" s="1"/>
  <c r="T194" i="4"/>
  <c r="U194" i="4"/>
  <c r="L1178" i="1" s="1"/>
  <c r="S195" i="4"/>
  <c r="J1179" i="1" s="1"/>
  <c r="T195" i="4"/>
  <c r="U195" i="4"/>
  <c r="S196" i="4"/>
  <c r="J1180" i="1" s="1"/>
  <c r="T196" i="4"/>
  <c r="K1180" i="1" s="1"/>
  <c r="U196" i="4"/>
  <c r="L1180" i="1" s="1"/>
  <c r="S197" i="4"/>
  <c r="T197" i="4"/>
  <c r="K1181" i="1" s="1"/>
  <c r="U197" i="4"/>
  <c r="L1181" i="1" s="1"/>
  <c r="S198" i="4"/>
  <c r="T198" i="4"/>
  <c r="U198" i="4"/>
  <c r="L1182" i="1" s="1"/>
  <c r="S199" i="4"/>
  <c r="J1183" i="1" s="1"/>
  <c r="T199" i="4"/>
  <c r="K1183" i="1" s="1"/>
  <c r="U199" i="4"/>
  <c r="S200" i="4"/>
  <c r="J1184" i="1" s="1"/>
  <c r="T200" i="4"/>
  <c r="K1184" i="1" s="1"/>
  <c r="U200" i="4"/>
  <c r="S201" i="4"/>
  <c r="J1185" i="1" s="1"/>
  <c r="T201" i="4"/>
  <c r="K1185" i="1" s="1"/>
  <c r="U201" i="4"/>
  <c r="L1185" i="1" s="1"/>
  <c r="S202" i="4"/>
  <c r="J1186" i="1" s="1"/>
  <c r="T202" i="4"/>
  <c r="U202" i="4"/>
  <c r="L1186" i="1" s="1"/>
  <c r="S203" i="4"/>
  <c r="J1187" i="1" s="1"/>
  <c r="T203" i="4"/>
  <c r="U203" i="4"/>
  <c r="L1187" i="1" s="1"/>
  <c r="S204" i="4"/>
  <c r="J1188" i="1" s="1"/>
  <c r="T204" i="4"/>
  <c r="K1188" i="1" s="1"/>
  <c r="U204" i="4"/>
  <c r="L1188" i="1" s="1"/>
  <c r="S205" i="4"/>
  <c r="T205" i="4"/>
  <c r="U205" i="4"/>
  <c r="L1189" i="1" s="1"/>
  <c r="S206" i="4"/>
  <c r="T206" i="4"/>
  <c r="U206" i="4"/>
  <c r="L1190" i="1" s="1"/>
  <c r="S207" i="4"/>
  <c r="J1191" i="1" s="1"/>
  <c r="T207" i="4"/>
  <c r="K1191" i="1" s="1"/>
  <c r="U207" i="4"/>
  <c r="S208" i="4"/>
  <c r="T208" i="4"/>
  <c r="K1192" i="1" s="1"/>
  <c r="U208" i="4"/>
  <c r="S209" i="4"/>
  <c r="T209" i="4"/>
  <c r="K1193" i="1" s="1"/>
  <c r="U209" i="4"/>
  <c r="L1193" i="1" s="1"/>
  <c r="S210" i="4"/>
  <c r="J1194" i="1" s="1"/>
  <c r="T210" i="4"/>
  <c r="U210" i="4"/>
  <c r="S211" i="4"/>
  <c r="J1195" i="1" s="1"/>
  <c r="T211" i="4"/>
  <c r="U211" i="4"/>
  <c r="L1195" i="1" s="1"/>
  <c r="S212" i="4"/>
  <c r="J1196" i="1" s="1"/>
  <c r="T212" i="4"/>
  <c r="K1196" i="1" s="1"/>
  <c r="U212" i="4"/>
  <c r="L1196" i="1" s="1"/>
  <c r="S213" i="4"/>
  <c r="T213" i="4"/>
  <c r="K1197" i="1" s="1"/>
  <c r="U213" i="4"/>
  <c r="L1197" i="1" s="1"/>
  <c r="S214" i="4"/>
  <c r="T214" i="4"/>
  <c r="K1198" i="1" s="1"/>
  <c r="U214" i="4"/>
  <c r="L1198" i="1" s="1"/>
  <c r="S215" i="4"/>
  <c r="J1199" i="1" s="1"/>
  <c r="T215" i="4"/>
  <c r="K1199" i="1" s="1"/>
  <c r="U215" i="4"/>
  <c r="S216" i="4"/>
  <c r="J1200" i="1" s="1"/>
  <c r="T216" i="4"/>
  <c r="U216" i="4"/>
  <c r="S217" i="4"/>
  <c r="T217" i="4"/>
  <c r="K1201" i="1" s="1"/>
  <c r="U217" i="4"/>
  <c r="L1201" i="1" s="1"/>
  <c r="S218" i="4"/>
  <c r="J1202" i="1" s="1"/>
  <c r="T218" i="4"/>
  <c r="U218" i="4"/>
  <c r="L1202" i="1" s="1"/>
  <c r="S219" i="4"/>
  <c r="J1203" i="1" s="1"/>
  <c r="T219" i="4"/>
  <c r="U219" i="4"/>
  <c r="L1203" i="1" s="1"/>
  <c r="S220" i="4"/>
  <c r="J1204" i="1" s="1"/>
  <c r="T220" i="4"/>
  <c r="K1204" i="1" s="1"/>
  <c r="U220" i="4"/>
  <c r="L1204" i="1" s="1"/>
  <c r="S221" i="4"/>
  <c r="T221" i="4"/>
  <c r="K1205" i="1" s="1"/>
  <c r="U221" i="4"/>
  <c r="L1205" i="1" s="1"/>
  <c r="S222" i="4"/>
  <c r="T222" i="4"/>
  <c r="K1206" i="1" s="1"/>
  <c r="U222" i="4"/>
  <c r="L1206" i="1" s="1"/>
  <c r="S223" i="4"/>
  <c r="T223" i="4"/>
  <c r="K1207" i="1" s="1"/>
  <c r="U223" i="4"/>
  <c r="S224" i="4"/>
  <c r="J1208" i="1" s="1"/>
  <c r="T224" i="4"/>
  <c r="K1208" i="1" s="1"/>
  <c r="U224" i="4"/>
  <c r="S225" i="4"/>
  <c r="T225" i="4"/>
  <c r="K1209" i="1" s="1"/>
  <c r="U225" i="4"/>
  <c r="L1209" i="1" s="1"/>
  <c r="S226" i="4"/>
  <c r="J1210" i="1" s="1"/>
  <c r="T226" i="4"/>
  <c r="U226" i="4"/>
  <c r="L1210" i="1" s="1"/>
  <c r="S227" i="4"/>
  <c r="J1211" i="1" s="1"/>
  <c r="T227" i="4"/>
  <c r="U227" i="4"/>
  <c r="L1211" i="1" s="1"/>
  <c r="S228" i="4"/>
  <c r="J1212" i="1" s="1"/>
  <c r="T228" i="4"/>
  <c r="K1212" i="1" s="1"/>
  <c r="U228" i="4"/>
  <c r="L1212" i="1" s="1"/>
  <c r="S229" i="4"/>
  <c r="T229" i="4"/>
  <c r="K1213" i="1" s="1"/>
  <c r="U229" i="4"/>
  <c r="L1213" i="1" s="1"/>
  <c r="S230" i="4"/>
  <c r="T230" i="4"/>
  <c r="K1214" i="1" s="1"/>
  <c r="U230" i="4"/>
  <c r="L1214" i="1" s="1"/>
  <c r="S231" i="4"/>
  <c r="J1215" i="1" s="1"/>
  <c r="T231" i="4"/>
  <c r="K1215" i="1" s="1"/>
  <c r="U231" i="4"/>
  <c r="S232" i="4"/>
  <c r="J1216" i="1" s="1"/>
  <c r="T232" i="4"/>
  <c r="K1216" i="1" s="1"/>
  <c r="U232" i="4"/>
  <c r="S233" i="4"/>
  <c r="J1217" i="1" s="1"/>
  <c r="T233" i="4"/>
  <c r="U233" i="4"/>
  <c r="L1217" i="1" s="1"/>
  <c r="S234" i="4"/>
  <c r="J1218" i="1" s="1"/>
  <c r="T234" i="4"/>
  <c r="U234" i="4"/>
  <c r="L1218" i="1" s="1"/>
  <c r="S235" i="4"/>
  <c r="J1219" i="1" s="1"/>
  <c r="T235" i="4"/>
  <c r="U235" i="4"/>
  <c r="S236" i="4"/>
  <c r="J1220" i="1" s="1"/>
  <c r="T236" i="4"/>
  <c r="K1220" i="1" s="1"/>
  <c r="U236" i="4"/>
  <c r="L1220" i="1" s="1"/>
  <c r="S237" i="4"/>
  <c r="T237" i="4"/>
  <c r="K1221" i="1" s="1"/>
  <c r="U237" i="4"/>
  <c r="L1221" i="1" s="1"/>
  <c r="S238" i="4"/>
  <c r="T238" i="4"/>
  <c r="K1222" i="1" s="1"/>
  <c r="U238" i="4"/>
  <c r="L1222" i="1" s="1"/>
  <c r="S239" i="4"/>
  <c r="J1223" i="1" s="1"/>
  <c r="T239" i="4"/>
  <c r="K1223" i="1" s="1"/>
  <c r="U239" i="4"/>
  <c r="S240" i="4"/>
  <c r="J1224" i="1" s="1"/>
  <c r="T240" i="4"/>
  <c r="K1224" i="1" s="1"/>
  <c r="U240" i="4"/>
  <c r="S241" i="4"/>
  <c r="J1225" i="1" s="1"/>
  <c r="T241" i="4"/>
  <c r="K1225" i="1" s="1"/>
  <c r="U241" i="4"/>
  <c r="L1225" i="1" s="1"/>
  <c r="S242" i="4"/>
  <c r="J1226" i="1" s="1"/>
  <c r="T242" i="4"/>
  <c r="U242" i="4"/>
  <c r="L1226" i="1" s="1"/>
  <c r="S243" i="4"/>
  <c r="J1227" i="1" s="1"/>
  <c r="T243" i="4"/>
  <c r="U243" i="4"/>
  <c r="L1227" i="1" s="1"/>
  <c r="S244" i="4"/>
  <c r="J1228" i="1" s="1"/>
  <c r="T244" i="4"/>
  <c r="K1228" i="1" s="1"/>
  <c r="U244" i="4"/>
  <c r="L1228" i="1" s="1"/>
  <c r="S245" i="4"/>
  <c r="T245" i="4"/>
  <c r="K1229" i="1" s="1"/>
  <c r="U245" i="4"/>
  <c r="L1229" i="1" s="1"/>
  <c r="S246" i="4"/>
  <c r="T246" i="4"/>
  <c r="U246" i="4"/>
  <c r="L1230" i="1" s="1"/>
  <c r="S247" i="4"/>
  <c r="T247" i="4"/>
  <c r="K1231" i="1" s="1"/>
  <c r="U247" i="4"/>
  <c r="S248" i="4"/>
  <c r="J1232" i="1" s="1"/>
  <c r="T248" i="4"/>
  <c r="K1232" i="1" s="1"/>
  <c r="U248" i="4"/>
  <c r="S249" i="4"/>
  <c r="T249" i="4"/>
  <c r="K1233" i="1" s="1"/>
  <c r="U249" i="4"/>
  <c r="S250" i="4"/>
  <c r="J1234" i="1" s="1"/>
  <c r="T250" i="4"/>
  <c r="U250" i="4"/>
  <c r="L1234" i="1" s="1"/>
  <c r="S251" i="4"/>
  <c r="J1235" i="1" s="1"/>
  <c r="T251" i="4"/>
  <c r="U251" i="4"/>
  <c r="S252" i="4"/>
  <c r="J1236" i="1" s="1"/>
  <c r="T252" i="4"/>
  <c r="U252" i="4"/>
  <c r="L1236" i="1" s="1"/>
  <c r="S253" i="4"/>
  <c r="T253" i="4"/>
  <c r="K1237" i="1" s="1"/>
  <c r="U253" i="4"/>
  <c r="L1237" i="1" s="1"/>
  <c r="S254" i="4"/>
  <c r="T254" i="4"/>
  <c r="U254" i="4"/>
  <c r="L1238" i="1" s="1"/>
  <c r="S255" i="4"/>
  <c r="T255" i="4"/>
  <c r="K1239" i="1" s="1"/>
  <c r="U255" i="4"/>
  <c r="S256" i="4"/>
  <c r="J1240" i="1" s="1"/>
  <c r="T256" i="4"/>
  <c r="K1240" i="1" s="1"/>
  <c r="U256" i="4"/>
  <c r="S257" i="4"/>
  <c r="T257" i="4"/>
  <c r="K1241" i="1" s="1"/>
  <c r="U257" i="4"/>
  <c r="S258" i="4"/>
  <c r="J1242" i="1" s="1"/>
  <c r="T258" i="4"/>
  <c r="U258" i="4"/>
  <c r="L1242" i="1" s="1"/>
  <c r="S259" i="4"/>
  <c r="T259" i="4"/>
  <c r="U259" i="4"/>
  <c r="L1243" i="1" s="1"/>
  <c r="S260" i="4"/>
  <c r="T260" i="4"/>
  <c r="U260" i="4"/>
  <c r="L1244" i="1" s="1"/>
  <c r="S261" i="4"/>
  <c r="T261" i="4"/>
  <c r="K1245" i="1" s="1"/>
  <c r="U261" i="4"/>
  <c r="L1245" i="1" s="1"/>
  <c r="S262" i="4"/>
  <c r="T262" i="4"/>
  <c r="K1246" i="1" s="1"/>
  <c r="U262" i="4"/>
  <c r="S263" i="4"/>
  <c r="T263" i="4"/>
  <c r="K1247" i="1" s="1"/>
  <c r="U263" i="4"/>
  <c r="S264" i="4"/>
  <c r="J1248" i="1" s="1"/>
  <c r="T264" i="4"/>
  <c r="U264" i="4"/>
  <c r="S265" i="4"/>
  <c r="J1249" i="1" s="1"/>
  <c r="T265" i="4"/>
  <c r="K1249" i="1" s="1"/>
  <c r="U265" i="4"/>
  <c r="S266" i="4"/>
  <c r="J1250" i="1" s="1"/>
  <c r="T266" i="4"/>
  <c r="U266" i="4"/>
  <c r="L1250" i="1" s="1"/>
  <c r="S267" i="4"/>
  <c r="J1251" i="1" s="1"/>
  <c r="T267" i="4"/>
  <c r="U267" i="4"/>
  <c r="L1251" i="1" s="1"/>
  <c r="S268" i="4"/>
  <c r="J1252" i="1" s="1"/>
  <c r="T268" i="4"/>
  <c r="U268" i="4"/>
  <c r="L1252" i="1" s="1"/>
  <c r="S269" i="4"/>
  <c r="T269" i="4"/>
  <c r="K1253" i="1" s="1"/>
  <c r="U269" i="4"/>
  <c r="L1253" i="1" s="1"/>
  <c r="S270" i="4"/>
  <c r="T270" i="4"/>
  <c r="K1254" i="1" s="1"/>
  <c r="U270" i="4"/>
  <c r="L1254" i="1" s="1"/>
  <c r="S271" i="4"/>
  <c r="T271" i="4"/>
  <c r="K1255" i="1" s="1"/>
  <c r="U271" i="4"/>
  <c r="S272" i="4"/>
  <c r="J1256" i="1" s="1"/>
  <c r="T272" i="4"/>
  <c r="K1256" i="1" s="1"/>
  <c r="U272" i="4"/>
  <c r="S273" i="4"/>
  <c r="J1257" i="1" s="1"/>
  <c r="T273" i="4"/>
  <c r="R273" i="4" s="1"/>
  <c r="I1257" i="1" s="1"/>
  <c r="U273" i="4"/>
  <c r="S274" i="4"/>
  <c r="J1258" i="1" s="1"/>
  <c r="T274" i="4"/>
  <c r="U274" i="4"/>
  <c r="L1258" i="1" s="1"/>
  <c r="S275" i="4"/>
  <c r="J1259" i="1" s="1"/>
  <c r="T275" i="4"/>
  <c r="U275" i="4"/>
  <c r="L1259" i="1" s="1"/>
  <c r="S276" i="4"/>
  <c r="J1260" i="1" s="1"/>
  <c r="T276" i="4"/>
  <c r="U276" i="4"/>
  <c r="L1260" i="1" s="1"/>
  <c r="S277" i="4"/>
  <c r="T277" i="4"/>
  <c r="K1261" i="1" s="1"/>
  <c r="U277" i="4"/>
  <c r="L1261" i="1" s="1"/>
  <c r="S278" i="4"/>
  <c r="T278" i="4"/>
  <c r="K1262" i="1" s="1"/>
  <c r="U278" i="4"/>
  <c r="L1262" i="1" s="1"/>
  <c r="S279" i="4"/>
  <c r="T279" i="4"/>
  <c r="K1263" i="1" s="1"/>
  <c r="U279" i="4"/>
  <c r="S280" i="4"/>
  <c r="J1264" i="1" s="1"/>
  <c r="T280" i="4"/>
  <c r="U280" i="4"/>
  <c r="S281" i="4"/>
  <c r="T281" i="4"/>
  <c r="K1265" i="1" s="1"/>
  <c r="U281" i="4"/>
  <c r="S282" i="4"/>
  <c r="J1266" i="1" s="1"/>
  <c r="T282" i="4"/>
  <c r="U282" i="4"/>
  <c r="S283" i="4"/>
  <c r="T283" i="4"/>
  <c r="U283" i="4"/>
  <c r="S284" i="4"/>
  <c r="J1268" i="1" s="1"/>
  <c r="T284" i="4"/>
  <c r="U284" i="4"/>
  <c r="L1268" i="1" s="1"/>
  <c r="S285" i="4"/>
  <c r="T285" i="4"/>
  <c r="R285" i="4" s="1"/>
  <c r="U285" i="4"/>
  <c r="S286" i="4"/>
  <c r="T286" i="4"/>
  <c r="K1270" i="1" s="1"/>
  <c r="U286" i="4"/>
  <c r="L1270" i="1" s="1"/>
  <c r="S287" i="4"/>
  <c r="T287" i="4"/>
  <c r="U287" i="4"/>
  <c r="S288" i="4"/>
  <c r="R288" i="4" s="1"/>
  <c r="T288" i="4"/>
  <c r="U288" i="4"/>
  <c r="S289" i="4"/>
  <c r="T289" i="4"/>
  <c r="K1273" i="1" s="1"/>
  <c r="U289" i="4"/>
  <c r="S290" i="4"/>
  <c r="J1274" i="1" s="1"/>
  <c r="T290" i="4"/>
  <c r="U290" i="4"/>
  <c r="S291" i="4"/>
  <c r="T291" i="4"/>
  <c r="U291" i="4"/>
  <c r="S292" i="4"/>
  <c r="J1276" i="1" s="1"/>
  <c r="T292" i="4"/>
  <c r="U292" i="4"/>
  <c r="L1276" i="1" s="1"/>
  <c r="S293" i="4"/>
  <c r="T293" i="4"/>
  <c r="U293" i="4"/>
  <c r="S294" i="4"/>
  <c r="T294" i="4"/>
  <c r="K1278" i="1" s="1"/>
  <c r="U294" i="4"/>
  <c r="L1278" i="1" s="1"/>
  <c r="S295" i="4"/>
  <c r="T295" i="4"/>
  <c r="K1279" i="1" s="1"/>
  <c r="U295" i="4"/>
  <c r="S296" i="4"/>
  <c r="T296" i="4"/>
  <c r="U296" i="4"/>
  <c r="S297" i="4"/>
  <c r="T297" i="4"/>
  <c r="K1281" i="1" s="1"/>
  <c r="U297" i="4"/>
  <c r="S298" i="4"/>
  <c r="J1282" i="1" s="1"/>
  <c r="T298" i="4"/>
  <c r="U298" i="4"/>
  <c r="S299" i="4"/>
  <c r="T299" i="4"/>
  <c r="U299" i="4"/>
  <c r="S300" i="4"/>
  <c r="T300" i="4"/>
  <c r="K1284" i="1" s="1"/>
  <c r="U300" i="4"/>
  <c r="S301" i="4"/>
  <c r="T301" i="4"/>
  <c r="U301" i="4"/>
  <c r="S302" i="4"/>
  <c r="T302" i="4"/>
  <c r="K1286" i="1" s="1"/>
  <c r="U302" i="4"/>
  <c r="S303" i="4"/>
  <c r="J1287" i="1" s="1"/>
  <c r="T303" i="4"/>
  <c r="U303" i="4"/>
  <c r="S304" i="4"/>
  <c r="T304" i="4"/>
  <c r="U304" i="4"/>
  <c r="L1288" i="1" s="1"/>
  <c r="S305" i="4"/>
  <c r="J1289" i="1" s="1"/>
  <c r="T305" i="4"/>
  <c r="U305" i="4"/>
  <c r="L1289" i="1" s="1"/>
  <c r="S306" i="4"/>
  <c r="T306" i="4"/>
  <c r="U306" i="4"/>
  <c r="S307" i="4"/>
  <c r="T307" i="4"/>
  <c r="U307" i="4"/>
  <c r="L1291" i="1" s="1"/>
  <c r="S308" i="4"/>
  <c r="T308" i="4"/>
  <c r="K1292" i="1" s="1"/>
  <c r="U308" i="4"/>
  <c r="S309" i="4"/>
  <c r="T309" i="4"/>
  <c r="U309" i="4"/>
  <c r="S310" i="4"/>
  <c r="T310" i="4"/>
  <c r="K1294" i="1" s="1"/>
  <c r="U310" i="4"/>
  <c r="S311" i="4"/>
  <c r="J1295" i="1" s="1"/>
  <c r="T311" i="4"/>
  <c r="U311" i="4"/>
  <c r="S312" i="4"/>
  <c r="T312" i="4"/>
  <c r="U312" i="4"/>
  <c r="S313" i="4"/>
  <c r="J1297" i="1" s="1"/>
  <c r="T313" i="4"/>
  <c r="U313" i="4"/>
  <c r="L1297" i="1" s="1"/>
  <c r="S314" i="4"/>
  <c r="T314" i="4"/>
  <c r="U314" i="4"/>
  <c r="S315" i="4"/>
  <c r="T315" i="4"/>
  <c r="U315" i="4"/>
  <c r="S316" i="4"/>
  <c r="T316" i="4"/>
  <c r="K1300" i="1" s="1"/>
  <c r="U316" i="4"/>
  <c r="S317" i="4"/>
  <c r="T317" i="4"/>
  <c r="U317" i="4"/>
  <c r="S318" i="4"/>
  <c r="T318" i="4"/>
  <c r="K1302" i="1" s="1"/>
  <c r="U318" i="4"/>
  <c r="S319" i="4"/>
  <c r="J1303" i="1" s="1"/>
  <c r="T319" i="4"/>
  <c r="U319" i="4"/>
  <c r="S320" i="4"/>
  <c r="T320" i="4"/>
  <c r="U320" i="4"/>
  <c r="L1304" i="1" s="1"/>
  <c r="S321" i="4"/>
  <c r="T321" i="4"/>
  <c r="U321" i="4"/>
  <c r="L1305" i="1" s="1"/>
  <c r="S322" i="4"/>
  <c r="T322" i="4"/>
  <c r="U322" i="4"/>
  <c r="S323" i="4"/>
  <c r="T323" i="4"/>
  <c r="U323" i="4"/>
  <c r="L1307" i="1" s="1"/>
  <c r="S324" i="4"/>
  <c r="T324" i="4"/>
  <c r="K1308" i="1" s="1"/>
  <c r="U324" i="4"/>
  <c r="S325" i="4"/>
  <c r="T325" i="4"/>
  <c r="U325" i="4"/>
  <c r="S326" i="4"/>
  <c r="J1310" i="1" s="1"/>
  <c r="T326" i="4"/>
  <c r="K1310" i="1" s="1"/>
  <c r="U326" i="4"/>
  <c r="S327" i="4"/>
  <c r="R327" i="4" s="1"/>
  <c r="I1311" i="1" s="1"/>
  <c r="T327" i="4"/>
  <c r="U327" i="4"/>
  <c r="S328" i="4"/>
  <c r="T328" i="4"/>
  <c r="U328" i="4"/>
  <c r="S329" i="4"/>
  <c r="J1313" i="1" s="1"/>
  <c r="T329" i="4"/>
  <c r="U329" i="4"/>
  <c r="L1313" i="1" s="1"/>
  <c r="S330" i="4"/>
  <c r="T330" i="4"/>
  <c r="U330" i="4"/>
  <c r="S331" i="4"/>
  <c r="T331" i="4"/>
  <c r="K1315" i="1" s="1"/>
  <c r="U331" i="4"/>
  <c r="S332" i="4"/>
  <c r="T332" i="4"/>
  <c r="K1316" i="1" s="1"/>
  <c r="U332" i="4"/>
  <c r="S333" i="4"/>
  <c r="T333" i="4"/>
  <c r="U333" i="4"/>
  <c r="S334" i="4"/>
  <c r="J1318" i="1" s="1"/>
  <c r="T334" i="4"/>
  <c r="K1318" i="1" s="1"/>
  <c r="U334" i="4"/>
  <c r="S335" i="4"/>
  <c r="T335" i="4"/>
  <c r="U335" i="4"/>
  <c r="S336" i="4"/>
  <c r="T336" i="4"/>
  <c r="U336" i="4"/>
  <c r="S337" i="4"/>
  <c r="T337" i="4"/>
  <c r="U337" i="4"/>
  <c r="L1321" i="1" s="1"/>
  <c r="S338" i="4"/>
  <c r="T338" i="4"/>
  <c r="U338" i="4"/>
  <c r="S339" i="4"/>
  <c r="T339" i="4"/>
  <c r="K1323" i="1" s="1"/>
  <c r="U339" i="4"/>
  <c r="L1323" i="1" s="1"/>
  <c r="S340" i="4"/>
  <c r="T340" i="4"/>
  <c r="K1324" i="1" s="1"/>
  <c r="U340" i="4"/>
  <c r="S341" i="4"/>
  <c r="T341" i="4"/>
  <c r="U341" i="4"/>
  <c r="S342" i="4"/>
  <c r="J1326" i="1" s="1"/>
  <c r="T342" i="4"/>
  <c r="K1326" i="1" s="1"/>
  <c r="U342" i="4"/>
  <c r="S343" i="4"/>
  <c r="J1327" i="1" s="1"/>
  <c r="T343" i="4"/>
  <c r="U343" i="4"/>
  <c r="S344" i="4"/>
  <c r="T344" i="4"/>
  <c r="U344" i="4"/>
  <c r="S345" i="4"/>
  <c r="J1329" i="1" s="1"/>
  <c r="T345" i="4"/>
  <c r="U345" i="4"/>
  <c r="L1329" i="1" s="1"/>
  <c r="S346" i="4"/>
  <c r="T346" i="4"/>
  <c r="U346" i="4"/>
  <c r="S347" i="4"/>
  <c r="T347" i="4"/>
  <c r="K1331" i="1" s="1"/>
  <c r="U347" i="4"/>
  <c r="L1331" i="1" s="1"/>
  <c r="S348" i="4"/>
  <c r="T348" i="4"/>
  <c r="K1332" i="1" s="1"/>
  <c r="U348" i="4"/>
  <c r="S349" i="4"/>
  <c r="T349" i="4"/>
  <c r="U349" i="4"/>
  <c r="S350" i="4"/>
  <c r="J1334" i="1" s="1"/>
  <c r="T350" i="4"/>
  <c r="K1334" i="1" s="1"/>
  <c r="U350" i="4"/>
  <c r="S351" i="4"/>
  <c r="T351" i="4"/>
  <c r="U351" i="4"/>
  <c r="S352" i="4"/>
  <c r="T352" i="4"/>
  <c r="U352" i="4"/>
  <c r="S353" i="4"/>
  <c r="J1337" i="1" s="1"/>
  <c r="T353" i="4"/>
  <c r="U353" i="4"/>
  <c r="L1337" i="1" s="1"/>
  <c r="S354" i="4"/>
  <c r="T354" i="4"/>
  <c r="U354" i="4"/>
  <c r="S355" i="4"/>
  <c r="T355" i="4"/>
  <c r="K1339" i="1" s="1"/>
  <c r="U355" i="4"/>
  <c r="L1339" i="1" s="1"/>
  <c r="S356" i="4"/>
  <c r="T356" i="4"/>
  <c r="K1340" i="1" s="1"/>
  <c r="U356" i="4"/>
  <c r="S357" i="4"/>
  <c r="T357" i="4"/>
  <c r="U357" i="4"/>
  <c r="S358" i="4"/>
  <c r="T358" i="4"/>
  <c r="U358" i="4"/>
  <c r="S359" i="4"/>
  <c r="J1343" i="1" s="1"/>
  <c r="T359" i="4"/>
  <c r="U359" i="4"/>
  <c r="S360" i="4"/>
  <c r="T360" i="4"/>
  <c r="U360" i="4"/>
  <c r="S361" i="4"/>
  <c r="J1345" i="1" s="1"/>
  <c r="T361" i="4"/>
  <c r="U361" i="4"/>
  <c r="L1345" i="1" s="1"/>
  <c r="S362" i="4"/>
  <c r="T362" i="4"/>
  <c r="U362" i="4"/>
  <c r="S363" i="4"/>
  <c r="T363" i="4"/>
  <c r="K1347" i="1" s="1"/>
  <c r="U363" i="4"/>
  <c r="L1347" i="1" s="1"/>
  <c r="S364" i="4"/>
  <c r="T364" i="4"/>
  <c r="K1348" i="1" s="1"/>
  <c r="U364" i="4"/>
  <c r="S365" i="4"/>
  <c r="T365" i="4"/>
  <c r="U365" i="4"/>
  <c r="S366" i="4"/>
  <c r="T366" i="4"/>
  <c r="K1350" i="1" s="1"/>
  <c r="U366" i="4"/>
  <c r="S367" i="4"/>
  <c r="J1351" i="1" s="1"/>
  <c r="T367" i="4"/>
  <c r="U367" i="4"/>
  <c r="S368" i="4"/>
  <c r="T368" i="4"/>
  <c r="U368" i="4"/>
  <c r="S369" i="4"/>
  <c r="J1353" i="1" s="1"/>
  <c r="T369" i="4"/>
  <c r="U369" i="4"/>
  <c r="L1353" i="1" s="1"/>
  <c r="S370" i="4"/>
  <c r="T370" i="4"/>
  <c r="U370" i="4"/>
  <c r="S371" i="4"/>
  <c r="T371" i="4"/>
  <c r="K1355" i="1" s="1"/>
  <c r="U371" i="4"/>
  <c r="L1355" i="1" s="1"/>
  <c r="S372" i="4"/>
  <c r="T372" i="4"/>
  <c r="K1356" i="1" s="1"/>
  <c r="U372" i="4"/>
  <c r="S373" i="4"/>
  <c r="T373" i="4"/>
  <c r="U373" i="4"/>
  <c r="S374" i="4"/>
  <c r="T374" i="4"/>
  <c r="K1358" i="1" s="1"/>
  <c r="U374" i="4"/>
  <c r="S375" i="4"/>
  <c r="J1359" i="1" s="1"/>
  <c r="T375" i="4"/>
  <c r="U375" i="4"/>
  <c r="S376" i="4"/>
  <c r="T376" i="4"/>
  <c r="U376" i="4"/>
  <c r="S377" i="4"/>
  <c r="J1361" i="1" s="1"/>
  <c r="T377" i="4"/>
  <c r="U377" i="4"/>
  <c r="L1361" i="1" s="1"/>
  <c r="S378" i="4"/>
  <c r="T378" i="4"/>
  <c r="U378" i="4"/>
  <c r="S379" i="4"/>
  <c r="T379" i="4"/>
  <c r="K1363" i="1" s="1"/>
  <c r="U379" i="4"/>
  <c r="L1363" i="1" s="1"/>
  <c r="S380" i="4"/>
  <c r="T380" i="4"/>
  <c r="K1364" i="1" s="1"/>
  <c r="U380" i="4"/>
  <c r="S381" i="4"/>
  <c r="T381" i="4"/>
  <c r="U381" i="4"/>
  <c r="S382" i="4"/>
  <c r="T382" i="4"/>
  <c r="K1366" i="1" s="1"/>
  <c r="U382" i="4"/>
  <c r="S383" i="4"/>
  <c r="J1367" i="1" s="1"/>
  <c r="T383" i="4"/>
  <c r="U383" i="4"/>
  <c r="S384" i="4"/>
  <c r="T384" i="4"/>
  <c r="U384" i="4"/>
  <c r="S385" i="4"/>
  <c r="J1369" i="1" s="1"/>
  <c r="T385" i="4"/>
  <c r="U385" i="4"/>
  <c r="L1369" i="1" s="1"/>
  <c r="S386" i="4"/>
  <c r="T386" i="4"/>
  <c r="U386" i="4"/>
  <c r="S387" i="4"/>
  <c r="T387" i="4"/>
  <c r="K1371" i="1" s="1"/>
  <c r="U387" i="4"/>
  <c r="L1371" i="1" s="1"/>
  <c r="S388" i="4"/>
  <c r="T388" i="4"/>
  <c r="K1372" i="1" s="1"/>
  <c r="U388" i="4"/>
  <c r="S389" i="4"/>
  <c r="T389" i="4"/>
  <c r="U389" i="4"/>
  <c r="S390" i="4"/>
  <c r="T390" i="4"/>
  <c r="K1374" i="1" s="1"/>
  <c r="U390" i="4"/>
  <c r="S391" i="4"/>
  <c r="J1375" i="1" s="1"/>
  <c r="T391" i="4"/>
  <c r="U391" i="4"/>
  <c r="S392" i="4"/>
  <c r="T392" i="4"/>
  <c r="U392" i="4"/>
  <c r="S393" i="4"/>
  <c r="J1377" i="1" s="1"/>
  <c r="T393" i="4"/>
  <c r="U393" i="4"/>
  <c r="L1377" i="1" s="1"/>
  <c r="S394" i="4"/>
  <c r="T394" i="4"/>
  <c r="U394" i="4"/>
  <c r="S395" i="4"/>
  <c r="T395" i="4"/>
  <c r="K1379" i="1" s="1"/>
  <c r="U395" i="4"/>
  <c r="L1379" i="1" s="1"/>
  <c r="S396" i="4"/>
  <c r="T396" i="4"/>
  <c r="K1380" i="1" s="1"/>
  <c r="U396" i="4"/>
  <c r="S397" i="4"/>
  <c r="T397" i="4"/>
  <c r="U397" i="4"/>
  <c r="S398" i="4"/>
  <c r="T398" i="4"/>
  <c r="K1382" i="1" s="1"/>
  <c r="U398" i="4"/>
  <c r="S399" i="4"/>
  <c r="T399" i="4"/>
  <c r="U399" i="4"/>
  <c r="S400" i="4"/>
  <c r="T400" i="4"/>
  <c r="U400" i="4"/>
  <c r="S401" i="4"/>
  <c r="T401" i="4"/>
  <c r="U401" i="4"/>
  <c r="L1385" i="1" s="1"/>
  <c r="S402" i="4"/>
  <c r="T402" i="4"/>
  <c r="U402" i="4"/>
  <c r="S403" i="4"/>
  <c r="T403" i="4"/>
  <c r="K1387" i="1" s="1"/>
  <c r="U403" i="4"/>
  <c r="L1387" i="1" s="1"/>
  <c r="S404" i="4"/>
  <c r="T404" i="4"/>
  <c r="K1388" i="1" s="1"/>
  <c r="U404" i="4"/>
  <c r="S405" i="4"/>
  <c r="T405" i="4"/>
  <c r="U405" i="4"/>
  <c r="S406" i="4"/>
  <c r="T406" i="4"/>
  <c r="K1390" i="1" s="1"/>
  <c r="U406" i="4"/>
  <c r="S407" i="4"/>
  <c r="J1391" i="1" s="1"/>
  <c r="T407" i="4"/>
  <c r="U407" i="4"/>
  <c r="S408" i="4"/>
  <c r="T408" i="4"/>
  <c r="U408" i="4"/>
  <c r="L1392" i="1" s="1"/>
  <c r="S409" i="4"/>
  <c r="J1393" i="1" s="1"/>
  <c r="T409" i="4"/>
  <c r="U409" i="4"/>
  <c r="L1393" i="1" s="1"/>
  <c r="S410" i="4"/>
  <c r="T410" i="4"/>
  <c r="U410" i="4"/>
  <c r="S411" i="4"/>
  <c r="T411" i="4"/>
  <c r="K1395" i="1" s="1"/>
  <c r="U411" i="4"/>
  <c r="L1395" i="1" s="1"/>
  <c r="S412" i="4"/>
  <c r="R412" i="4" s="1"/>
  <c r="T412" i="4"/>
  <c r="U412" i="4"/>
  <c r="S413" i="4"/>
  <c r="T413" i="4"/>
  <c r="U413" i="4"/>
  <c r="S414" i="4"/>
  <c r="T414" i="4"/>
  <c r="U414" i="4"/>
  <c r="S415" i="4"/>
  <c r="T415" i="4"/>
  <c r="U415" i="4"/>
  <c r="S416" i="4"/>
  <c r="T416" i="4"/>
  <c r="K1400" i="1" s="1"/>
  <c r="U416" i="4"/>
  <c r="S417" i="4"/>
  <c r="T417" i="4"/>
  <c r="K1401" i="1" s="1"/>
  <c r="U417" i="4"/>
  <c r="S418" i="4"/>
  <c r="T418" i="4"/>
  <c r="U418" i="4"/>
  <c r="S419" i="4"/>
  <c r="J1403" i="1" s="1"/>
  <c r="T419" i="4"/>
  <c r="K1403" i="1" s="1"/>
  <c r="U419" i="4"/>
  <c r="S420" i="4"/>
  <c r="T420" i="4"/>
  <c r="U420" i="4"/>
  <c r="S421" i="4"/>
  <c r="T421" i="4"/>
  <c r="U421" i="4"/>
  <c r="S422" i="4"/>
  <c r="J1406" i="1" s="1"/>
  <c r="T422" i="4"/>
  <c r="U422" i="4"/>
  <c r="L1406" i="1" s="1"/>
  <c r="S423" i="4"/>
  <c r="T423" i="4"/>
  <c r="U423" i="4"/>
  <c r="S424" i="4"/>
  <c r="T424" i="4"/>
  <c r="U424" i="4"/>
  <c r="L1408" i="1" s="1"/>
  <c r="S425" i="4"/>
  <c r="T425" i="4"/>
  <c r="U425" i="4"/>
  <c r="S426" i="4"/>
  <c r="T426" i="4"/>
  <c r="U426" i="4"/>
  <c r="S427" i="4"/>
  <c r="J1411" i="1" s="1"/>
  <c r="T427" i="4"/>
  <c r="U427" i="4"/>
  <c r="S428" i="4"/>
  <c r="R428" i="4" s="1"/>
  <c r="I1412" i="1" s="1"/>
  <c r="T428" i="4"/>
  <c r="U428" i="4"/>
  <c r="S429" i="4"/>
  <c r="T429" i="4"/>
  <c r="U429" i="4"/>
  <c r="S430" i="4"/>
  <c r="T430" i="4"/>
  <c r="U430" i="4"/>
  <c r="L1414" i="1" s="1"/>
  <c r="S431" i="4"/>
  <c r="T431" i="4"/>
  <c r="U431" i="4"/>
  <c r="S432" i="4"/>
  <c r="T432" i="4"/>
  <c r="K1416" i="1" s="1"/>
  <c r="U432" i="4"/>
  <c r="L1416" i="1" s="1"/>
  <c r="S433" i="4"/>
  <c r="T433" i="4"/>
  <c r="U433" i="4"/>
  <c r="S434" i="4"/>
  <c r="T434" i="4"/>
  <c r="U434" i="4"/>
  <c r="S435" i="4"/>
  <c r="T435" i="4"/>
  <c r="U435" i="4"/>
  <c r="S436" i="4"/>
  <c r="T436" i="4"/>
  <c r="U436" i="4"/>
  <c r="S437" i="4"/>
  <c r="T437" i="4"/>
  <c r="U437" i="4"/>
  <c r="S438" i="4"/>
  <c r="T438" i="4"/>
  <c r="U438" i="4"/>
  <c r="L1422" i="1" s="1"/>
  <c r="S439" i="4"/>
  <c r="T439" i="4"/>
  <c r="U439" i="4"/>
  <c r="S440" i="4"/>
  <c r="T440" i="4"/>
  <c r="K1424" i="1" s="1"/>
  <c r="U440" i="4"/>
  <c r="L1424" i="1" s="1"/>
  <c r="S441" i="4"/>
  <c r="T441" i="4"/>
  <c r="U441" i="4"/>
  <c r="S442" i="4"/>
  <c r="T442" i="4"/>
  <c r="U442" i="4"/>
  <c r="S443" i="4"/>
  <c r="T443" i="4"/>
  <c r="K1427" i="1" s="1"/>
  <c r="U443" i="4"/>
  <c r="S444" i="4"/>
  <c r="T444" i="4"/>
  <c r="U444" i="4"/>
  <c r="S445" i="4"/>
  <c r="J1429" i="1" s="1"/>
  <c r="T445" i="4"/>
  <c r="U445" i="4"/>
  <c r="S446" i="4"/>
  <c r="J1430" i="1" s="1"/>
  <c r="T446" i="4"/>
  <c r="U446" i="4"/>
  <c r="S447" i="4"/>
  <c r="T447" i="4"/>
  <c r="U447" i="4"/>
  <c r="L1431" i="1" s="1"/>
  <c r="S448" i="4"/>
  <c r="T448" i="4"/>
  <c r="U448" i="4"/>
  <c r="L1432" i="1" s="1"/>
  <c r="S449" i="4"/>
  <c r="T449" i="4"/>
  <c r="K1433" i="1" s="1"/>
  <c r="U449" i="4"/>
  <c r="S450" i="4"/>
  <c r="T450" i="4"/>
  <c r="K1434" i="1" s="1"/>
  <c r="U450" i="4"/>
  <c r="S451" i="4"/>
  <c r="T451" i="4"/>
  <c r="K1435" i="1" s="1"/>
  <c r="U451" i="4"/>
  <c r="S452" i="4"/>
  <c r="J1436" i="1" s="1"/>
  <c r="T452" i="4"/>
  <c r="U452" i="4"/>
  <c r="S453" i="4"/>
  <c r="J1437" i="1" s="1"/>
  <c r="T453" i="4"/>
  <c r="U453" i="4"/>
  <c r="S454" i="4"/>
  <c r="J1438" i="1" s="1"/>
  <c r="T454" i="4"/>
  <c r="U454" i="4"/>
  <c r="L1438" i="1" s="1"/>
  <c r="S455" i="4"/>
  <c r="T455" i="4"/>
  <c r="U455" i="4"/>
  <c r="L1439" i="1" s="1"/>
  <c r="S456" i="4"/>
  <c r="T456" i="4"/>
  <c r="K1440" i="1" s="1"/>
  <c r="U456" i="4"/>
  <c r="L1440" i="1" s="1"/>
  <c r="S457" i="4"/>
  <c r="T457" i="4"/>
  <c r="U457" i="4"/>
  <c r="S458" i="4"/>
  <c r="T458" i="4"/>
  <c r="K1442" i="1" s="1"/>
  <c r="U458" i="4"/>
  <c r="S459" i="4"/>
  <c r="J1443" i="1" s="1"/>
  <c r="T459" i="4"/>
  <c r="R459" i="4" s="1"/>
  <c r="I1443" i="1" s="1"/>
  <c r="U459" i="4"/>
  <c r="S460" i="4"/>
  <c r="T460" i="4"/>
  <c r="U460" i="4"/>
  <c r="S461" i="4"/>
  <c r="T461" i="4"/>
  <c r="U461" i="4"/>
  <c r="S462" i="4"/>
  <c r="J1446" i="1" s="1"/>
  <c r="T462" i="4"/>
  <c r="U462" i="4"/>
  <c r="L1446" i="1" s="1"/>
  <c r="S463" i="4"/>
  <c r="T463" i="4"/>
  <c r="U463" i="4"/>
  <c r="S464" i="4"/>
  <c r="T464" i="4"/>
  <c r="U464" i="4"/>
  <c r="L1448" i="1" s="1"/>
  <c r="S465" i="4"/>
  <c r="T465" i="4"/>
  <c r="K1449" i="1" s="1"/>
  <c r="U465" i="4"/>
  <c r="S466" i="4"/>
  <c r="T466" i="4"/>
  <c r="U466" i="4"/>
  <c r="S467" i="4"/>
  <c r="J1451" i="1" s="1"/>
  <c r="T467" i="4"/>
  <c r="K1451" i="1" s="1"/>
  <c r="U467" i="4"/>
  <c r="S468" i="4"/>
  <c r="T468" i="4"/>
  <c r="U468" i="4"/>
  <c r="S469" i="4"/>
  <c r="T469" i="4"/>
  <c r="U469" i="4"/>
  <c r="L1453" i="1" s="1"/>
  <c r="S470" i="4"/>
  <c r="R470" i="4" s="1"/>
  <c r="I1454" i="1" s="1"/>
  <c r="T470" i="4"/>
  <c r="U470" i="4"/>
  <c r="S471" i="4"/>
  <c r="T471" i="4"/>
  <c r="U471" i="4"/>
  <c r="S472" i="4"/>
  <c r="T472" i="4"/>
  <c r="U472" i="4"/>
  <c r="L1456" i="1" s="1"/>
  <c r="S473" i="4"/>
  <c r="T473" i="4"/>
  <c r="U473" i="4"/>
  <c r="S474" i="4"/>
  <c r="R474" i="4" s="1"/>
  <c r="T474" i="4"/>
  <c r="U474" i="4"/>
  <c r="S475" i="4"/>
  <c r="T475" i="4"/>
  <c r="K1459" i="1" s="1"/>
  <c r="U475" i="4"/>
  <c r="S476" i="4"/>
  <c r="J1460" i="1" s="1"/>
  <c r="T476" i="4"/>
  <c r="U476" i="4"/>
  <c r="S477" i="4"/>
  <c r="T477" i="4"/>
  <c r="U477" i="4"/>
  <c r="S478" i="4"/>
  <c r="R478" i="4" s="1"/>
  <c r="I1462" i="1" s="1"/>
  <c r="T478" i="4"/>
  <c r="U478" i="4"/>
  <c r="S479" i="4"/>
  <c r="T479" i="4"/>
  <c r="U479" i="4"/>
  <c r="S480" i="4"/>
  <c r="T480" i="4"/>
  <c r="K1464" i="1" s="1"/>
  <c r="U480" i="4"/>
  <c r="L1464" i="1" s="1"/>
  <c r="S481" i="4"/>
  <c r="T481" i="4"/>
  <c r="U481" i="4"/>
  <c r="S482" i="4"/>
  <c r="T482" i="4"/>
  <c r="U482" i="4"/>
  <c r="S483" i="4"/>
  <c r="T483" i="4"/>
  <c r="U483" i="4"/>
  <c r="S484" i="4"/>
  <c r="T484" i="4"/>
  <c r="U484" i="4"/>
  <c r="S485" i="4"/>
  <c r="T485" i="4"/>
  <c r="U485" i="4"/>
  <c r="L1469" i="1" s="1"/>
  <c r="S486" i="4"/>
  <c r="R486" i="4" s="1"/>
  <c r="I1470" i="1" s="1"/>
  <c r="T486" i="4"/>
  <c r="U486" i="4"/>
  <c r="L1470" i="1" s="1"/>
  <c r="S487" i="4"/>
  <c r="T487" i="4"/>
  <c r="U487" i="4"/>
  <c r="S488" i="4"/>
  <c r="T488" i="4"/>
  <c r="U488" i="4"/>
  <c r="L1472" i="1" s="1"/>
  <c r="S489" i="4"/>
  <c r="T489" i="4"/>
  <c r="U489" i="4"/>
  <c r="S490" i="4"/>
  <c r="T490" i="4"/>
  <c r="U490" i="4"/>
  <c r="S491" i="4"/>
  <c r="J1475" i="1" s="1"/>
  <c r="T491" i="4"/>
  <c r="U491" i="4"/>
  <c r="S492" i="4"/>
  <c r="T492" i="4"/>
  <c r="U492" i="4"/>
  <c r="S493" i="4"/>
  <c r="T493" i="4"/>
  <c r="U493" i="4"/>
  <c r="L1477" i="1" s="1"/>
  <c r="S494" i="4"/>
  <c r="T494" i="4"/>
  <c r="U494" i="4"/>
  <c r="S495" i="4"/>
  <c r="T495" i="4"/>
  <c r="U495" i="4"/>
  <c r="S496" i="4"/>
  <c r="T496" i="4"/>
  <c r="K1480" i="1" s="1"/>
  <c r="U496" i="4"/>
  <c r="S497" i="4"/>
  <c r="T497" i="4"/>
  <c r="U497" i="4"/>
  <c r="S498" i="4"/>
  <c r="T498" i="4"/>
  <c r="U498" i="4"/>
  <c r="S499" i="4"/>
  <c r="J1483" i="1" s="1"/>
  <c r="T499" i="4"/>
  <c r="U499" i="4"/>
  <c r="S500" i="4"/>
  <c r="T500" i="4"/>
  <c r="U500" i="4"/>
  <c r="S501" i="4"/>
  <c r="T501" i="4"/>
  <c r="U501" i="4"/>
  <c r="L1485" i="1" s="1"/>
  <c r="S502" i="4"/>
  <c r="J1486" i="1" s="1"/>
  <c r="T502" i="4"/>
  <c r="U502" i="4"/>
  <c r="S503" i="4"/>
  <c r="T503" i="4"/>
  <c r="U503" i="4"/>
  <c r="S504" i="4"/>
  <c r="T504" i="4"/>
  <c r="K1488" i="1" s="1"/>
  <c r="U504" i="4"/>
  <c r="S505" i="4"/>
  <c r="T505" i="4"/>
  <c r="U505" i="4"/>
  <c r="S506" i="4"/>
  <c r="T506" i="4"/>
  <c r="U506" i="4"/>
  <c r="S507" i="4"/>
  <c r="T507" i="4"/>
  <c r="U507" i="4"/>
  <c r="S508" i="4"/>
  <c r="T508" i="4"/>
  <c r="U508" i="4"/>
  <c r="S509" i="4"/>
  <c r="T509" i="4"/>
  <c r="U509" i="4"/>
  <c r="L1493" i="1" s="1"/>
  <c r="S510" i="4"/>
  <c r="T510" i="4"/>
  <c r="U510" i="4"/>
  <c r="S511" i="4"/>
  <c r="T511" i="4"/>
  <c r="U511" i="4"/>
  <c r="S512" i="4"/>
  <c r="T512" i="4"/>
  <c r="K1496" i="1" s="1"/>
  <c r="U512" i="4"/>
  <c r="S513" i="4"/>
  <c r="T513" i="4"/>
  <c r="U513" i="4"/>
  <c r="S514" i="4"/>
  <c r="T514" i="4"/>
  <c r="U514" i="4"/>
  <c r="S515" i="4"/>
  <c r="J1499" i="1" s="1"/>
  <c r="T515" i="4"/>
  <c r="U515" i="4"/>
  <c r="S516" i="4"/>
  <c r="T516" i="4"/>
  <c r="U516" i="4"/>
  <c r="S517" i="4"/>
  <c r="T517" i="4"/>
  <c r="U517" i="4"/>
  <c r="L1501" i="1" s="1"/>
  <c r="S518" i="4"/>
  <c r="T518" i="4"/>
  <c r="U518" i="4"/>
  <c r="S519" i="4"/>
  <c r="T519" i="4"/>
  <c r="U519" i="4"/>
  <c r="S520" i="4"/>
  <c r="T520" i="4"/>
  <c r="K1504" i="1" s="1"/>
  <c r="U520" i="4"/>
  <c r="S521" i="4"/>
  <c r="T521" i="4"/>
  <c r="U521" i="4"/>
  <c r="S522" i="4"/>
  <c r="T522" i="4"/>
  <c r="U522" i="4"/>
  <c r="S523" i="4"/>
  <c r="J1507" i="1" s="1"/>
  <c r="T523" i="4"/>
  <c r="U523" i="4"/>
  <c r="S524" i="4"/>
  <c r="T524" i="4"/>
  <c r="U524" i="4"/>
  <c r="S525" i="4"/>
  <c r="T525" i="4"/>
  <c r="U525" i="4"/>
  <c r="L1509" i="1" s="1"/>
  <c r="S526" i="4"/>
  <c r="T526" i="4"/>
  <c r="U526" i="4"/>
  <c r="S527" i="4"/>
  <c r="T527" i="4"/>
  <c r="U527" i="4"/>
  <c r="S528" i="4"/>
  <c r="T528" i="4"/>
  <c r="U528" i="4"/>
  <c r="S529" i="4"/>
  <c r="T529" i="4"/>
  <c r="U529" i="4"/>
  <c r="S530" i="4"/>
  <c r="T530" i="4"/>
  <c r="U530" i="4"/>
  <c r="S531" i="4"/>
  <c r="T531" i="4"/>
  <c r="U531" i="4"/>
  <c r="S532" i="4"/>
  <c r="T532" i="4"/>
  <c r="U532" i="4"/>
  <c r="S533" i="4"/>
  <c r="T533" i="4"/>
  <c r="U533" i="4"/>
  <c r="L1517" i="1" s="1"/>
  <c r="S534" i="4"/>
  <c r="T534" i="4"/>
  <c r="U534" i="4"/>
  <c r="S535" i="4"/>
  <c r="T535" i="4"/>
  <c r="U535" i="4"/>
  <c r="S536" i="4"/>
  <c r="T536" i="4"/>
  <c r="K1520" i="1" s="1"/>
  <c r="U536" i="4"/>
  <c r="S537" i="4"/>
  <c r="T537" i="4"/>
  <c r="U537" i="4"/>
  <c r="S538" i="4"/>
  <c r="T538" i="4"/>
  <c r="U538" i="4"/>
  <c r="S539" i="4"/>
  <c r="T539" i="4"/>
  <c r="U539" i="4"/>
  <c r="S540" i="4"/>
  <c r="T540" i="4"/>
  <c r="U540" i="4"/>
  <c r="S541" i="4"/>
  <c r="T541" i="4"/>
  <c r="U541" i="4"/>
  <c r="L1525" i="1" s="1"/>
  <c r="S542" i="4"/>
  <c r="T542" i="4"/>
  <c r="U542" i="4"/>
  <c r="S543" i="4"/>
  <c r="T543" i="4"/>
  <c r="U543" i="4"/>
  <c r="S544" i="4"/>
  <c r="T544" i="4"/>
  <c r="U544" i="4"/>
  <c r="S545" i="4"/>
  <c r="T545" i="4"/>
  <c r="U545" i="4"/>
  <c r="S546" i="4"/>
  <c r="T546" i="4"/>
  <c r="U546" i="4"/>
  <c r="S547" i="4"/>
  <c r="R547" i="4" s="1"/>
  <c r="I1531" i="1" s="1"/>
  <c r="T547" i="4"/>
  <c r="U547" i="4"/>
  <c r="S548" i="4"/>
  <c r="T548" i="4"/>
  <c r="U548" i="4"/>
  <c r="S549" i="4"/>
  <c r="T549" i="4"/>
  <c r="K1533" i="1" s="1"/>
  <c r="U549" i="4"/>
  <c r="S550" i="4"/>
  <c r="T550" i="4"/>
  <c r="U550" i="4"/>
  <c r="S551" i="4"/>
  <c r="T551" i="4"/>
  <c r="U551" i="4"/>
  <c r="S552" i="4"/>
  <c r="T552" i="4"/>
  <c r="U552" i="4"/>
  <c r="S553" i="4"/>
  <c r="T553" i="4"/>
  <c r="U553" i="4"/>
  <c r="L1537" i="1" s="1"/>
  <c r="S554" i="4"/>
  <c r="T554" i="4"/>
  <c r="U554" i="4"/>
  <c r="L1538" i="1" s="1"/>
  <c r="S555" i="4"/>
  <c r="T555" i="4"/>
  <c r="U555" i="4"/>
  <c r="S556" i="4"/>
  <c r="T556" i="4"/>
  <c r="K1540" i="1" s="1"/>
  <c r="U556" i="4"/>
  <c r="S557" i="4"/>
  <c r="T557" i="4"/>
  <c r="K1541" i="1" s="1"/>
  <c r="U557" i="4"/>
  <c r="S558" i="4"/>
  <c r="T558" i="4"/>
  <c r="U558" i="4"/>
  <c r="S559" i="4"/>
  <c r="T559" i="4"/>
  <c r="U559" i="4"/>
  <c r="S560" i="4"/>
  <c r="T560" i="4"/>
  <c r="U560" i="4"/>
  <c r="S561" i="4"/>
  <c r="T561" i="4"/>
  <c r="K1545" i="1" s="1"/>
  <c r="U561" i="4"/>
  <c r="S562" i="4"/>
  <c r="T562" i="4"/>
  <c r="U562" i="4"/>
  <c r="S563" i="4"/>
  <c r="T563" i="4"/>
  <c r="U563" i="4"/>
  <c r="S564" i="4"/>
  <c r="T564" i="4"/>
  <c r="U564" i="4"/>
  <c r="S565" i="4"/>
  <c r="T565" i="4"/>
  <c r="U565" i="4"/>
  <c r="S566" i="4"/>
  <c r="T566" i="4"/>
  <c r="U566" i="4"/>
  <c r="S567" i="4"/>
  <c r="T567" i="4"/>
  <c r="U567" i="4"/>
  <c r="S568" i="4"/>
  <c r="T568" i="4"/>
  <c r="U568" i="4"/>
  <c r="S569" i="4"/>
  <c r="R569" i="4" s="1"/>
  <c r="I1553" i="1" s="1"/>
  <c r="T569" i="4"/>
  <c r="U569" i="4"/>
  <c r="S570" i="4"/>
  <c r="T570" i="4"/>
  <c r="U570" i="4"/>
  <c r="S571" i="4"/>
  <c r="T571" i="4"/>
  <c r="U571" i="4"/>
  <c r="L1555" i="1" s="1"/>
  <c r="S572" i="4"/>
  <c r="T572" i="4"/>
  <c r="U572" i="4"/>
  <c r="S573" i="4"/>
  <c r="T573" i="4"/>
  <c r="U573" i="4"/>
  <c r="S574" i="4"/>
  <c r="T574" i="4"/>
  <c r="K1558" i="1" s="1"/>
  <c r="U574" i="4"/>
  <c r="S575" i="4"/>
  <c r="R575" i="4" s="1"/>
  <c r="T575" i="4"/>
  <c r="U575" i="4"/>
  <c r="S576" i="4"/>
  <c r="T576" i="4"/>
  <c r="U576" i="4"/>
  <c r="L1560" i="1" s="1"/>
  <c r="S577" i="4"/>
  <c r="T577" i="4"/>
  <c r="U577" i="4"/>
  <c r="S578" i="4"/>
  <c r="T578" i="4"/>
  <c r="U578" i="4"/>
  <c r="S579" i="4"/>
  <c r="T579" i="4"/>
  <c r="U579" i="4"/>
  <c r="S580" i="4"/>
  <c r="T580" i="4"/>
  <c r="U580" i="4"/>
  <c r="S581" i="4"/>
  <c r="T581" i="4"/>
  <c r="U581" i="4"/>
  <c r="S582" i="4"/>
  <c r="T582" i="4"/>
  <c r="U582" i="4"/>
  <c r="S583" i="4"/>
  <c r="T583" i="4"/>
  <c r="U583" i="4"/>
  <c r="S584" i="4"/>
  <c r="T584" i="4"/>
  <c r="U584" i="4"/>
  <c r="S585" i="4"/>
  <c r="T585" i="4"/>
  <c r="U585" i="4"/>
  <c r="S586" i="4"/>
  <c r="T586" i="4"/>
  <c r="U586" i="4"/>
  <c r="S587" i="4"/>
  <c r="T587" i="4"/>
  <c r="U587" i="4"/>
  <c r="S588" i="4"/>
  <c r="T588" i="4"/>
  <c r="U588" i="4"/>
  <c r="S589" i="4"/>
  <c r="T589" i="4"/>
  <c r="U589" i="4"/>
  <c r="S590" i="4"/>
  <c r="T590" i="4"/>
  <c r="U590" i="4"/>
  <c r="S591" i="4"/>
  <c r="T591" i="4"/>
  <c r="U591" i="4"/>
  <c r="S592" i="4"/>
  <c r="T592" i="4"/>
  <c r="U592" i="4"/>
  <c r="S593" i="4"/>
  <c r="T593" i="4"/>
  <c r="U593" i="4"/>
  <c r="S594" i="4"/>
  <c r="T594" i="4"/>
  <c r="U594" i="4"/>
  <c r="S595" i="4"/>
  <c r="T595" i="4"/>
  <c r="U595" i="4"/>
  <c r="S596" i="4"/>
  <c r="T596" i="4"/>
  <c r="U596" i="4"/>
  <c r="S597" i="4"/>
  <c r="T597" i="4"/>
  <c r="U597" i="4"/>
  <c r="S598" i="4"/>
  <c r="T598" i="4"/>
  <c r="U598" i="4"/>
  <c r="S599" i="4"/>
  <c r="T599" i="4"/>
  <c r="U599" i="4"/>
  <c r="S600" i="4"/>
  <c r="T600" i="4"/>
  <c r="U600" i="4"/>
  <c r="S601" i="4"/>
  <c r="T601" i="4"/>
  <c r="U601" i="4"/>
  <c r="S602" i="4"/>
  <c r="T602" i="4"/>
  <c r="U602" i="4"/>
  <c r="S603" i="4"/>
  <c r="R603" i="4" s="1"/>
  <c r="T603" i="4"/>
  <c r="U603" i="4"/>
  <c r="S604" i="4"/>
  <c r="T604" i="4"/>
  <c r="U604" i="4"/>
  <c r="S605" i="4"/>
  <c r="T605" i="4"/>
  <c r="U605" i="4"/>
  <c r="S606" i="4"/>
  <c r="T606" i="4"/>
  <c r="U606" i="4"/>
  <c r="S607" i="4"/>
  <c r="T607" i="4"/>
  <c r="U607" i="4"/>
  <c r="S608" i="4"/>
  <c r="T608" i="4"/>
  <c r="U608" i="4"/>
  <c r="S609" i="4"/>
  <c r="T609" i="4"/>
  <c r="U609" i="4"/>
  <c r="S610" i="4"/>
  <c r="T610" i="4"/>
  <c r="U610" i="4"/>
  <c r="R611" i="4"/>
  <c r="S611" i="4"/>
  <c r="T611" i="4"/>
  <c r="U611" i="4"/>
  <c r="S612" i="4"/>
  <c r="T612" i="4"/>
  <c r="U612" i="4"/>
  <c r="S613" i="4"/>
  <c r="T613" i="4"/>
  <c r="U613" i="4"/>
  <c r="S614" i="4"/>
  <c r="T614" i="4"/>
  <c r="U614" i="4"/>
  <c r="S615" i="4"/>
  <c r="T615" i="4"/>
  <c r="U615" i="4"/>
  <c r="S616" i="4"/>
  <c r="T616" i="4"/>
  <c r="U616" i="4"/>
  <c r="S617" i="4"/>
  <c r="T617" i="4"/>
  <c r="U617" i="4"/>
  <c r="S618" i="4"/>
  <c r="T618" i="4"/>
  <c r="U618" i="4"/>
  <c r="S619" i="4"/>
  <c r="T619" i="4"/>
  <c r="U619" i="4"/>
  <c r="S620" i="4"/>
  <c r="T620" i="4"/>
  <c r="U620" i="4"/>
  <c r="S621" i="4"/>
  <c r="T621" i="4"/>
  <c r="U621" i="4"/>
  <c r="S622" i="4"/>
  <c r="T622" i="4"/>
  <c r="U622" i="4"/>
  <c r="S623" i="4"/>
  <c r="T623" i="4"/>
  <c r="U623" i="4"/>
  <c r="S624" i="4"/>
  <c r="T624" i="4"/>
  <c r="U624" i="4"/>
  <c r="S625" i="4"/>
  <c r="T625" i="4"/>
  <c r="U625" i="4"/>
  <c r="S626" i="4"/>
  <c r="T626" i="4"/>
  <c r="U626" i="4"/>
  <c r="S627" i="4"/>
  <c r="T627" i="4"/>
  <c r="U627" i="4"/>
  <c r="S628" i="4"/>
  <c r="R628" i="4" s="1"/>
  <c r="T628" i="4"/>
  <c r="U628" i="4"/>
  <c r="S629" i="4"/>
  <c r="T629" i="4"/>
  <c r="U629" i="4"/>
  <c r="S630" i="4"/>
  <c r="T630" i="4"/>
  <c r="U630" i="4"/>
  <c r="S631" i="4"/>
  <c r="T631" i="4"/>
  <c r="U631" i="4"/>
  <c r="S632" i="4"/>
  <c r="T632" i="4"/>
  <c r="U632" i="4"/>
  <c r="S633" i="4"/>
  <c r="T633" i="4"/>
  <c r="U633" i="4"/>
  <c r="S634" i="4"/>
  <c r="T634" i="4"/>
  <c r="U634" i="4"/>
  <c r="S635" i="4"/>
  <c r="T635" i="4"/>
  <c r="U635" i="4"/>
  <c r="S636" i="4"/>
  <c r="T636" i="4"/>
  <c r="U636" i="4"/>
  <c r="S637" i="4"/>
  <c r="T637" i="4"/>
  <c r="U637" i="4"/>
  <c r="S638" i="4"/>
  <c r="T638" i="4"/>
  <c r="U638" i="4"/>
  <c r="S639" i="4"/>
  <c r="T639" i="4"/>
  <c r="U639" i="4"/>
  <c r="S640" i="4"/>
  <c r="T640" i="4"/>
  <c r="U640" i="4"/>
  <c r="S641" i="4"/>
  <c r="T641" i="4"/>
  <c r="U641" i="4"/>
  <c r="S642" i="4"/>
  <c r="T642" i="4"/>
  <c r="U642" i="4"/>
  <c r="S643" i="4"/>
  <c r="T643" i="4"/>
  <c r="U643" i="4"/>
  <c r="S644" i="4"/>
  <c r="T644" i="4"/>
  <c r="U644" i="4"/>
  <c r="S645" i="4"/>
  <c r="T645" i="4"/>
  <c r="U645" i="4"/>
  <c r="S646" i="4"/>
  <c r="T646" i="4"/>
  <c r="U646" i="4"/>
  <c r="S647" i="4"/>
  <c r="T647" i="4"/>
  <c r="U647" i="4"/>
  <c r="S648" i="4"/>
  <c r="T648" i="4"/>
  <c r="U648" i="4"/>
  <c r="S649" i="4"/>
  <c r="T649" i="4"/>
  <c r="U649" i="4"/>
  <c r="S650" i="4"/>
  <c r="T650" i="4"/>
  <c r="U650" i="4"/>
  <c r="S651" i="4"/>
  <c r="T651" i="4"/>
  <c r="U651" i="4"/>
  <c r="S652" i="4"/>
  <c r="T652" i="4"/>
  <c r="U652" i="4"/>
  <c r="S653" i="4"/>
  <c r="T653" i="4"/>
  <c r="U653" i="4"/>
  <c r="S654" i="4"/>
  <c r="T654" i="4"/>
  <c r="U654" i="4"/>
  <c r="S655" i="4"/>
  <c r="T655" i="4"/>
  <c r="U655" i="4"/>
  <c r="S656" i="4"/>
  <c r="T656" i="4"/>
  <c r="U656" i="4"/>
  <c r="S657" i="4"/>
  <c r="T657" i="4"/>
  <c r="U657" i="4"/>
  <c r="S658" i="4"/>
  <c r="T658" i="4"/>
  <c r="U658" i="4"/>
  <c r="S659" i="4"/>
  <c r="T659" i="4"/>
  <c r="U659" i="4"/>
  <c r="S660" i="4"/>
  <c r="T660" i="4"/>
  <c r="U660" i="4"/>
  <c r="S661" i="4"/>
  <c r="T661" i="4"/>
  <c r="U661" i="4"/>
  <c r="S662" i="4"/>
  <c r="T662" i="4"/>
  <c r="U662" i="4"/>
  <c r="S663" i="4"/>
  <c r="T663" i="4"/>
  <c r="U663" i="4"/>
  <c r="S664" i="4"/>
  <c r="T664" i="4"/>
  <c r="U664" i="4"/>
  <c r="S665" i="4"/>
  <c r="T665" i="4"/>
  <c r="U665" i="4"/>
  <c r="S666" i="4"/>
  <c r="T666" i="4"/>
  <c r="K1650" i="1" s="1"/>
  <c r="U666" i="4"/>
  <c r="S667" i="4"/>
  <c r="T667" i="4"/>
  <c r="U667" i="4"/>
  <c r="S668" i="4"/>
  <c r="T668" i="4"/>
  <c r="U668" i="4"/>
  <c r="S669" i="4"/>
  <c r="T669" i="4"/>
  <c r="U669" i="4"/>
  <c r="S670" i="4"/>
  <c r="T670" i="4"/>
  <c r="U670" i="4"/>
  <c r="S671" i="4"/>
  <c r="T671" i="4"/>
  <c r="U671" i="4"/>
  <c r="R671" i="4" s="1"/>
  <c r="I1655" i="1" s="1"/>
  <c r="S672" i="4"/>
  <c r="T672" i="4"/>
  <c r="U672" i="4"/>
  <c r="S673" i="4"/>
  <c r="T673" i="4"/>
  <c r="U673" i="4"/>
  <c r="S674" i="4"/>
  <c r="T674" i="4"/>
  <c r="K1658" i="1" s="1"/>
  <c r="U674" i="4"/>
  <c r="S675" i="4"/>
  <c r="T675" i="4"/>
  <c r="U675" i="4"/>
  <c r="S676" i="4"/>
  <c r="T676" i="4"/>
  <c r="U676" i="4"/>
  <c r="S677" i="4"/>
  <c r="T677" i="4"/>
  <c r="U677" i="4"/>
  <c r="S678" i="4"/>
  <c r="T678" i="4"/>
  <c r="U678" i="4"/>
  <c r="S679" i="4"/>
  <c r="T679" i="4"/>
  <c r="U679" i="4"/>
  <c r="L1663" i="1" s="1"/>
  <c r="S680" i="4"/>
  <c r="T680" i="4"/>
  <c r="U680" i="4"/>
  <c r="S681" i="4"/>
  <c r="T681" i="4"/>
  <c r="U681" i="4"/>
  <c r="S682" i="4"/>
  <c r="T682" i="4"/>
  <c r="K1666" i="1" s="1"/>
  <c r="U682" i="4"/>
  <c r="S683" i="4"/>
  <c r="T683" i="4"/>
  <c r="U683" i="4"/>
  <c r="S684" i="4"/>
  <c r="T684" i="4"/>
  <c r="U684" i="4"/>
  <c r="S685" i="4"/>
  <c r="T685" i="4"/>
  <c r="R685" i="4" s="1"/>
  <c r="U685" i="4"/>
  <c r="S686" i="4"/>
  <c r="T686" i="4"/>
  <c r="U686" i="4"/>
  <c r="S687" i="4"/>
  <c r="T687" i="4"/>
  <c r="U687" i="4"/>
  <c r="S688" i="4"/>
  <c r="T688" i="4"/>
  <c r="U688" i="4"/>
  <c r="S689" i="4"/>
  <c r="T689" i="4"/>
  <c r="U689" i="4"/>
  <c r="S690" i="4"/>
  <c r="T690" i="4"/>
  <c r="U690" i="4"/>
  <c r="S691" i="4"/>
  <c r="T691" i="4"/>
  <c r="U691" i="4"/>
  <c r="S692" i="4"/>
  <c r="T692" i="4"/>
  <c r="U692" i="4"/>
  <c r="S693" i="4"/>
  <c r="T693" i="4"/>
  <c r="U693" i="4"/>
  <c r="S694" i="4"/>
  <c r="T694" i="4"/>
  <c r="U694" i="4"/>
  <c r="S695" i="4"/>
  <c r="T695" i="4"/>
  <c r="U695" i="4"/>
  <c r="R695" i="4" s="1"/>
  <c r="I1679" i="1" s="1"/>
  <c r="S696" i="4"/>
  <c r="T696" i="4"/>
  <c r="U696" i="4"/>
  <c r="S697" i="4"/>
  <c r="T697" i="4"/>
  <c r="U697" i="4"/>
  <c r="S698" i="4"/>
  <c r="T698" i="4"/>
  <c r="U698" i="4"/>
  <c r="S699" i="4"/>
  <c r="T699" i="4"/>
  <c r="U699" i="4"/>
  <c r="S700" i="4"/>
  <c r="T700" i="4"/>
  <c r="U700" i="4"/>
  <c r="S701" i="4"/>
  <c r="T701" i="4"/>
  <c r="U701" i="4"/>
  <c r="S702" i="4"/>
  <c r="T702" i="4"/>
  <c r="U702" i="4"/>
  <c r="S703" i="4"/>
  <c r="T703" i="4"/>
  <c r="U703" i="4"/>
  <c r="R703" i="4" s="1"/>
  <c r="S704" i="4"/>
  <c r="T704" i="4"/>
  <c r="U704" i="4"/>
  <c r="S705" i="4"/>
  <c r="T705" i="4"/>
  <c r="U705" i="4"/>
  <c r="S706" i="4"/>
  <c r="T706" i="4"/>
  <c r="U706" i="4"/>
  <c r="S707" i="4"/>
  <c r="T707" i="4"/>
  <c r="U707" i="4"/>
  <c r="S708" i="4"/>
  <c r="T708" i="4"/>
  <c r="U708" i="4"/>
  <c r="S709" i="4"/>
  <c r="R709" i="4" s="1"/>
  <c r="I1693" i="1" s="1"/>
  <c r="T709" i="4"/>
  <c r="U709" i="4"/>
  <c r="S710" i="4"/>
  <c r="T710" i="4"/>
  <c r="U710" i="4"/>
  <c r="S711" i="4"/>
  <c r="T711" i="4"/>
  <c r="U711" i="4"/>
  <c r="S712" i="4"/>
  <c r="T712" i="4"/>
  <c r="U712" i="4"/>
  <c r="S713" i="4"/>
  <c r="T713" i="4"/>
  <c r="U713" i="4"/>
  <c r="S714" i="4"/>
  <c r="T714" i="4"/>
  <c r="U714" i="4"/>
  <c r="S715" i="4"/>
  <c r="T715" i="4"/>
  <c r="U715" i="4"/>
  <c r="S716" i="4"/>
  <c r="T716" i="4"/>
  <c r="U716" i="4"/>
  <c r="S717" i="4"/>
  <c r="T717" i="4"/>
  <c r="U717" i="4"/>
  <c r="S718" i="4"/>
  <c r="T718" i="4"/>
  <c r="U718" i="4"/>
  <c r="S719" i="4"/>
  <c r="T719" i="4"/>
  <c r="U719" i="4"/>
  <c r="S720" i="4"/>
  <c r="T720" i="4"/>
  <c r="U720" i="4"/>
  <c r="S721" i="4"/>
  <c r="J1705" i="1" s="1"/>
  <c r="T721" i="4"/>
  <c r="U721" i="4"/>
  <c r="S722" i="4"/>
  <c r="T722" i="4"/>
  <c r="U722" i="4"/>
  <c r="S723" i="4"/>
  <c r="T723" i="4"/>
  <c r="U723" i="4"/>
  <c r="S724" i="4"/>
  <c r="T724" i="4"/>
  <c r="U724" i="4"/>
  <c r="S725" i="4"/>
  <c r="T725" i="4"/>
  <c r="U725" i="4"/>
  <c r="S726" i="4"/>
  <c r="T726" i="4"/>
  <c r="U726" i="4"/>
  <c r="S727" i="4"/>
  <c r="T727" i="4"/>
  <c r="U727" i="4"/>
  <c r="S728" i="4"/>
  <c r="T728" i="4"/>
  <c r="U728" i="4"/>
  <c r="S729" i="4"/>
  <c r="T729" i="4"/>
  <c r="U729" i="4"/>
  <c r="S730" i="4"/>
  <c r="T730" i="4"/>
  <c r="U730" i="4"/>
  <c r="S731" i="4"/>
  <c r="T731" i="4"/>
  <c r="U731" i="4"/>
  <c r="S732" i="4"/>
  <c r="T732" i="4"/>
  <c r="U732" i="4"/>
  <c r="R733" i="4"/>
  <c r="S733" i="4"/>
  <c r="T733" i="4"/>
  <c r="U733" i="4"/>
  <c r="S734" i="4"/>
  <c r="T734" i="4"/>
  <c r="U734" i="4"/>
  <c r="S735" i="4"/>
  <c r="T735" i="4"/>
  <c r="U735" i="4"/>
  <c r="S736" i="4"/>
  <c r="T736" i="4"/>
  <c r="U736" i="4"/>
  <c r="S737" i="4"/>
  <c r="T737" i="4"/>
  <c r="U737" i="4"/>
  <c r="S738" i="4"/>
  <c r="T738" i="4"/>
  <c r="U738" i="4"/>
  <c r="S739" i="4"/>
  <c r="T739" i="4"/>
  <c r="R739" i="4" s="1"/>
  <c r="I1723" i="1" s="1"/>
  <c r="U739" i="4"/>
  <c r="S740" i="4"/>
  <c r="T740" i="4"/>
  <c r="U740" i="4"/>
  <c r="S741" i="4"/>
  <c r="T741" i="4"/>
  <c r="U741" i="4"/>
  <c r="S742" i="4"/>
  <c r="T742" i="4"/>
  <c r="U742" i="4"/>
  <c r="S743" i="4"/>
  <c r="R743" i="4" s="1"/>
  <c r="I1727" i="1" s="1"/>
  <c r="T743" i="4"/>
  <c r="U743" i="4"/>
  <c r="S744" i="4"/>
  <c r="T744" i="4"/>
  <c r="R744" i="4" s="1"/>
  <c r="I1728" i="1" s="1"/>
  <c r="U744" i="4"/>
  <c r="S745" i="4"/>
  <c r="T745" i="4"/>
  <c r="U745" i="4"/>
  <c r="S746" i="4"/>
  <c r="T746" i="4"/>
  <c r="U746" i="4"/>
  <c r="S747" i="4"/>
  <c r="T747" i="4"/>
  <c r="U747" i="4"/>
  <c r="R747" i="4" s="1"/>
  <c r="I1731" i="1" s="1"/>
  <c r="S748" i="4"/>
  <c r="T748" i="4"/>
  <c r="U748" i="4"/>
  <c r="S749" i="4"/>
  <c r="T749" i="4"/>
  <c r="K1733" i="1" s="1"/>
  <c r="U749" i="4"/>
  <c r="S750" i="4"/>
  <c r="T750" i="4"/>
  <c r="U750" i="4"/>
  <c r="S751" i="4"/>
  <c r="T751" i="4"/>
  <c r="U751" i="4"/>
  <c r="S752" i="4"/>
  <c r="T752" i="4"/>
  <c r="U752" i="4"/>
  <c r="S753" i="4"/>
  <c r="T753" i="4"/>
  <c r="U753" i="4"/>
  <c r="S754" i="4"/>
  <c r="T754" i="4"/>
  <c r="U754" i="4"/>
  <c r="S755" i="4"/>
  <c r="T755" i="4"/>
  <c r="U755" i="4"/>
  <c r="S756" i="4"/>
  <c r="T756" i="4"/>
  <c r="U756" i="4"/>
  <c r="S757" i="4"/>
  <c r="T757" i="4"/>
  <c r="U757" i="4"/>
  <c r="L1741" i="1" s="1"/>
  <c r="S758" i="4"/>
  <c r="T758" i="4"/>
  <c r="U758" i="4"/>
  <c r="S759" i="4"/>
  <c r="T759" i="4"/>
  <c r="U759" i="4"/>
  <c r="S760" i="4"/>
  <c r="T760" i="4"/>
  <c r="K1744" i="1" s="1"/>
  <c r="U760" i="4"/>
  <c r="S761" i="4"/>
  <c r="T761" i="4"/>
  <c r="U761" i="4"/>
  <c r="S762" i="4"/>
  <c r="T762" i="4"/>
  <c r="U762" i="4"/>
  <c r="S763" i="4"/>
  <c r="T763" i="4"/>
  <c r="U763" i="4"/>
  <c r="S764" i="4"/>
  <c r="T764" i="4"/>
  <c r="R764" i="4" s="1"/>
  <c r="U764" i="4"/>
  <c r="S765" i="4"/>
  <c r="T765" i="4"/>
  <c r="U765" i="4"/>
  <c r="L1749" i="1" s="1"/>
  <c r="S766" i="4"/>
  <c r="T766" i="4"/>
  <c r="U766" i="4"/>
  <c r="S767" i="4"/>
  <c r="T767" i="4"/>
  <c r="U767" i="4"/>
  <c r="S768" i="4"/>
  <c r="T768" i="4"/>
  <c r="R768" i="4" s="1"/>
  <c r="U768" i="4"/>
  <c r="S769" i="4"/>
  <c r="T769" i="4"/>
  <c r="U769" i="4"/>
  <c r="S770" i="4"/>
  <c r="T770" i="4"/>
  <c r="U770" i="4"/>
  <c r="S771" i="4"/>
  <c r="T771" i="4"/>
  <c r="U771" i="4"/>
  <c r="S772" i="4"/>
  <c r="T772" i="4"/>
  <c r="U772" i="4"/>
  <c r="L1756" i="1" s="1"/>
  <c r="S773" i="4"/>
  <c r="T773" i="4"/>
  <c r="U773" i="4"/>
  <c r="S774" i="4"/>
  <c r="T774" i="4"/>
  <c r="U774" i="4"/>
  <c r="S775" i="4"/>
  <c r="T775" i="4"/>
  <c r="K1759" i="1" s="1"/>
  <c r="U775" i="4"/>
  <c r="L1759" i="1" s="1"/>
  <c r="S776" i="4"/>
  <c r="T776" i="4"/>
  <c r="U776" i="4"/>
  <c r="S777" i="4"/>
  <c r="J1761" i="1" s="1"/>
  <c r="T777" i="4"/>
  <c r="U777" i="4"/>
  <c r="S778" i="4"/>
  <c r="T778" i="4"/>
  <c r="K1762" i="1" s="1"/>
  <c r="U778" i="4"/>
  <c r="S779" i="4"/>
  <c r="T779" i="4"/>
  <c r="U779" i="4"/>
  <c r="L1763" i="1" s="1"/>
  <c r="S780" i="4"/>
  <c r="T780" i="4"/>
  <c r="U780" i="4"/>
  <c r="S781" i="4"/>
  <c r="T781" i="4"/>
  <c r="U781" i="4"/>
  <c r="S782" i="4"/>
  <c r="T782" i="4"/>
  <c r="K1766" i="1" s="1"/>
  <c r="U782" i="4"/>
  <c r="S783" i="4"/>
  <c r="T783" i="4"/>
  <c r="U783" i="4"/>
  <c r="S784" i="4"/>
  <c r="T784" i="4"/>
  <c r="U784" i="4"/>
  <c r="S785" i="4"/>
  <c r="T785" i="4"/>
  <c r="U785" i="4"/>
  <c r="S786" i="4"/>
  <c r="J1770" i="1" s="1"/>
  <c r="T786" i="4"/>
  <c r="U786" i="4"/>
  <c r="S787" i="4"/>
  <c r="T787" i="4"/>
  <c r="U787" i="4"/>
  <c r="S788" i="4"/>
  <c r="T788" i="4"/>
  <c r="U788" i="4"/>
  <c r="L1772" i="1" s="1"/>
  <c r="S789" i="4"/>
  <c r="T789" i="4"/>
  <c r="U789" i="4"/>
  <c r="S790" i="4"/>
  <c r="T790" i="4"/>
  <c r="U790" i="4"/>
  <c r="S791" i="4"/>
  <c r="T791" i="4"/>
  <c r="U791" i="4"/>
  <c r="S792" i="4"/>
  <c r="T792" i="4"/>
  <c r="U792" i="4"/>
  <c r="S793" i="4"/>
  <c r="T793" i="4"/>
  <c r="U793" i="4"/>
  <c r="S794" i="4"/>
  <c r="J1778" i="1" s="1"/>
  <c r="T794" i="4"/>
  <c r="U794" i="4"/>
  <c r="S795" i="4"/>
  <c r="T795" i="4"/>
  <c r="U795" i="4"/>
  <c r="S796" i="4"/>
  <c r="T796" i="4"/>
  <c r="U796" i="4"/>
  <c r="L1780" i="1" s="1"/>
  <c r="S797" i="4"/>
  <c r="T797" i="4"/>
  <c r="U797" i="4"/>
  <c r="S798" i="4"/>
  <c r="T798" i="4"/>
  <c r="U798" i="4"/>
  <c r="R798" i="4" s="1"/>
  <c r="S799" i="4"/>
  <c r="T799" i="4"/>
  <c r="K1783" i="1" s="1"/>
  <c r="U799" i="4"/>
  <c r="S800" i="4"/>
  <c r="T800" i="4"/>
  <c r="U800" i="4"/>
  <c r="S801" i="4"/>
  <c r="T801" i="4"/>
  <c r="U801" i="4"/>
  <c r="S802" i="4"/>
  <c r="T802" i="4"/>
  <c r="U802" i="4"/>
  <c r="S803" i="4"/>
  <c r="T803" i="4"/>
  <c r="U803" i="4"/>
  <c r="S804" i="4"/>
  <c r="T804" i="4"/>
  <c r="U804" i="4"/>
  <c r="L1788" i="1" s="1"/>
  <c r="S805" i="4"/>
  <c r="T805" i="4"/>
  <c r="U805" i="4"/>
  <c r="S806" i="4"/>
  <c r="T806" i="4"/>
  <c r="U806" i="4"/>
  <c r="S807" i="4"/>
  <c r="T807" i="4"/>
  <c r="K1791" i="1" s="1"/>
  <c r="U807" i="4"/>
  <c r="S808" i="4"/>
  <c r="T808" i="4"/>
  <c r="U808" i="4"/>
  <c r="S809" i="4"/>
  <c r="T809" i="4"/>
  <c r="U809" i="4"/>
  <c r="S810" i="4"/>
  <c r="J1794" i="1" s="1"/>
  <c r="T810" i="4"/>
  <c r="U810" i="4"/>
  <c r="S811" i="4"/>
  <c r="T811" i="4"/>
  <c r="U811" i="4"/>
  <c r="S812" i="4"/>
  <c r="T812" i="4"/>
  <c r="K1796" i="1" s="1"/>
  <c r="U812" i="4"/>
  <c r="S813" i="4"/>
  <c r="T813" i="4"/>
  <c r="U813" i="4"/>
  <c r="S814" i="4"/>
  <c r="T814" i="4"/>
  <c r="U814" i="4"/>
  <c r="S815" i="4"/>
  <c r="R815" i="4" s="1"/>
  <c r="I1799" i="1" s="1"/>
  <c r="T815" i="4"/>
  <c r="U815" i="4"/>
  <c r="S816" i="4"/>
  <c r="T816" i="4"/>
  <c r="U816" i="4"/>
  <c r="S817" i="4"/>
  <c r="T817" i="4"/>
  <c r="K1801" i="1" s="1"/>
  <c r="U817" i="4"/>
  <c r="S818" i="4"/>
  <c r="T818" i="4"/>
  <c r="U818" i="4"/>
  <c r="S819" i="4"/>
  <c r="T819" i="4"/>
  <c r="U819" i="4"/>
  <c r="R819" i="4" s="1"/>
  <c r="S820" i="4"/>
  <c r="R820" i="4" s="1"/>
  <c r="I1804" i="1" s="1"/>
  <c r="T820" i="4"/>
  <c r="U820" i="4"/>
  <c r="S821" i="4"/>
  <c r="T821" i="4"/>
  <c r="U821" i="4"/>
  <c r="S822" i="4"/>
  <c r="T822" i="4"/>
  <c r="U822" i="4"/>
  <c r="S823" i="4"/>
  <c r="T823" i="4"/>
  <c r="U823" i="4"/>
  <c r="S824" i="4"/>
  <c r="J1808" i="1" s="1"/>
  <c r="T824" i="4"/>
  <c r="U824" i="4"/>
  <c r="S825" i="4"/>
  <c r="T825" i="4"/>
  <c r="U825" i="4"/>
  <c r="S826" i="4"/>
  <c r="T826" i="4"/>
  <c r="U826" i="4"/>
  <c r="L1810" i="1" s="1"/>
  <c r="S827" i="4"/>
  <c r="T827" i="4"/>
  <c r="U827" i="4"/>
  <c r="S828" i="4"/>
  <c r="R828" i="4" s="1"/>
  <c r="T828" i="4"/>
  <c r="U828" i="4"/>
  <c r="S829" i="4"/>
  <c r="T829" i="4"/>
  <c r="K1813" i="1" s="1"/>
  <c r="U829" i="4"/>
  <c r="S830" i="4"/>
  <c r="T830" i="4"/>
  <c r="U830" i="4"/>
  <c r="S831" i="4"/>
  <c r="T831" i="4"/>
  <c r="U831" i="4"/>
  <c r="S832" i="4"/>
  <c r="R832" i="4" s="1"/>
  <c r="I1816" i="1" s="1"/>
  <c r="T832" i="4"/>
  <c r="U832" i="4"/>
  <c r="S833" i="4"/>
  <c r="T833" i="4"/>
  <c r="U833" i="4"/>
  <c r="S834" i="4"/>
  <c r="T834" i="4"/>
  <c r="U834" i="4"/>
  <c r="L1818" i="1" s="1"/>
  <c r="S835" i="4"/>
  <c r="T835" i="4"/>
  <c r="U835" i="4"/>
  <c r="S836" i="4"/>
  <c r="T836" i="4"/>
  <c r="U836" i="4"/>
  <c r="S837" i="4"/>
  <c r="T837" i="4"/>
  <c r="K1821" i="1" s="1"/>
  <c r="U837" i="4"/>
  <c r="S838" i="4"/>
  <c r="T838" i="4"/>
  <c r="K1822" i="1" s="1"/>
  <c r="U838" i="4"/>
  <c r="S839" i="4"/>
  <c r="T839" i="4"/>
  <c r="U839" i="4"/>
  <c r="S840" i="4"/>
  <c r="J1824" i="1" s="1"/>
  <c r="T840" i="4"/>
  <c r="U840" i="4"/>
  <c r="S841" i="4"/>
  <c r="T841" i="4"/>
  <c r="U841" i="4"/>
  <c r="S842" i="4"/>
  <c r="T842" i="4"/>
  <c r="U842" i="4"/>
  <c r="S843" i="4"/>
  <c r="T843" i="4"/>
  <c r="U843" i="4"/>
  <c r="S844" i="4"/>
  <c r="T844" i="4"/>
  <c r="U844" i="4"/>
  <c r="S845" i="4"/>
  <c r="T845" i="4"/>
  <c r="K1829" i="1" s="1"/>
  <c r="U845" i="4"/>
  <c r="S846" i="4"/>
  <c r="T846" i="4"/>
  <c r="U846" i="4"/>
  <c r="S847" i="4"/>
  <c r="T847" i="4"/>
  <c r="U847" i="4"/>
  <c r="S848" i="4"/>
  <c r="J1832" i="1" s="1"/>
  <c r="T848" i="4"/>
  <c r="U848" i="4"/>
  <c r="S849" i="4"/>
  <c r="T849" i="4"/>
  <c r="U849" i="4"/>
  <c r="S850" i="4"/>
  <c r="T850" i="4"/>
  <c r="U850" i="4"/>
  <c r="S851" i="4"/>
  <c r="R851" i="4" s="1"/>
  <c r="I1835" i="1" s="1"/>
  <c r="T851" i="4"/>
  <c r="U851" i="4"/>
  <c r="S852" i="4"/>
  <c r="T852" i="4"/>
  <c r="U852" i="4"/>
  <c r="S853" i="4"/>
  <c r="T853" i="4"/>
  <c r="K1837" i="1" s="1"/>
  <c r="U853" i="4"/>
  <c r="S854" i="4"/>
  <c r="T854" i="4"/>
  <c r="U854" i="4"/>
  <c r="S855" i="4"/>
  <c r="T855" i="4"/>
  <c r="U855" i="4"/>
  <c r="S856" i="4"/>
  <c r="R856" i="4" s="1"/>
  <c r="I1840" i="1" s="1"/>
  <c r="T856" i="4"/>
  <c r="U856" i="4"/>
  <c r="S857" i="4"/>
  <c r="T857" i="4"/>
  <c r="U857" i="4"/>
  <c r="S858" i="4"/>
  <c r="T858" i="4"/>
  <c r="U858" i="4"/>
  <c r="S859" i="4"/>
  <c r="T859" i="4"/>
  <c r="U859" i="4"/>
  <c r="S860" i="4"/>
  <c r="R860" i="4" s="1"/>
  <c r="T860" i="4"/>
  <c r="U860" i="4"/>
  <c r="S861" i="4"/>
  <c r="T861" i="4"/>
  <c r="K1845" i="1" s="1"/>
  <c r="U861" i="4"/>
  <c r="S862" i="4"/>
  <c r="T862" i="4"/>
  <c r="U862" i="4"/>
  <c r="L1846" i="1" s="1"/>
  <c r="S863" i="4"/>
  <c r="T863" i="4"/>
  <c r="U863" i="4"/>
  <c r="S864" i="4"/>
  <c r="J1848" i="1" s="1"/>
  <c r="T864" i="4"/>
  <c r="U864" i="4"/>
  <c r="S865" i="4"/>
  <c r="T865" i="4"/>
  <c r="U865" i="4"/>
  <c r="S866" i="4"/>
  <c r="T866" i="4"/>
  <c r="U866" i="4"/>
  <c r="L1850" i="1" s="1"/>
  <c r="S867" i="4"/>
  <c r="T867" i="4"/>
  <c r="U867" i="4"/>
  <c r="S868" i="4"/>
  <c r="T868" i="4"/>
  <c r="U868" i="4"/>
  <c r="S869" i="4"/>
  <c r="T869" i="4"/>
  <c r="K1853" i="1" s="1"/>
  <c r="U869" i="4"/>
  <c r="S870" i="4"/>
  <c r="T870" i="4"/>
  <c r="U870" i="4"/>
  <c r="S871" i="4"/>
  <c r="T871" i="4"/>
  <c r="U871" i="4"/>
  <c r="S872" i="4"/>
  <c r="R872" i="4" s="1"/>
  <c r="I1856" i="1" s="1"/>
  <c r="T872" i="4"/>
  <c r="U872" i="4"/>
  <c r="S873" i="4"/>
  <c r="T873" i="4"/>
  <c r="U873" i="4"/>
  <c r="S874" i="4"/>
  <c r="T874" i="4"/>
  <c r="U874" i="4"/>
  <c r="L1858" i="1" s="1"/>
  <c r="S875" i="4"/>
  <c r="T875" i="4"/>
  <c r="U875" i="4"/>
  <c r="S876" i="4"/>
  <c r="T876" i="4"/>
  <c r="U876" i="4"/>
  <c r="S877" i="4"/>
  <c r="T877" i="4"/>
  <c r="K1861" i="1" s="1"/>
  <c r="U877" i="4"/>
  <c r="S878" i="4"/>
  <c r="T878" i="4"/>
  <c r="U878" i="4"/>
  <c r="S879" i="4"/>
  <c r="T879" i="4"/>
  <c r="U879" i="4"/>
  <c r="S880" i="4"/>
  <c r="R880" i="4" s="1"/>
  <c r="I1864" i="1" s="1"/>
  <c r="T880" i="4"/>
  <c r="U880" i="4"/>
  <c r="S881" i="4"/>
  <c r="T881" i="4"/>
  <c r="U881" i="4"/>
  <c r="S882" i="4"/>
  <c r="T882" i="4"/>
  <c r="U882" i="4"/>
  <c r="L1866" i="1" s="1"/>
  <c r="S883" i="4"/>
  <c r="T883" i="4"/>
  <c r="U883" i="4"/>
  <c r="S884" i="4"/>
  <c r="R884" i="4" s="1"/>
  <c r="I1868" i="1" s="1"/>
  <c r="T884" i="4"/>
  <c r="U884" i="4"/>
  <c r="S885" i="4"/>
  <c r="T885" i="4"/>
  <c r="K1869" i="1" s="1"/>
  <c r="U885" i="4"/>
  <c r="S886" i="4"/>
  <c r="T886" i="4"/>
  <c r="U886" i="4"/>
  <c r="S887" i="4"/>
  <c r="T887" i="4"/>
  <c r="U887" i="4"/>
  <c r="S888" i="4"/>
  <c r="T888" i="4"/>
  <c r="U888" i="4"/>
  <c r="S889" i="4"/>
  <c r="T889" i="4"/>
  <c r="U889" i="4"/>
  <c r="S890" i="4"/>
  <c r="T890" i="4"/>
  <c r="K1874" i="1" s="1"/>
  <c r="U890" i="4"/>
  <c r="L1874" i="1" s="1"/>
  <c r="S891" i="4"/>
  <c r="T891" i="4"/>
  <c r="U891" i="4"/>
  <c r="S892" i="4"/>
  <c r="T892" i="4"/>
  <c r="U892" i="4"/>
  <c r="S893" i="4"/>
  <c r="T893" i="4"/>
  <c r="K1877" i="1" s="1"/>
  <c r="U893" i="4"/>
  <c r="S894" i="4"/>
  <c r="T894" i="4"/>
  <c r="U894" i="4"/>
  <c r="S895" i="4"/>
  <c r="T895" i="4"/>
  <c r="U895" i="4"/>
  <c r="S896" i="4"/>
  <c r="R896" i="4" s="1"/>
  <c r="T896" i="4"/>
  <c r="U896" i="4"/>
  <c r="S897" i="4"/>
  <c r="T897" i="4"/>
  <c r="U897" i="4"/>
  <c r="S898" i="4"/>
  <c r="T898" i="4"/>
  <c r="U898" i="4"/>
  <c r="L1882" i="1" s="1"/>
  <c r="S899" i="4"/>
  <c r="T899" i="4"/>
  <c r="U899" i="4"/>
  <c r="S900" i="4"/>
  <c r="T900" i="4"/>
  <c r="U900" i="4"/>
  <c r="S901" i="4"/>
  <c r="T901" i="4"/>
  <c r="K1885" i="1" s="1"/>
  <c r="U901" i="4"/>
  <c r="S902" i="4"/>
  <c r="T902" i="4"/>
  <c r="U902" i="4"/>
  <c r="R902" i="4" s="1"/>
  <c r="S903" i="4"/>
  <c r="J1887" i="1" s="1"/>
  <c r="T903" i="4"/>
  <c r="U903" i="4"/>
  <c r="R904" i="4"/>
  <c r="I1888" i="1" s="1"/>
  <c r="S904" i="4"/>
  <c r="T904" i="4"/>
  <c r="U904" i="4"/>
  <c r="S905" i="4"/>
  <c r="T905" i="4"/>
  <c r="K1889" i="1" s="1"/>
  <c r="U905" i="4"/>
  <c r="S906" i="4"/>
  <c r="T906" i="4"/>
  <c r="K1890" i="1" s="1"/>
  <c r="U906" i="4"/>
  <c r="S907" i="4"/>
  <c r="T907" i="4"/>
  <c r="U907" i="4"/>
  <c r="L1891" i="1" s="1"/>
  <c r="S908" i="4"/>
  <c r="T908" i="4"/>
  <c r="U908" i="4"/>
  <c r="L1892" i="1" s="1"/>
  <c r="S909" i="4"/>
  <c r="J1893" i="1" s="1"/>
  <c r="T909" i="4"/>
  <c r="U909" i="4"/>
  <c r="S910" i="4"/>
  <c r="T910" i="4"/>
  <c r="U910" i="4"/>
  <c r="S911" i="4"/>
  <c r="T911" i="4"/>
  <c r="K1895" i="1" s="1"/>
  <c r="U911" i="4"/>
  <c r="L1895" i="1" s="1"/>
  <c r="S912" i="4"/>
  <c r="T912" i="4"/>
  <c r="U912" i="4"/>
  <c r="S913" i="4"/>
  <c r="T913" i="4"/>
  <c r="U913" i="4"/>
  <c r="S914" i="4"/>
  <c r="J1898" i="1" s="1"/>
  <c r="T914" i="4"/>
  <c r="K1898" i="1" s="1"/>
  <c r="U914" i="4"/>
  <c r="S915" i="4"/>
  <c r="T915" i="4"/>
  <c r="U915" i="4"/>
  <c r="S916" i="4"/>
  <c r="T916" i="4"/>
  <c r="U916" i="4"/>
  <c r="L1900" i="1" s="1"/>
  <c r="S917" i="4"/>
  <c r="T917" i="4"/>
  <c r="U917" i="4"/>
  <c r="S918" i="4"/>
  <c r="T918" i="4"/>
  <c r="U918" i="4"/>
  <c r="S919" i="4"/>
  <c r="T919" i="4"/>
  <c r="K1903" i="1" s="1"/>
  <c r="U919" i="4"/>
  <c r="L1903" i="1" s="1"/>
  <c r="S920" i="4"/>
  <c r="T920" i="4"/>
  <c r="U920" i="4"/>
  <c r="S921" i="4"/>
  <c r="T921" i="4"/>
  <c r="U921" i="4"/>
  <c r="S922" i="4"/>
  <c r="J1906" i="1" s="1"/>
  <c r="T922" i="4"/>
  <c r="K1906" i="1" s="1"/>
  <c r="U922" i="4"/>
  <c r="S923" i="4"/>
  <c r="T923" i="4"/>
  <c r="U923" i="4"/>
  <c r="S924" i="4"/>
  <c r="T924" i="4"/>
  <c r="U924" i="4"/>
  <c r="S925" i="4"/>
  <c r="J1909" i="1" s="1"/>
  <c r="T925" i="4"/>
  <c r="U925" i="4"/>
  <c r="S926" i="4"/>
  <c r="T926" i="4"/>
  <c r="U926" i="4"/>
  <c r="S927" i="4"/>
  <c r="T927" i="4"/>
  <c r="K1911" i="1" s="1"/>
  <c r="U927" i="4"/>
  <c r="L1911" i="1" s="1"/>
  <c r="S928" i="4"/>
  <c r="T928" i="4"/>
  <c r="U928" i="4"/>
  <c r="S929" i="4"/>
  <c r="T929" i="4"/>
  <c r="U929" i="4"/>
  <c r="S930" i="4"/>
  <c r="J1914" i="1" s="1"/>
  <c r="T930" i="4"/>
  <c r="U930" i="4"/>
  <c r="S931" i="4"/>
  <c r="T931" i="4"/>
  <c r="U931" i="4"/>
  <c r="S932" i="4"/>
  <c r="T932" i="4"/>
  <c r="U932" i="4"/>
  <c r="S933" i="4"/>
  <c r="J1917" i="1" s="1"/>
  <c r="T933" i="4"/>
  <c r="U933" i="4"/>
  <c r="S934" i="4"/>
  <c r="T934" i="4"/>
  <c r="U934" i="4"/>
  <c r="S935" i="4"/>
  <c r="T935" i="4"/>
  <c r="K1919" i="1" s="1"/>
  <c r="U935" i="4"/>
  <c r="L1919" i="1" s="1"/>
  <c r="S936" i="4"/>
  <c r="T936" i="4"/>
  <c r="U936" i="4"/>
  <c r="S937" i="4"/>
  <c r="T937" i="4"/>
  <c r="U937" i="4"/>
  <c r="S938" i="4"/>
  <c r="J1922" i="1" s="1"/>
  <c r="T938" i="4"/>
  <c r="K1922" i="1" s="1"/>
  <c r="U938" i="4"/>
  <c r="S939" i="4"/>
  <c r="T939" i="4"/>
  <c r="U939" i="4"/>
  <c r="S940" i="4"/>
  <c r="T940" i="4"/>
  <c r="U940" i="4"/>
  <c r="L1924" i="1" s="1"/>
  <c r="S941" i="4"/>
  <c r="T941" i="4"/>
  <c r="U941" i="4"/>
  <c r="S942" i="4"/>
  <c r="T942" i="4"/>
  <c r="U942" i="4"/>
  <c r="S943" i="4"/>
  <c r="T943" i="4"/>
  <c r="K1927" i="1" s="1"/>
  <c r="U943" i="4"/>
  <c r="L1927" i="1" s="1"/>
  <c r="S944" i="4"/>
  <c r="T944" i="4"/>
  <c r="U944" i="4"/>
  <c r="S945" i="4"/>
  <c r="T945" i="4"/>
  <c r="U945" i="4"/>
  <c r="S946" i="4"/>
  <c r="T946" i="4"/>
  <c r="K1930" i="1" s="1"/>
  <c r="U946" i="4"/>
  <c r="S947" i="4"/>
  <c r="T947" i="4"/>
  <c r="U947" i="4"/>
  <c r="S948" i="4"/>
  <c r="T948" i="4"/>
  <c r="K1932" i="1" s="1"/>
  <c r="U948" i="4"/>
  <c r="S949" i="4"/>
  <c r="J1933" i="1" s="1"/>
  <c r="T949" i="4"/>
  <c r="U949" i="4"/>
  <c r="S950" i="4"/>
  <c r="T950" i="4"/>
  <c r="U950" i="4"/>
  <c r="S951" i="4"/>
  <c r="J1935" i="1" s="1"/>
  <c r="T951" i="4"/>
  <c r="U951" i="4"/>
  <c r="S952" i="4"/>
  <c r="T952" i="4"/>
  <c r="U952" i="4"/>
  <c r="S953" i="4"/>
  <c r="T953" i="4"/>
  <c r="U953" i="4"/>
  <c r="L1937" i="1" s="1"/>
  <c r="S954" i="4"/>
  <c r="T954" i="4"/>
  <c r="K1938" i="1" s="1"/>
  <c r="U954" i="4"/>
  <c r="S955" i="4"/>
  <c r="T955" i="4"/>
  <c r="U955" i="4"/>
  <c r="S956" i="4"/>
  <c r="J1940" i="1" s="1"/>
  <c r="T956" i="4"/>
  <c r="U956" i="4"/>
  <c r="S957" i="4"/>
  <c r="J1941" i="1" s="1"/>
  <c r="T957" i="4"/>
  <c r="U957" i="4"/>
  <c r="S958" i="4"/>
  <c r="T958" i="4"/>
  <c r="U958" i="4"/>
  <c r="L1942" i="1" s="1"/>
  <c r="S959" i="4"/>
  <c r="T959" i="4"/>
  <c r="U959" i="4"/>
  <c r="L1943" i="1" s="1"/>
  <c r="S960" i="4"/>
  <c r="T960" i="4"/>
  <c r="U960" i="4"/>
  <c r="S961" i="4"/>
  <c r="T961" i="4"/>
  <c r="K1945" i="1" s="1"/>
  <c r="U961" i="4"/>
  <c r="S962" i="4"/>
  <c r="T962" i="4"/>
  <c r="K1946" i="1" s="1"/>
  <c r="U962" i="4"/>
  <c r="S963" i="4"/>
  <c r="T963" i="4"/>
  <c r="U963" i="4"/>
  <c r="S964" i="4"/>
  <c r="T964" i="4"/>
  <c r="U964" i="4"/>
  <c r="S965" i="4"/>
  <c r="J1949" i="1" s="1"/>
  <c r="T965" i="4"/>
  <c r="U965" i="4"/>
  <c r="S966" i="4"/>
  <c r="T966" i="4"/>
  <c r="U966" i="4"/>
  <c r="S967" i="4"/>
  <c r="T967" i="4"/>
  <c r="U967" i="4"/>
  <c r="L1951" i="1" s="1"/>
  <c r="S968" i="4"/>
  <c r="T968" i="4"/>
  <c r="U968" i="4"/>
  <c r="S969" i="4"/>
  <c r="T969" i="4"/>
  <c r="U969" i="4"/>
  <c r="S970" i="4"/>
  <c r="T970" i="4"/>
  <c r="K1954" i="1" s="1"/>
  <c r="U970" i="4"/>
  <c r="S971" i="4"/>
  <c r="T971" i="4"/>
  <c r="U971" i="4"/>
  <c r="S972" i="4"/>
  <c r="T972" i="4"/>
  <c r="U972" i="4"/>
  <c r="S973" i="4"/>
  <c r="J1957" i="1" s="1"/>
  <c r="T973" i="4"/>
  <c r="U973" i="4"/>
  <c r="S974" i="4"/>
  <c r="T974" i="4"/>
  <c r="U974" i="4"/>
  <c r="S975" i="4"/>
  <c r="T975" i="4"/>
  <c r="U975" i="4"/>
  <c r="L1959" i="1" s="1"/>
  <c r="S976" i="4"/>
  <c r="T976" i="4"/>
  <c r="U976" i="4"/>
  <c r="S977" i="4"/>
  <c r="T977" i="4"/>
  <c r="U977" i="4"/>
  <c r="S978" i="4"/>
  <c r="T978" i="4"/>
  <c r="K1962" i="1" s="1"/>
  <c r="U978" i="4"/>
  <c r="S979" i="4"/>
  <c r="T979" i="4"/>
  <c r="U979" i="4"/>
  <c r="S980" i="4"/>
  <c r="T980" i="4"/>
  <c r="U980" i="4"/>
  <c r="S981" i="4"/>
  <c r="J1965" i="1" s="1"/>
  <c r="T981" i="4"/>
  <c r="U981" i="4"/>
  <c r="S982" i="4"/>
  <c r="R982" i="4" s="1"/>
  <c r="T982" i="4"/>
  <c r="U982" i="4"/>
  <c r="S983" i="4"/>
  <c r="T983" i="4"/>
  <c r="U983" i="4"/>
  <c r="L1967" i="1" s="1"/>
  <c r="S984" i="4"/>
  <c r="T984" i="4"/>
  <c r="U984" i="4"/>
  <c r="S985" i="4"/>
  <c r="T985" i="4"/>
  <c r="U985" i="4"/>
  <c r="S986" i="4"/>
  <c r="T986" i="4"/>
  <c r="K1970" i="1" s="1"/>
  <c r="U986" i="4"/>
  <c r="S987" i="4"/>
  <c r="R987" i="4" s="1"/>
  <c r="T987" i="4"/>
  <c r="U987" i="4"/>
  <c r="S988" i="4"/>
  <c r="T988" i="4"/>
  <c r="U988" i="4"/>
  <c r="S989" i="4"/>
  <c r="R989" i="4" s="1"/>
  <c r="I1973" i="1" s="1"/>
  <c r="T989" i="4"/>
  <c r="U989" i="4"/>
  <c r="S990" i="4"/>
  <c r="T990" i="4"/>
  <c r="U990" i="4"/>
  <c r="L1974" i="1" s="1"/>
  <c r="S991" i="4"/>
  <c r="J1975" i="1" s="1"/>
  <c r="T991" i="4"/>
  <c r="U991" i="4"/>
  <c r="L1975" i="1" s="1"/>
  <c r="S992" i="4"/>
  <c r="T992" i="4"/>
  <c r="U992" i="4"/>
  <c r="S993" i="4"/>
  <c r="T993" i="4"/>
  <c r="U993" i="4"/>
  <c r="L1977" i="1" s="1"/>
  <c r="S994" i="4"/>
  <c r="T994" i="4"/>
  <c r="K1978" i="1" s="1"/>
  <c r="U994" i="4"/>
  <c r="S995" i="4"/>
  <c r="T995" i="4"/>
  <c r="U995" i="4"/>
  <c r="S996" i="4"/>
  <c r="T996" i="4"/>
  <c r="U996" i="4"/>
  <c r="S997" i="4"/>
  <c r="J1981" i="1" s="1"/>
  <c r="T997" i="4"/>
  <c r="U997" i="4"/>
  <c r="S998" i="4"/>
  <c r="T998" i="4"/>
  <c r="U998" i="4"/>
  <c r="S999" i="4"/>
  <c r="J1983" i="1" s="1"/>
  <c r="T999" i="4"/>
  <c r="U999" i="4"/>
  <c r="L1983" i="1" s="1"/>
  <c r="A2" i="1"/>
  <c r="A3" i="1"/>
  <c r="B996" i="1"/>
  <c r="A996" i="1" s="1"/>
  <c r="B997" i="1"/>
  <c r="A997" i="1" s="1"/>
  <c r="B998" i="1"/>
  <c r="A998" i="1" s="1"/>
  <c r="B999" i="1"/>
  <c r="A999" i="1" s="1"/>
  <c r="B1001" i="1"/>
  <c r="A1001" i="1" s="1"/>
  <c r="B1004" i="1"/>
  <c r="A1004" i="1" s="1"/>
  <c r="B1005" i="1"/>
  <c r="A1005" i="1" s="1"/>
  <c r="K1006" i="1"/>
  <c r="L1006" i="1"/>
  <c r="H1007" i="1"/>
  <c r="B1009" i="1"/>
  <c r="A1009" i="1" s="1"/>
  <c r="E1009" i="1"/>
  <c r="F1009" i="1"/>
  <c r="G1009" i="1"/>
  <c r="H1009" i="1"/>
  <c r="J1010" i="1"/>
  <c r="B1011" i="1"/>
  <c r="A1011" i="1" s="1"/>
  <c r="J1011" i="1"/>
  <c r="B1012" i="1"/>
  <c r="A1012" i="1" s="1"/>
  <c r="F1012" i="1"/>
  <c r="J1012" i="1"/>
  <c r="B1013" i="1"/>
  <c r="A1013" i="1" s="1"/>
  <c r="F1013" i="1"/>
  <c r="K1013" i="1"/>
  <c r="B1014" i="1"/>
  <c r="A1014" i="1" s="1"/>
  <c r="J1014" i="1"/>
  <c r="H1015" i="1"/>
  <c r="L1015" i="1"/>
  <c r="L1016" i="1"/>
  <c r="B1017" i="1"/>
  <c r="A1017" i="1" s="1"/>
  <c r="H1017" i="1"/>
  <c r="L1017" i="1"/>
  <c r="J1018" i="1"/>
  <c r="K1018" i="1"/>
  <c r="B1019" i="1"/>
  <c r="A1019" i="1" s="1"/>
  <c r="B1020" i="1"/>
  <c r="A1020" i="1" s="1"/>
  <c r="J1020" i="1"/>
  <c r="B1021" i="1"/>
  <c r="A1021" i="1" s="1"/>
  <c r="H1021" i="1"/>
  <c r="K1021" i="1"/>
  <c r="B1022" i="1"/>
  <c r="A1022" i="1" s="1"/>
  <c r="J1022" i="1"/>
  <c r="J1023" i="1"/>
  <c r="B1024" i="1"/>
  <c r="A1024" i="1" s="1"/>
  <c r="B1025" i="1"/>
  <c r="A1025" i="1" s="1"/>
  <c r="K1025" i="1"/>
  <c r="K1026" i="1"/>
  <c r="B1027" i="1"/>
  <c r="A1027" i="1" s="1"/>
  <c r="J1027" i="1"/>
  <c r="B1028" i="1"/>
  <c r="A1028" i="1" s="1"/>
  <c r="D1028" i="1"/>
  <c r="K1028" i="1"/>
  <c r="B1029" i="1"/>
  <c r="A1029" i="1" s="1"/>
  <c r="L1029" i="1"/>
  <c r="K1030" i="1"/>
  <c r="B1032" i="1"/>
  <c r="A1032" i="1" s="1"/>
  <c r="B1033" i="1"/>
  <c r="A1033" i="1" s="1"/>
  <c r="L1034" i="1"/>
  <c r="B1036" i="1"/>
  <c r="A1036" i="1" s="1"/>
  <c r="H1036" i="1"/>
  <c r="K1038" i="1"/>
  <c r="B1039" i="1"/>
  <c r="A1039" i="1" s="1"/>
  <c r="K1039" i="1"/>
  <c r="B1041" i="1"/>
  <c r="A1041" i="1" s="1"/>
  <c r="L1042" i="1"/>
  <c r="B1043" i="1"/>
  <c r="A1043" i="1" s="1"/>
  <c r="B1044" i="1"/>
  <c r="A1044" i="1" s="1"/>
  <c r="F1044" i="1"/>
  <c r="B1045" i="1"/>
  <c r="A1045" i="1" s="1"/>
  <c r="B1047" i="1"/>
  <c r="A1047" i="1" s="1"/>
  <c r="L1048" i="1"/>
  <c r="B1049" i="1"/>
  <c r="A1049" i="1" s="1"/>
  <c r="E1049" i="1"/>
  <c r="H1049" i="1"/>
  <c r="J1050" i="1"/>
  <c r="K1050" i="1"/>
  <c r="J1051" i="1"/>
  <c r="B1052" i="1"/>
  <c r="A1052" i="1" s="1"/>
  <c r="K1052" i="1"/>
  <c r="B1053" i="1"/>
  <c r="A1053" i="1" s="1"/>
  <c r="K1054" i="1"/>
  <c r="B1055" i="1"/>
  <c r="A1055" i="1" s="1"/>
  <c r="J1056" i="1"/>
  <c r="B1057" i="1"/>
  <c r="A1057" i="1" s="1"/>
  <c r="H1057" i="1"/>
  <c r="K1057" i="1"/>
  <c r="K1058" i="1"/>
  <c r="B1059" i="1"/>
  <c r="A1059" i="1" s="1"/>
  <c r="B1060" i="1"/>
  <c r="A1060" i="1" s="1"/>
  <c r="B1061" i="1"/>
  <c r="A1061" i="1" s="1"/>
  <c r="G1061" i="1"/>
  <c r="B1062" i="1"/>
  <c r="A1062" i="1" s="1"/>
  <c r="L1062" i="1"/>
  <c r="B1063" i="1"/>
  <c r="A1063" i="1" s="1"/>
  <c r="L1064" i="1"/>
  <c r="B1065" i="1"/>
  <c r="A1065" i="1" s="1"/>
  <c r="B1067" i="1"/>
  <c r="A1067" i="1" s="1"/>
  <c r="B1068" i="1"/>
  <c r="A1068" i="1" s="1"/>
  <c r="B1069" i="1"/>
  <c r="A1069" i="1" s="1"/>
  <c r="B1070" i="1"/>
  <c r="A1070" i="1" s="1"/>
  <c r="L1070" i="1"/>
  <c r="B1071" i="1"/>
  <c r="A1071" i="1" s="1"/>
  <c r="B1073" i="1"/>
  <c r="A1073" i="1" s="1"/>
  <c r="L1073" i="1"/>
  <c r="B1075" i="1"/>
  <c r="A1075" i="1" s="1"/>
  <c r="B1076" i="1"/>
  <c r="A1076" i="1" s="1"/>
  <c r="D1076" i="1"/>
  <c r="H1076" i="1"/>
  <c r="L1076" i="1"/>
  <c r="B1077" i="1"/>
  <c r="A1077" i="1" s="1"/>
  <c r="B1079" i="1"/>
  <c r="A1079" i="1" s="1"/>
  <c r="F1079" i="1"/>
  <c r="B1080" i="1"/>
  <c r="A1080" i="1" s="1"/>
  <c r="B1081" i="1"/>
  <c r="A1081" i="1" s="1"/>
  <c r="J1082" i="1"/>
  <c r="K1082" i="1"/>
  <c r="B1083" i="1"/>
  <c r="A1083" i="1" s="1"/>
  <c r="L1083" i="1"/>
  <c r="B1084" i="1"/>
  <c r="A1084" i="1" s="1"/>
  <c r="J1085" i="1"/>
  <c r="J1086" i="1"/>
  <c r="B1087" i="1"/>
  <c r="A1087" i="1" s="1"/>
  <c r="J1087" i="1"/>
  <c r="K1087" i="1"/>
  <c r="K1088" i="1"/>
  <c r="B1089" i="1"/>
  <c r="A1089" i="1" s="1"/>
  <c r="L1089" i="1"/>
  <c r="B1091" i="1"/>
  <c r="A1091" i="1" s="1"/>
  <c r="L1091" i="1"/>
  <c r="B1092" i="1"/>
  <c r="A1092" i="1" s="1"/>
  <c r="D1092" i="1"/>
  <c r="B1093" i="1"/>
  <c r="A1093" i="1" s="1"/>
  <c r="J1093" i="1"/>
  <c r="B1095" i="1"/>
  <c r="A1095" i="1" s="1"/>
  <c r="K1095" i="1"/>
  <c r="B1096" i="1"/>
  <c r="A1096" i="1" s="1"/>
  <c r="G1096" i="1"/>
  <c r="B1097" i="1"/>
  <c r="A1097" i="1" s="1"/>
  <c r="G1097" i="1"/>
  <c r="H1097" i="1"/>
  <c r="J1097" i="1"/>
  <c r="B1099" i="1"/>
  <c r="A1099" i="1" s="1"/>
  <c r="K1099" i="1"/>
  <c r="B1100" i="1"/>
  <c r="A1100" i="1" s="1"/>
  <c r="K1100" i="1"/>
  <c r="K1101" i="1"/>
  <c r="B1103" i="1"/>
  <c r="A1103" i="1" s="1"/>
  <c r="J1104" i="1"/>
  <c r="B1105" i="1"/>
  <c r="A1105" i="1" s="1"/>
  <c r="G1105" i="1"/>
  <c r="K1105" i="1"/>
  <c r="J1106" i="1"/>
  <c r="B1107" i="1"/>
  <c r="A1107" i="1" s="1"/>
  <c r="B1108" i="1"/>
  <c r="A1108" i="1" s="1"/>
  <c r="F1108" i="1"/>
  <c r="J1108" i="1"/>
  <c r="L1108" i="1"/>
  <c r="B1109" i="1"/>
  <c r="A1109" i="1" s="1"/>
  <c r="L1109" i="1"/>
  <c r="B1111" i="1"/>
  <c r="A1111" i="1" s="1"/>
  <c r="K1111" i="1"/>
  <c r="J1112" i="1"/>
  <c r="K1112" i="1"/>
  <c r="B1113" i="1"/>
  <c r="A1113" i="1" s="1"/>
  <c r="G1113" i="1"/>
  <c r="K1113" i="1"/>
  <c r="L1113" i="1"/>
  <c r="J1114" i="1"/>
  <c r="B1115" i="1"/>
  <c r="A1115" i="1" s="1"/>
  <c r="B1116" i="1"/>
  <c r="A1116" i="1" s="1"/>
  <c r="F1116" i="1"/>
  <c r="J1117" i="1"/>
  <c r="B1119" i="1"/>
  <c r="A1119" i="1" s="1"/>
  <c r="B1120" i="1"/>
  <c r="A1120" i="1" s="1"/>
  <c r="J1120" i="1"/>
  <c r="B1121" i="1"/>
  <c r="A1121" i="1" s="1"/>
  <c r="B1123" i="1"/>
  <c r="A1123" i="1" s="1"/>
  <c r="B1124" i="1"/>
  <c r="A1124" i="1" s="1"/>
  <c r="L1125" i="1"/>
  <c r="J1126" i="1"/>
  <c r="K1126" i="1"/>
  <c r="B1127" i="1"/>
  <c r="A1127" i="1" s="1"/>
  <c r="L1127" i="1"/>
  <c r="B1129" i="1"/>
  <c r="A1129" i="1" s="1"/>
  <c r="L1129" i="1"/>
  <c r="B1131" i="1"/>
  <c r="A1131" i="1" s="1"/>
  <c r="J1131" i="1"/>
  <c r="B1132" i="1"/>
  <c r="A1132" i="1" s="1"/>
  <c r="D1132" i="1"/>
  <c r="K1132" i="1"/>
  <c r="B1135" i="1"/>
  <c r="A1135" i="1" s="1"/>
  <c r="L1135" i="1"/>
  <c r="B1136" i="1"/>
  <c r="A1136" i="1" s="1"/>
  <c r="B1137" i="1"/>
  <c r="A1137" i="1" s="1"/>
  <c r="L1137" i="1"/>
  <c r="K1138" i="1"/>
  <c r="B1139" i="1"/>
  <c r="A1139" i="1" s="1"/>
  <c r="J1139" i="1"/>
  <c r="K1139" i="1"/>
  <c r="B1140" i="1"/>
  <c r="A1140" i="1" s="1"/>
  <c r="H1140" i="1"/>
  <c r="K1140" i="1"/>
  <c r="L1140" i="1"/>
  <c r="L1141" i="1"/>
  <c r="B1142" i="1"/>
  <c r="A1142" i="1" s="1"/>
  <c r="L1142" i="1"/>
  <c r="B1143" i="1"/>
  <c r="A1143" i="1" s="1"/>
  <c r="L1143" i="1"/>
  <c r="B1145" i="1"/>
  <c r="A1145" i="1" s="1"/>
  <c r="J1145" i="1"/>
  <c r="K1146" i="1"/>
  <c r="B1147" i="1"/>
  <c r="A1147" i="1" s="1"/>
  <c r="G1147" i="1"/>
  <c r="J1147" i="1"/>
  <c r="K1147" i="1"/>
  <c r="B1148" i="1"/>
  <c r="A1148" i="1" s="1"/>
  <c r="L1148" i="1"/>
  <c r="K1149" i="1"/>
  <c r="J1150" i="1"/>
  <c r="L1150" i="1"/>
  <c r="B1151" i="1"/>
  <c r="A1151" i="1" s="1"/>
  <c r="G1152" i="1"/>
  <c r="K1152" i="1"/>
  <c r="B1153" i="1"/>
  <c r="A1153" i="1" s="1"/>
  <c r="G1153" i="1"/>
  <c r="B1154" i="1"/>
  <c r="A1154" i="1" s="1"/>
  <c r="K1155" i="1"/>
  <c r="B1157" i="1"/>
  <c r="A1157" i="1" s="1"/>
  <c r="B1158" i="1"/>
  <c r="A1158" i="1" s="1"/>
  <c r="G1158" i="1"/>
  <c r="B1159" i="1"/>
  <c r="A1159" i="1" s="1"/>
  <c r="G1159" i="1"/>
  <c r="J1160" i="1"/>
  <c r="B1161" i="1"/>
  <c r="A1161" i="1" s="1"/>
  <c r="B1162" i="1"/>
  <c r="A1162" i="1" s="1"/>
  <c r="K1162" i="1"/>
  <c r="B1163" i="1"/>
  <c r="A1163" i="1" s="1"/>
  <c r="K1163" i="1"/>
  <c r="B1165" i="1"/>
  <c r="A1165" i="1" s="1"/>
  <c r="B1167" i="1"/>
  <c r="A1167" i="1" s="1"/>
  <c r="G1167" i="1"/>
  <c r="L1167" i="1"/>
  <c r="L1168" i="1"/>
  <c r="B1169" i="1"/>
  <c r="A1169" i="1" s="1"/>
  <c r="L1169" i="1"/>
  <c r="B1170" i="1"/>
  <c r="A1170" i="1" s="1"/>
  <c r="K1170" i="1"/>
  <c r="B1171" i="1"/>
  <c r="A1171" i="1" s="1"/>
  <c r="K1171" i="1"/>
  <c r="B1172" i="1"/>
  <c r="A1172" i="1" s="1"/>
  <c r="K1172" i="1"/>
  <c r="B1173" i="1"/>
  <c r="A1173" i="1" s="1"/>
  <c r="J1173" i="1"/>
  <c r="B1174" i="1"/>
  <c r="A1174" i="1" s="1"/>
  <c r="J1174" i="1"/>
  <c r="K1174" i="1"/>
  <c r="B1175" i="1"/>
  <c r="A1175" i="1" s="1"/>
  <c r="L1175" i="1"/>
  <c r="L1176" i="1"/>
  <c r="B1177" i="1"/>
  <c r="A1177" i="1" s="1"/>
  <c r="B1178" i="1"/>
  <c r="A1178" i="1" s="1"/>
  <c r="K1178" i="1"/>
  <c r="B1179" i="1"/>
  <c r="A1179" i="1" s="1"/>
  <c r="K1179" i="1"/>
  <c r="L1179" i="1"/>
  <c r="B1181" i="1"/>
  <c r="A1181" i="1" s="1"/>
  <c r="J1181" i="1"/>
  <c r="J1182" i="1"/>
  <c r="K1182" i="1"/>
  <c r="B1183" i="1"/>
  <c r="A1183" i="1" s="1"/>
  <c r="L1183" i="1"/>
  <c r="L1184" i="1"/>
  <c r="B1185" i="1"/>
  <c r="A1185" i="1" s="1"/>
  <c r="B1186" i="1"/>
  <c r="A1186" i="1" s="1"/>
  <c r="K1186" i="1"/>
  <c r="B1187" i="1"/>
  <c r="A1187" i="1" s="1"/>
  <c r="K1187" i="1"/>
  <c r="B1189" i="1"/>
  <c r="A1189" i="1" s="1"/>
  <c r="J1189" i="1"/>
  <c r="K1189" i="1"/>
  <c r="J1190" i="1"/>
  <c r="K1190" i="1"/>
  <c r="B1191" i="1"/>
  <c r="A1191" i="1" s="1"/>
  <c r="L1191" i="1"/>
  <c r="J1192" i="1"/>
  <c r="L1192" i="1"/>
  <c r="B1193" i="1"/>
  <c r="A1193" i="1" s="1"/>
  <c r="J1193" i="1"/>
  <c r="B1194" i="1"/>
  <c r="A1194" i="1" s="1"/>
  <c r="K1194" i="1"/>
  <c r="L1194" i="1"/>
  <c r="B1195" i="1"/>
  <c r="A1195" i="1" s="1"/>
  <c r="K1195" i="1"/>
  <c r="B1197" i="1"/>
  <c r="A1197" i="1" s="1"/>
  <c r="J1197" i="1"/>
  <c r="J1198" i="1"/>
  <c r="B1199" i="1"/>
  <c r="A1199" i="1" s="1"/>
  <c r="L1199" i="1"/>
  <c r="K1200" i="1"/>
  <c r="L1200" i="1"/>
  <c r="B1201" i="1"/>
  <c r="A1201" i="1" s="1"/>
  <c r="J1201" i="1"/>
  <c r="B1202" i="1"/>
  <c r="A1202" i="1" s="1"/>
  <c r="K1202" i="1"/>
  <c r="B1203" i="1"/>
  <c r="A1203" i="1" s="1"/>
  <c r="K1203" i="1"/>
  <c r="B1205" i="1"/>
  <c r="A1205" i="1" s="1"/>
  <c r="J1205" i="1"/>
  <c r="J1206" i="1"/>
  <c r="B1207" i="1"/>
  <c r="A1207" i="1" s="1"/>
  <c r="J1207" i="1"/>
  <c r="L1207" i="1"/>
  <c r="L1208" i="1"/>
  <c r="B1209" i="1"/>
  <c r="A1209" i="1" s="1"/>
  <c r="J1209" i="1"/>
  <c r="B1210" i="1"/>
  <c r="A1210" i="1" s="1"/>
  <c r="K1210" i="1"/>
  <c r="B1211" i="1"/>
  <c r="A1211" i="1" s="1"/>
  <c r="K1211" i="1"/>
  <c r="B1213" i="1"/>
  <c r="A1213" i="1" s="1"/>
  <c r="J1213" i="1"/>
  <c r="B1214" i="1"/>
  <c r="A1214" i="1" s="1"/>
  <c r="J1214" i="1"/>
  <c r="B1215" i="1"/>
  <c r="A1215" i="1" s="1"/>
  <c r="L1215" i="1"/>
  <c r="L1216" i="1"/>
  <c r="B1217" i="1"/>
  <c r="A1217" i="1" s="1"/>
  <c r="K1217" i="1"/>
  <c r="B1218" i="1"/>
  <c r="A1218" i="1" s="1"/>
  <c r="K1218" i="1"/>
  <c r="K1219" i="1"/>
  <c r="L1219" i="1"/>
  <c r="B1221" i="1"/>
  <c r="A1221" i="1" s="1"/>
  <c r="J1221" i="1"/>
  <c r="J1222" i="1"/>
  <c r="B1223" i="1"/>
  <c r="A1223" i="1" s="1"/>
  <c r="L1223" i="1"/>
  <c r="L1224" i="1"/>
  <c r="B1225" i="1"/>
  <c r="A1225" i="1" s="1"/>
  <c r="B1226" i="1"/>
  <c r="A1226" i="1" s="1"/>
  <c r="K1226" i="1"/>
  <c r="B1227" i="1"/>
  <c r="A1227" i="1" s="1"/>
  <c r="K1227" i="1"/>
  <c r="B1228" i="1"/>
  <c r="A1228" i="1" s="1"/>
  <c r="B1229" i="1"/>
  <c r="A1229" i="1" s="1"/>
  <c r="J1229" i="1"/>
  <c r="B1230" i="1"/>
  <c r="A1230" i="1" s="1"/>
  <c r="J1230" i="1"/>
  <c r="K1230" i="1"/>
  <c r="B1231" i="1"/>
  <c r="A1231" i="1" s="1"/>
  <c r="J1231" i="1"/>
  <c r="L1231" i="1"/>
  <c r="L1232" i="1"/>
  <c r="B1233" i="1"/>
  <c r="A1233" i="1" s="1"/>
  <c r="J1233" i="1"/>
  <c r="L1233" i="1"/>
  <c r="B1234" i="1"/>
  <c r="A1234" i="1" s="1"/>
  <c r="K1234" i="1"/>
  <c r="K1235" i="1"/>
  <c r="L1235" i="1"/>
  <c r="K1236" i="1"/>
  <c r="B1237" i="1"/>
  <c r="A1237" i="1" s="1"/>
  <c r="J1237" i="1"/>
  <c r="J1238" i="1"/>
  <c r="K1238" i="1"/>
  <c r="B1239" i="1"/>
  <c r="A1239" i="1" s="1"/>
  <c r="J1239" i="1"/>
  <c r="L1239" i="1"/>
  <c r="L1240" i="1"/>
  <c r="B1241" i="1"/>
  <c r="A1241" i="1" s="1"/>
  <c r="J1241" i="1"/>
  <c r="L1241" i="1"/>
  <c r="B1242" i="1"/>
  <c r="A1242" i="1" s="1"/>
  <c r="K1242" i="1"/>
  <c r="K1243" i="1"/>
  <c r="J1244" i="1"/>
  <c r="K1244" i="1"/>
  <c r="B1245" i="1"/>
  <c r="A1245" i="1" s="1"/>
  <c r="J1245" i="1"/>
  <c r="B1246" i="1"/>
  <c r="A1246" i="1" s="1"/>
  <c r="J1246" i="1"/>
  <c r="L1246" i="1"/>
  <c r="B1247" i="1"/>
  <c r="A1247" i="1" s="1"/>
  <c r="J1247" i="1"/>
  <c r="L1247" i="1"/>
  <c r="L1248" i="1"/>
  <c r="B1249" i="1"/>
  <c r="A1249" i="1" s="1"/>
  <c r="L1249" i="1"/>
  <c r="B1250" i="1"/>
  <c r="A1250" i="1" s="1"/>
  <c r="K1250" i="1"/>
  <c r="K1251" i="1"/>
  <c r="K1252" i="1"/>
  <c r="B1253" i="1"/>
  <c r="A1253" i="1" s="1"/>
  <c r="J1253" i="1"/>
  <c r="J1254" i="1"/>
  <c r="B1255" i="1"/>
  <c r="A1255" i="1" s="1"/>
  <c r="J1255" i="1"/>
  <c r="L1255" i="1"/>
  <c r="L1256" i="1"/>
  <c r="B1257" i="1"/>
  <c r="A1257" i="1" s="1"/>
  <c r="L1257" i="1"/>
  <c r="B1258" i="1"/>
  <c r="A1258" i="1" s="1"/>
  <c r="K1258" i="1"/>
  <c r="B1259" i="1"/>
  <c r="A1259" i="1" s="1"/>
  <c r="K1259" i="1"/>
  <c r="B1260" i="1"/>
  <c r="A1260" i="1" s="1"/>
  <c r="K1260" i="1"/>
  <c r="B1261" i="1"/>
  <c r="A1261" i="1" s="1"/>
  <c r="J1261" i="1"/>
  <c r="B1262" i="1"/>
  <c r="A1262" i="1" s="1"/>
  <c r="J1262" i="1"/>
  <c r="B1263" i="1"/>
  <c r="A1263" i="1" s="1"/>
  <c r="J1263" i="1"/>
  <c r="L1263" i="1"/>
  <c r="K1264" i="1"/>
  <c r="L1264" i="1"/>
  <c r="B1265" i="1"/>
  <c r="A1265" i="1" s="1"/>
  <c r="J1265" i="1"/>
  <c r="L1265" i="1"/>
  <c r="B1266" i="1"/>
  <c r="A1266" i="1" s="1"/>
  <c r="K1266" i="1"/>
  <c r="L1266" i="1"/>
  <c r="B1267" i="1"/>
  <c r="A1267" i="1" s="1"/>
  <c r="J1267" i="1"/>
  <c r="K1267" i="1"/>
  <c r="L1267" i="1"/>
  <c r="K1268" i="1"/>
  <c r="B1269" i="1"/>
  <c r="A1269" i="1" s="1"/>
  <c r="I1269" i="1"/>
  <c r="J1269" i="1"/>
  <c r="K1269" i="1"/>
  <c r="L1269" i="1"/>
  <c r="B1270" i="1"/>
  <c r="A1270" i="1" s="1"/>
  <c r="J1270" i="1"/>
  <c r="B1271" i="1"/>
  <c r="A1271" i="1" s="1"/>
  <c r="J1271" i="1"/>
  <c r="K1271" i="1"/>
  <c r="L1271" i="1"/>
  <c r="B1272" i="1"/>
  <c r="A1272" i="1" s="1"/>
  <c r="I1272" i="1"/>
  <c r="J1272" i="1"/>
  <c r="K1272" i="1"/>
  <c r="L1272" i="1"/>
  <c r="B1273" i="1"/>
  <c r="A1273" i="1" s="1"/>
  <c r="J1273" i="1"/>
  <c r="L1273" i="1"/>
  <c r="B1274" i="1"/>
  <c r="A1274" i="1" s="1"/>
  <c r="K1274" i="1"/>
  <c r="L1274" i="1"/>
  <c r="B1275" i="1"/>
  <c r="A1275" i="1" s="1"/>
  <c r="J1275" i="1"/>
  <c r="K1275" i="1"/>
  <c r="L1275" i="1"/>
  <c r="K1276" i="1"/>
  <c r="B1277" i="1"/>
  <c r="A1277" i="1" s="1"/>
  <c r="J1277" i="1"/>
  <c r="K1277" i="1"/>
  <c r="L1277" i="1"/>
  <c r="B1278" i="1"/>
  <c r="A1278" i="1" s="1"/>
  <c r="J1278" i="1"/>
  <c r="B1279" i="1"/>
  <c r="A1279" i="1" s="1"/>
  <c r="J1279" i="1"/>
  <c r="L1279" i="1"/>
  <c r="B1280" i="1"/>
  <c r="A1280" i="1" s="1"/>
  <c r="J1280" i="1"/>
  <c r="K1280" i="1"/>
  <c r="L1280" i="1"/>
  <c r="B1281" i="1"/>
  <c r="A1281" i="1" s="1"/>
  <c r="J1281" i="1"/>
  <c r="L1281" i="1"/>
  <c r="B1282" i="1"/>
  <c r="A1282" i="1" s="1"/>
  <c r="K1282" i="1"/>
  <c r="L1282" i="1"/>
  <c r="J1283" i="1"/>
  <c r="K1283" i="1"/>
  <c r="L1283" i="1"/>
  <c r="J1284" i="1"/>
  <c r="L1284" i="1"/>
  <c r="B1285" i="1"/>
  <c r="A1285" i="1" s="1"/>
  <c r="J1285" i="1"/>
  <c r="K1285" i="1"/>
  <c r="L1285" i="1"/>
  <c r="B1286" i="1"/>
  <c r="A1286" i="1" s="1"/>
  <c r="J1286" i="1"/>
  <c r="L1286" i="1"/>
  <c r="B1287" i="1"/>
  <c r="A1287" i="1" s="1"/>
  <c r="K1287" i="1"/>
  <c r="L1287" i="1"/>
  <c r="B1288" i="1"/>
  <c r="A1288" i="1" s="1"/>
  <c r="J1288" i="1"/>
  <c r="K1288" i="1"/>
  <c r="B1289" i="1"/>
  <c r="A1289" i="1" s="1"/>
  <c r="K1289" i="1"/>
  <c r="B1290" i="1"/>
  <c r="A1290" i="1" s="1"/>
  <c r="J1290" i="1"/>
  <c r="K1290" i="1"/>
  <c r="L1290" i="1"/>
  <c r="J1291" i="1"/>
  <c r="K1291" i="1"/>
  <c r="J1292" i="1"/>
  <c r="L1292" i="1"/>
  <c r="B1293" i="1"/>
  <c r="A1293" i="1" s="1"/>
  <c r="J1293" i="1"/>
  <c r="K1293" i="1"/>
  <c r="L1293" i="1"/>
  <c r="B1294" i="1"/>
  <c r="A1294" i="1" s="1"/>
  <c r="J1294" i="1"/>
  <c r="L1294" i="1"/>
  <c r="B1295" i="1"/>
  <c r="A1295" i="1" s="1"/>
  <c r="K1295" i="1"/>
  <c r="L1295" i="1"/>
  <c r="B1296" i="1"/>
  <c r="A1296" i="1" s="1"/>
  <c r="J1296" i="1"/>
  <c r="K1296" i="1"/>
  <c r="L1296" i="1"/>
  <c r="B1297" i="1"/>
  <c r="A1297" i="1" s="1"/>
  <c r="K1297" i="1"/>
  <c r="B1298" i="1"/>
  <c r="A1298" i="1" s="1"/>
  <c r="J1298" i="1"/>
  <c r="K1298" i="1"/>
  <c r="L1298" i="1"/>
  <c r="J1299" i="1"/>
  <c r="K1299" i="1"/>
  <c r="L1299" i="1"/>
  <c r="J1300" i="1"/>
  <c r="L1300" i="1"/>
  <c r="B1301" i="1"/>
  <c r="A1301" i="1" s="1"/>
  <c r="J1301" i="1"/>
  <c r="K1301" i="1"/>
  <c r="L1301" i="1"/>
  <c r="B1302" i="1"/>
  <c r="A1302" i="1" s="1"/>
  <c r="J1302" i="1"/>
  <c r="L1302" i="1"/>
  <c r="B1303" i="1"/>
  <c r="A1303" i="1" s="1"/>
  <c r="K1303" i="1"/>
  <c r="L1303" i="1"/>
  <c r="B1304" i="1"/>
  <c r="A1304" i="1" s="1"/>
  <c r="J1304" i="1"/>
  <c r="K1304" i="1"/>
  <c r="B1305" i="1"/>
  <c r="A1305" i="1" s="1"/>
  <c r="J1305" i="1"/>
  <c r="K1305" i="1"/>
  <c r="B1306" i="1"/>
  <c r="A1306" i="1" s="1"/>
  <c r="J1306" i="1"/>
  <c r="K1306" i="1"/>
  <c r="L1306" i="1"/>
  <c r="J1307" i="1"/>
  <c r="K1307" i="1"/>
  <c r="J1308" i="1"/>
  <c r="L1308" i="1"/>
  <c r="B1309" i="1"/>
  <c r="A1309" i="1" s="1"/>
  <c r="J1309" i="1"/>
  <c r="K1309" i="1"/>
  <c r="L1309" i="1"/>
  <c r="B1310" i="1"/>
  <c r="A1310" i="1" s="1"/>
  <c r="L1310" i="1"/>
  <c r="B1311" i="1"/>
  <c r="A1311" i="1" s="1"/>
  <c r="K1311" i="1"/>
  <c r="L1311" i="1"/>
  <c r="B1312" i="1"/>
  <c r="A1312" i="1" s="1"/>
  <c r="J1312" i="1"/>
  <c r="K1312" i="1"/>
  <c r="L1312" i="1"/>
  <c r="B1313" i="1"/>
  <c r="A1313" i="1" s="1"/>
  <c r="K1313" i="1"/>
  <c r="B1314" i="1"/>
  <c r="A1314" i="1" s="1"/>
  <c r="J1314" i="1"/>
  <c r="K1314" i="1"/>
  <c r="L1314" i="1"/>
  <c r="B1315" i="1"/>
  <c r="A1315" i="1" s="1"/>
  <c r="J1315" i="1"/>
  <c r="L1315" i="1"/>
  <c r="J1316" i="1"/>
  <c r="L1316" i="1"/>
  <c r="B1317" i="1"/>
  <c r="A1317" i="1" s="1"/>
  <c r="J1317" i="1"/>
  <c r="K1317" i="1"/>
  <c r="L1317" i="1"/>
  <c r="B1318" i="1"/>
  <c r="A1318" i="1" s="1"/>
  <c r="L1318" i="1"/>
  <c r="B1319" i="1"/>
  <c r="A1319" i="1" s="1"/>
  <c r="J1319" i="1"/>
  <c r="K1319" i="1"/>
  <c r="L1319" i="1"/>
  <c r="B1320" i="1"/>
  <c r="A1320" i="1" s="1"/>
  <c r="J1320" i="1"/>
  <c r="K1320" i="1"/>
  <c r="L1320" i="1"/>
  <c r="B1321" i="1"/>
  <c r="A1321" i="1" s="1"/>
  <c r="J1321" i="1"/>
  <c r="K1321" i="1"/>
  <c r="B1322" i="1"/>
  <c r="A1322" i="1" s="1"/>
  <c r="J1322" i="1"/>
  <c r="K1322" i="1"/>
  <c r="L1322" i="1"/>
  <c r="B1323" i="1"/>
  <c r="A1323" i="1" s="1"/>
  <c r="J1323" i="1"/>
  <c r="J1324" i="1"/>
  <c r="L1324" i="1"/>
  <c r="B1325" i="1"/>
  <c r="A1325" i="1" s="1"/>
  <c r="J1325" i="1"/>
  <c r="K1325" i="1"/>
  <c r="L1325" i="1"/>
  <c r="B1326" i="1"/>
  <c r="A1326" i="1" s="1"/>
  <c r="L1326" i="1"/>
  <c r="B1327" i="1"/>
  <c r="A1327" i="1" s="1"/>
  <c r="K1327" i="1"/>
  <c r="L1327" i="1"/>
  <c r="B1328" i="1"/>
  <c r="A1328" i="1" s="1"/>
  <c r="J1328" i="1"/>
  <c r="K1328" i="1"/>
  <c r="L1328" i="1"/>
  <c r="B1329" i="1"/>
  <c r="A1329" i="1" s="1"/>
  <c r="K1329" i="1"/>
  <c r="B1330" i="1"/>
  <c r="A1330" i="1" s="1"/>
  <c r="J1330" i="1"/>
  <c r="K1330" i="1"/>
  <c r="L1330" i="1"/>
  <c r="B1331" i="1"/>
  <c r="A1331" i="1" s="1"/>
  <c r="J1331" i="1"/>
  <c r="J1332" i="1"/>
  <c r="L1332" i="1"/>
  <c r="B1333" i="1"/>
  <c r="A1333" i="1" s="1"/>
  <c r="J1333" i="1"/>
  <c r="K1333" i="1"/>
  <c r="L1333" i="1"/>
  <c r="B1334" i="1"/>
  <c r="A1334" i="1" s="1"/>
  <c r="L1334" i="1"/>
  <c r="B1335" i="1"/>
  <c r="A1335" i="1" s="1"/>
  <c r="K1335" i="1"/>
  <c r="L1335" i="1"/>
  <c r="B1336" i="1"/>
  <c r="A1336" i="1" s="1"/>
  <c r="J1336" i="1"/>
  <c r="K1336" i="1"/>
  <c r="L1336" i="1"/>
  <c r="B1337" i="1"/>
  <c r="A1337" i="1" s="1"/>
  <c r="K1337" i="1"/>
  <c r="B1338" i="1"/>
  <c r="A1338" i="1" s="1"/>
  <c r="J1338" i="1"/>
  <c r="K1338" i="1"/>
  <c r="L1338" i="1"/>
  <c r="B1339" i="1"/>
  <c r="A1339" i="1" s="1"/>
  <c r="J1339" i="1"/>
  <c r="J1340" i="1"/>
  <c r="L1340" i="1"/>
  <c r="B1341" i="1"/>
  <c r="A1341" i="1" s="1"/>
  <c r="J1341" i="1"/>
  <c r="K1341" i="1"/>
  <c r="L1341" i="1"/>
  <c r="B1342" i="1"/>
  <c r="A1342" i="1" s="1"/>
  <c r="J1342" i="1"/>
  <c r="K1342" i="1"/>
  <c r="L1342" i="1"/>
  <c r="B1343" i="1"/>
  <c r="A1343" i="1" s="1"/>
  <c r="K1343" i="1"/>
  <c r="L1343" i="1"/>
  <c r="B1344" i="1"/>
  <c r="A1344" i="1" s="1"/>
  <c r="J1344" i="1"/>
  <c r="K1344" i="1"/>
  <c r="L1344" i="1"/>
  <c r="B1345" i="1"/>
  <c r="A1345" i="1" s="1"/>
  <c r="K1345" i="1"/>
  <c r="B1346" i="1"/>
  <c r="A1346" i="1" s="1"/>
  <c r="J1346" i="1"/>
  <c r="K1346" i="1"/>
  <c r="L1346" i="1"/>
  <c r="J1347" i="1"/>
  <c r="J1348" i="1"/>
  <c r="L1348" i="1"/>
  <c r="B1349" i="1"/>
  <c r="A1349" i="1" s="1"/>
  <c r="J1349" i="1"/>
  <c r="K1349" i="1"/>
  <c r="L1349" i="1"/>
  <c r="B1350" i="1"/>
  <c r="A1350" i="1" s="1"/>
  <c r="J1350" i="1"/>
  <c r="L1350" i="1"/>
  <c r="B1351" i="1"/>
  <c r="A1351" i="1" s="1"/>
  <c r="K1351" i="1"/>
  <c r="L1351" i="1"/>
  <c r="B1352" i="1"/>
  <c r="A1352" i="1" s="1"/>
  <c r="J1352" i="1"/>
  <c r="K1352" i="1"/>
  <c r="L1352" i="1"/>
  <c r="B1353" i="1"/>
  <c r="A1353" i="1" s="1"/>
  <c r="K1353" i="1"/>
  <c r="B1354" i="1"/>
  <c r="A1354" i="1" s="1"/>
  <c r="J1354" i="1"/>
  <c r="K1354" i="1"/>
  <c r="L1354" i="1"/>
  <c r="J1355" i="1"/>
  <c r="J1356" i="1"/>
  <c r="L1356" i="1"/>
  <c r="B1357" i="1"/>
  <c r="A1357" i="1" s="1"/>
  <c r="J1357" i="1"/>
  <c r="K1357" i="1"/>
  <c r="L1357" i="1"/>
  <c r="B1358" i="1"/>
  <c r="A1358" i="1" s="1"/>
  <c r="J1358" i="1"/>
  <c r="L1358" i="1"/>
  <c r="B1359" i="1"/>
  <c r="A1359" i="1" s="1"/>
  <c r="K1359" i="1"/>
  <c r="L1359" i="1"/>
  <c r="B1360" i="1"/>
  <c r="A1360" i="1" s="1"/>
  <c r="J1360" i="1"/>
  <c r="K1360" i="1"/>
  <c r="L1360" i="1"/>
  <c r="B1361" i="1"/>
  <c r="A1361" i="1" s="1"/>
  <c r="K1361" i="1"/>
  <c r="B1362" i="1"/>
  <c r="A1362" i="1" s="1"/>
  <c r="J1362" i="1"/>
  <c r="K1362" i="1"/>
  <c r="L1362" i="1"/>
  <c r="J1363" i="1"/>
  <c r="J1364" i="1"/>
  <c r="L1364" i="1"/>
  <c r="B1365" i="1"/>
  <c r="A1365" i="1" s="1"/>
  <c r="J1365" i="1"/>
  <c r="K1365" i="1"/>
  <c r="L1365" i="1"/>
  <c r="B1366" i="1"/>
  <c r="A1366" i="1" s="1"/>
  <c r="J1366" i="1"/>
  <c r="L1366" i="1"/>
  <c r="B1367" i="1"/>
  <c r="A1367" i="1" s="1"/>
  <c r="K1367" i="1"/>
  <c r="L1367" i="1"/>
  <c r="B1368" i="1"/>
  <c r="A1368" i="1" s="1"/>
  <c r="J1368" i="1"/>
  <c r="K1368" i="1"/>
  <c r="L1368" i="1"/>
  <c r="B1369" i="1"/>
  <c r="A1369" i="1" s="1"/>
  <c r="K1369" i="1"/>
  <c r="B1370" i="1"/>
  <c r="A1370" i="1" s="1"/>
  <c r="J1370" i="1"/>
  <c r="K1370" i="1"/>
  <c r="L1370" i="1"/>
  <c r="J1371" i="1"/>
  <c r="J1372" i="1"/>
  <c r="L1372" i="1"/>
  <c r="B1373" i="1"/>
  <c r="A1373" i="1" s="1"/>
  <c r="J1373" i="1"/>
  <c r="K1373" i="1"/>
  <c r="L1373" i="1"/>
  <c r="B1374" i="1"/>
  <c r="A1374" i="1" s="1"/>
  <c r="J1374" i="1"/>
  <c r="L1374" i="1"/>
  <c r="B1375" i="1"/>
  <c r="A1375" i="1" s="1"/>
  <c r="K1375" i="1"/>
  <c r="L1375" i="1"/>
  <c r="B1376" i="1"/>
  <c r="A1376" i="1" s="1"/>
  <c r="J1376" i="1"/>
  <c r="K1376" i="1"/>
  <c r="L1376" i="1"/>
  <c r="B1377" i="1"/>
  <c r="A1377" i="1" s="1"/>
  <c r="K1377" i="1"/>
  <c r="B1378" i="1"/>
  <c r="A1378" i="1" s="1"/>
  <c r="J1378" i="1"/>
  <c r="K1378" i="1"/>
  <c r="L1378" i="1"/>
  <c r="J1379" i="1"/>
  <c r="J1380" i="1"/>
  <c r="L1380" i="1"/>
  <c r="B1381" i="1"/>
  <c r="A1381" i="1" s="1"/>
  <c r="J1381" i="1"/>
  <c r="K1381" i="1"/>
  <c r="L1381" i="1"/>
  <c r="B1382" i="1"/>
  <c r="A1382" i="1" s="1"/>
  <c r="J1382" i="1"/>
  <c r="L1382" i="1"/>
  <c r="B1383" i="1"/>
  <c r="A1383" i="1" s="1"/>
  <c r="J1383" i="1"/>
  <c r="K1383" i="1"/>
  <c r="L1383" i="1"/>
  <c r="B1384" i="1"/>
  <c r="A1384" i="1" s="1"/>
  <c r="J1384" i="1"/>
  <c r="K1384" i="1"/>
  <c r="L1384" i="1"/>
  <c r="B1385" i="1"/>
  <c r="A1385" i="1" s="1"/>
  <c r="J1385" i="1"/>
  <c r="K1385" i="1"/>
  <c r="B1386" i="1"/>
  <c r="A1386" i="1" s="1"/>
  <c r="J1386" i="1"/>
  <c r="K1386" i="1"/>
  <c r="L1386" i="1"/>
  <c r="J1387" i="1"/>
  <c r="J1388" i="1"/>
  <c r="L1388" i="1"/>
  <c r="B1389" i="1"/>
  <c r="A1389" i="1" s="1"/>
  <c r="J1389" i="1"/>
  <c r="K1389" i="1"/>
  <c r="L1389" i="1"/>
  <c r="B1390" i="1"/>
  <c r="A1390" i="1" s="1"/>
  <c r="J1390" i="1"/>
  <c r="L1390" i="1"/>
  <c r="B1391" i="1"/>
  <c r="A1391" i="1" s="1"/>
  <c r="K1391" i="1"/>
  <c r="L1391" i="1"/>
  <c r="B1392" i="1"/>
  <c r="A1392" i="1" s="1"/>
  <c r="J1392" i="1"/>
  <c r="K1392" i="1"/>
  <c r="B1393" i="1"/>
  <c r="A1393" i="1" s="1"/>
  <c r="K1393" i="1"/>
  <c r="B1394" i="1"/>
  <c r="A1394" i="1" s="1"/>
  <c r="J1394" i="1"/>
  <c r="K1394" i="1"/>
  <c r="L1394" i="1"/>
  <c r="B1395" i="1"/>
  <c r="A1395" i="1" s="1"/>
  <c r="J1395" i="1"/>
  <c r="I1396" i="1"/>
  <c r="J1396" i="1"/>
  <c r="K1396" i="1"/>
  <c r="L1396" i="1"/>
  <c r="B1397" i="1"/>
  <c r="A1397" i="1" s="1"/>
  <c r="J1397" i="1"/>
  <c r="K1397" i="1"/>
  <c r="L1397" i="1"/>
  <c r="B1398" i="1"/>
  <c r="A1398" i="1" s="1"/>
  <c r="J1398" i="1"/>
  <c r="K1398" i="1"/>
  <c r="L1398" i="1"/>
  <c r="B1399" i="1"/>
  <c r="A1399" i="1" s="1"/>
  <c r="J1399" i="1"/>
  <c r="K1399" i="1"/>
  <c r="L1399" i="1"/>
  <c r="B1400" i="1"/>
  <c r="A1400" i="1" s="1"/>
  <c r="J1400" i="1"/>
  <c r="L1400" i="1"/>
  <c r="B1401" i="1"/>
  <c r="A1401" i="1" s="1"/>
  <c r="J1401" i="1"/>
  <c r="L1401" i="1"/>
  <c r="B1402" i="1"/>
  <c r="A1402" i="1" s="1"/>
  <c r="J1402" i="1"/>
  <c r="K1402" i="1"/>
  <c r="L1402" i="1"/>
  <c r="L1403" i="1"/>
  <c r="K1404" i="1"/>
  <c r="L1404" i="1"/>
  <c r="B1405" i="1"/>
  <c r="A1405" i="1" s="1"/>
  <c r="J1405" i="1"/>
  <c r="K1405" i="1"/>
  <c r="L1405" i="1"/>
  <c r="B1406" i="1"/>
  <c r="A1406" i="1" s="1"/>
  <c r="K1406" i="1"/>
  <c r="B1407" i="1"/>
  <c r="A1407" i="1" s="1"/>
  <c r="J1407" i="1"/>
  <c r="K1407" i="1"/>
  <c r="L1407" i="1"/>
  <c r="B1408" i="1"/>
  <c r="A1408" i="1" s="1"/>
  <c r="J1408" i="1"/>
  <c r="K1408" i="1"/>
  <c r="B1409" i="1"/>
  <c r="A1409" i="1" s="1"/>
  <c r="J1409" i="1"/>
  <c r="K1409" i="1"/>
  <c r="L1409" i="1"/>
  <c r="B1410" i="1"/>
  <c r="A1410" i="1" s="1"/>
  <c r="J1410" i="1"/>
  <c r="K1410" i="1"/>
  <c r="L1410" i="1"/>
  <c r="K1411" i="1"/>
  <c r="L1411" i="1"/>
  <c r="B1412" i="1"/>
  <c r="A1412" i="1" s="1"/>
  <c r="J1412" i="1"/>
  <c r="K1412" i="1"/>
  <c r="L1412" i="1"/>
  <c r="B1413" i="1"/>
  <c r="A1413" i="1" s="1"/>
  <c r="J1413" i="1"/>
  <c r="K1413" i="1"/>
  <c r="L1413" i="1"/>
  <c r="B1414" i="1"/>
  <c r="A1414" i="1" s="1"/>
  <c r="J1414" i="1"/>
  <c r="K1414" i="1"/>
  <c r="B1415" i="1"/>
  <c r="A1415" i="1" s="1"/>
  <c r="J1415" i="1"/>
  <c r="K1415" i="1"/>
  <c r="L1415" i="1"/>
  <c r="B1416" i="1"/>
  <c r="A1416" i="1" s="1"/>
  <c r="J1416" i="1"/>
  <c r="B1417" i="1"/>
  <c r="A1417" i="1" s="1"/>
  <c r="J1417" i="1"/>
  <c r="K1417" i="1"/>
  <c r="L1417" i="1"/>
  <c r="B1418" i="1"/>
  <c r="A1418" i="1" s="1"/>
  <c r="J1418" i="1"/>
  <c r="K1418" i="1"/>
  <c r="L1418" i="1"/>
  <c r="J1419" i="1"/>
  <c r="K1419" i="1"/>
  <c r="L1419" i="1"/>
  <c r="J1420" i="1"/>
  <c r="K1420" i="1"/>
  <c r="L1420" i="1"/>
  <c r="B1421" i="1"/>
  <c r="A1421" i="1" s="1"/>
  <c r="J1421" i="1"/>
  <c r="K1421" i="1"/>
  <c r="L1421" i="1"/>
  <c r="B1422" i="1"/>
  <c r="A1422" i="1" s="1"/>
  <c r="J1422" i="1"/>
  <c r="K1422" i="1"/>
  <c r="B1423" i="1"/>
  <c r="A1423" i="1" s="1"/>
  <c r="J1423" i="1"/>
  <c r="K1423" i="1"/>
  <c r="L1423" i="1"/>
  <c r="B1424" i="1"/>
  <c r="A1424" i="1" s="1"/>
  <c r="J1424" i="1"/>
  <c r="B1425" i="1"/>
  <c r="A1425" i="1" s="1"/>
  <c r="J1425" i="1"/>
  <c r="K1425" i="1"/>
  <c r="L1425" i="1"/>
  <c r="B1426" i="1"/>
  <c r="A1426" i="1" s="1"/>
  <c r="J1426" i="1"/>
  <c r="K1426" i="1"/>
  <c r="L1426" i="1"/>
  <c r="B1427" i="1"/>
  <c r="A1427" i="1" s="1"/>
  <c r="J1427" i="1"/>
  <c r="L1427" i="1"/>
  <c r="J1428" i="1"/>
  <c r="K1428" i="1"/>
  <c r="L1428" i="1"/>
  <c r="B1429" i="1"/>
  <c r="A1429" i="1" s="1"/>
  <c r="K1429" i="1"/>
  <c r="L1429" i="1"/>
  <c r="B1430" i="1"/>
  <c r="A1430" i="1" s="1"/>
  <c r="K1430" i="1"/>
  <c r="L1430" i="1"/>
  <c r="B1431" i="1"/>
  <c r="A1431" i="1" s="1"/>
  <c r="J1431" i="1"/>
  <c r="K1431" i="1"/>
  <c r="B1432" i="1"/>
  <c r="A1432" i="1" s="1"/>
  <c r="J1432" i="1"/>
  <c r="K1432" i="1"/>
  <c r="B1433" i="1"/>
  <c r="A1433" i="1" s="1"/>
  <c r="J1433" i="1"/>
  <c r="L1433" i="1"/>
  <c r="B1434" i="1"/>
  <c r="A1434" i="1" s="1"/>
  <c r="J1434" i="1"/>
  <c r="L1434" i="1"/>
  <c r="J1435" i="1"/>
  <c r="L1435" i="1"/>
  <c r="K1436" i="1"/>
  <c r="L1436" i="1"/>
  <c r="B1437" i="1"/>
  <c r="A1437" i="1" s="1"/>
  <c r="K1437" i="1"/>
  <c r="L1437" i="1"/>
  <c r="B1438" i="1"/>
  <c r="A1438" i="1" s="1"/>
  <c r="K1438" i="1"/>
  <c r="B1439" i="1"/>
  <c r="A1439" i="1" s="1"/>
  <c r="J1439" i="1"/>
  <c r="K1439" i="1"/>
  <c r="B1440" i="1"/>
  <c r="A1440" i="1" s="1"/>
  <c r="J1440" i="1"/>
  <c r="B1441" i="1"/>
  <c r="A1441" i="1" s="1"/>
  <c r="J1441" i="1"/>
  <c r="K1441" i="1"/>
  <c r="L1441" i="1"/>
  <c r="B1442" i="1"/>
  <c r="A1442" i="1" s="1"/>
  <c r="J1442" i="1"/>
  <c r="L1442" i="1"/>
  <c r="L1443" i="1"/>
  <c r="J1444" i="1"/>
  <c r="K1444" i="1"/>
  <c r="L1444" i="1"/>
  <c r="B1445" i="1"/>
  <c r="A1445" i="1" s="1"/>
  <c r="J1445" i="1"/>
  <c r="K1445" i="1"/>
  <c r="L1445" i="1"/>
  <c r="B1446" i="1"/>
  <c r="A1446" i="1" s="1"/>
  <c r="K1446" i="1"/>
  <c r="B1447" i="1"/>
  <c r="A1447" i="1" s="1"/>
  <c r="J1447" i="1"/>
  <c r="K1447" i="1"/>
  <c r="L1447" i="1"/>
  <c r="B1448" i="1"/>
  <c r="A1448" i="1" s="1"/>
  <c r="J1448" i="1"/>
  <c r="K1448" i="1"/>
  <c r="B1449" i="1"/>
  <c r="A1449" i="1" s="1"/>
  <c r="J1449" i="1"/>
  <c r="L1449" i="1"/>
  <c r="B1450" i="1"/>
  <c r="A1450" i="1" s="1"/>
  <c r="J1450" i="1"/>
  <c r="K1450" i="1"/>
  <c r="L1450" i="1"/>
  <c r="B1451" i="1"/>
  <c r="A1451" i="1" s="1"/>
  <c r="L1451" i="1"/>
  <c r="J1452" i="1"/>
  <c r="K1452" i="1"/>
  <c r="L1452" i="1"/>
  <c r="B1453" i="1"/>
  <c r="A1453" i="1" s="1"/>
  <c r="J1453" i="1"/>
  <c r="K1453" i="1"/>
  <c r="B1454" i="1"/>
  <c r="A1454" i="1" s="1"/>
  <c r="J1454" i="1"/>
  <c r="K1454" i="1"/>
  <c r="L1454" i="1"/>
  <c r="B1455" i="1"/>
  <c r="A1455" i="1" s="1"/>
  <c r="J1455" i="1"/>
  <c r="K1455" i="1"/>
  <c r="L1455" i="1"/>
  <c r="B1456" i="1"/>
  <c r="A1456" i="1" s="1"/>
  <c r="J1456" i="1"/>
  <c r="K1456" i="1"/>
  <c r="B1457" i="1"/>
  <c r="A1457" i="1" s="1"/>
  <c r="J1457" i="1"/>
  <c r="K1457" i="1"/>
  <c r="L1457" i="1"/>
  <c r="B1458" i="1"/>
  <c r="A1458" i="1" s="1"/>
  <c r="I1458" i="1"/>
  <c r="J1458" i="1"/>
  <c r="K1458" i="1"/>
  <c r="L1458" i="1"/>
  <c r="J1459" i="1"/>
  <c r="L1459" i="1"/>
  <c r="K1460" i="1"/>
  <c r="L1460" i="1"/>
  <c r="B1461" i="1"/>
  <c r="A1461" i="1" s="1"/>
  <c r="J1461" i="1"/>
  <c r="K1461" i="1"/>
  <c r="L1461" i="1"/>
  <c r="B1462" i="1"/>
  <c r="A1462" i="1" s="1"/>
  <c r="K1462" i="1"/>
  <c r="L1462" i="1"/>
  <c r="B1463" i="1"/>
  <c r="A1463" i="1" s="1"/>
  <c r="J1463" i="1"/>
  <c r="K1463" i="1"/>
  <c r="L1463" i="1"/>
  <c r="B1464" i="1"/>
  <c r="A1464" i="1" s="1"/>
  <c r="J1464" i="1"/>
  <c r="B1465" i="1"/>
  <c r="A1465" i="1" s="1"/>
  <c r="J1465" i="1"/>
  <c r="K1465" i="1"/>
  <c r="L1465" i="1"/>
  <c r="B1466" i="1"/>
  <c r="A1466" i="1" s="1"/>
  <c r="J1466" i="1"/>
  <c r="K1466" i="1"/>
  <c r="L1466" i="1"/>
  <c r="B1467" i="1"/>
  <c r="A1467" i="1" s="1"/>
  <c r="J1467" i="1"/>
  <c r="K1467" i="1"/>
  <c r="L1467" i="1"/>
  <c r="J1468" i="1"/>
  <c r="K1468" i="1"/>
  <c r="L1468" i="1"/>
  <c r="B1469" i="1"/>
  <c r="A1469" i="1" s="1"/>
  <c r="J1469" i="1"/>
  <c r="K1469" i="1"/>
  <c r="B1470" i="1"/>
  <c r="A1470" i="1" s="1"/>
  <c r="K1470" i="1"/>
  <c r="B1471" i="1"/>
  <c r="A1471" i="1" s="1"/>
  <c r="J1471" i="1"/>
  <c r="K1471" i="1"/>
  <c r="L1471" i="1"/>
  <c r="B1472" i="1"/>
  <c r="A1472" i="1" s="1"/>
  <c r="J1472" i="1"/>
  <c r="K1472" i="1"/>
  <c r="B1473" i="1"/>
  <c r="A1473" i="1" s="1"/>
  <c r="J1473" i="1"/>
  <c r="K1473" i="1"/>
  <c r="L1473" i="1"/>
  <c r="B1474" i="1"/>
  <c r="A1474" i="1" s="1"/>
  <c r="J1474" i="1"/>
  <c r="K1474" i="1"/>
  <c r="L1474" i="1"/>
  <c r="B1475" i="1"/>
  <c r="A1475" i="1" s="1"/>
  <c r="K1475" i="1"/>
  <c r="L1475" i="1"/>
  <c r="B1476" i="1"/>
  <c r="A1476" i="1" s="1"/>
  <c r="J1476" i="1"/>
  <c r="K1476" i="1"/>
  <c r="L1476" i="1"/>
  <c r="B1477" i="1"/>
  <c r="A1477" i="1" s="1"/>
  <c r="J1477" i="1"/>
  <c r="K1477" i="1"/>
  <c r="B1478" i="1"/>
  <c r="A1478" i="1" s="1"/>
  <c r="J1478" i="1"/>
  <c r="K1478" i="1"/>
  <c r="L1478" i="1"/>
  <c r="B1479" i="1"/>
  <c r="A1479" i="1" s="1"/>
  <c r="J1479" i="1"/>
  <c r="K1479" i="1"/>
  <c r="L1479" i="1"/>
  <c r="B1480" i="1"/>
  <c r="A1480" i="1" s="1"/>
  <c r="J1480" i="1"/>
  <c r="L1480" i="1"/>
  <c r="B1481" i="1"/>
  <c r="A1481" i="1" s="1"/>
  <c r="J1481" i="1"/>
  <c r="K1481" i="1"/>
  <c r="L1481" i="1"/>
  <c r="B1482" i="1"/>
  <c r="A1482" i="1" s="1"/>
  <c r="J1482" i="1"/>
  <c r="K1482" i="1"/>
  <c r="L1482" i="1"/>
  <c r="B1483" i="1"/>
  <c r="A1483" i="1" s="1"/>
  <c r="K1483" i="1"/>
  <c r="L1483" i="1"/>
  <c r="J1484" i="1"/>
  <c r="K1484" i="1"/>
  <c r="L1484" i="1"/>
  <c r="B1485" i="1"/>
  <c r="A1485" i="1" s="1"/>
  <c r="J1485" i="1"/>
  <c r="K1485" i="1"/>
  <c r="B1486" i="1"/>
  <c r="A1486" i="1" s="1"/>
  <c r="K1486" i="1"/>
  <c r="L1486" i="1"/>
  <c r="B1487" i="1"/>
  <c r="A1487" i="1" s="1"/>
  <c r="J1487" i="1"/>
  <c r="K1487" i="1"/>
  <c r="L1487" i="1"/>
  <c r="B1488" i="1"/>
  <c r="A1488" i="1" s="1"/>
  <c r="J1488" i="1"/>
  <c r="L1488" i="1"/>
  <c r="B1489" i="1"/>
  <c r="A1489" i="1" s="1"/>
  <c r="J1489" i="1"/>
  <c r="K1489" i="1"/>
  <c r="L1489" i="1"/>
  <c r="B1490" i="1"/>
  <c r="A1490" i="1" s="1"/>
  <c r="J1490" i="1"/>
  <c r="K1490" i="1"/>
  <c r="L1490" i="1"/>
  <c r="B1491" i="1"/>
  <c r="A1491" i="1" s="1"/>
  <c r="J1491" i="1"/>
  <c r="K1491" i="1"/>
  <c r="L1491" i="1"/>
  <c r="J1492" i="1"/>
  <c r="K1492" i="1"/>
  <c r="L1492" i="1"/>
  <c r="B1493" i="1"/>
  <c r="A1493" i="1" s="1"/>
  <c r="J1493" i="1"/>
  <c r="K1493" i="1"/>
  <c r="B1494" i="1"/>
  <c r="A1494" i="1" s="1"/>
  <c r="J1494" i="1"/>
  <c r="K1494" i="1"/>
  <c r="L1494" i="1"/>
  <c r="B1495" i="1"/>
  <c r="A1495" i="1" s="1"/>
  <c r="J1495" i="1"/>
  <c r="K1495" i="1"/>
  <c r="L1495" i="1"/>
  <c r="B1496" i="1"/>
  <c r="A1496" i="1" s="1"/>
  <c r="J1496" i="1"/>
  <c r="L1496" i="1"/>
  <c r="B1497" i="1"/>
  <c r="A1497" i="1" s="1"/>
  <c r="J1497" i="1"/>
  <c r="K1497" i="1"/>
  <c r="L1497" i="1"/>
  <c r="B1498" i="1"/>
  <c r="A1498" i="1" s="1"/>
  <c r="J1498" i="1"/>
  <c r="K1498" i="1"/>
  <c r="L1498" i="1"/>
  <c r="B1499" i="1"/>
  <c r="A1499" i="1" s="1"/>
  <c r="K1499" i="1"/>
  <c r="L1499" i="1"/>
  <c r="J1500" i="1"/>
  <c r="K1500" i="1"/>
  <c r="L1500" i="1"/>
  <c r="B1501" i="1"/>
  <c r="A1501" i="1" s="1"/>
  <c r="J1501" i="1"/>
  <c r="K1501" i="1"/>
  <c r="B1502" i="1"/>
  <c r="A1502" i="1" s="1"/>
  <c r="J1502" i="1"/>
  <c r="K1502" i="1"/>
  <c r="L1502" i="1"/>
  <c r="B1503" i="1"/>
  <c r="A1503" i="1" s="1"/>
  <c r="J1503" i="1"/>
  <c r="K1503" i="1"/>
  <c r="L1503" i="1"/>
  <c r="B1504" i="1"/>
  <c r="A1504" i="1" s="1"/>
  <c r="J1504" i="1"/>
  <c r="L1504" i="1"/>
  <c r="B1505" i="1"/>
  <c r="A1505" i="1" s="1"/>
  <c r="J1505" i="1"/>
  <c r="K1505" i="1"/>
  <c r="L1505" i="1"/>
  <c r="B1506" i="1"/>
  <c r="A1506" i="1" s="1"/>
  <c r="J1506" i="1"/>
  <c r="K1506" i="1"/>
  <c r="L1506" i="1"/>
  <c r="B1507" i="1"/>
  <c r="A1507" i="1" s="1"/>
  <c r="K1507" i="1"/>
  <c r="L1507" i="1"/>
  <c r="J1508" i="1"/>
  <c r="K1508" i="1"/>
  <c r="L1508" i="1"/>
  <c r="B1509" i="1"/>
  <c r="A1509" i="1" s="1"/>
  <c r="J1509" i="1"/>
  <c r="K1509" i="1"/>
  <c r="B1510" i="1"/>
  <c r="A1510" i="1" s="1"/>
  <c r="J1510" i="1"/>
  <c r="K1510" i="1"/>
  <c r="L1510" i="1"/>
  <c r="B1511" i="1"/>
  <c r="A1511" i="1" s="1"/>
  <c r="J1511" i="1"/>
  <c r="K1511" i="1"/>
  <c r="L1511" i="1"/>
  <c r="B1512" i="1"/>
  <c r="A1512" i="1" s="1"/>
  <c r="J1512" i="1"/>
  <c r="K1512" i="1"/>
  <c r="L1512" i="1"/>
  <c r="B1513" i="1"/>
  <c r="A1513" i="1" s="1"/>
  <c r="J1513" i="1"/>
  <c r="K1513" i="1"/>
  <c r="L1513" i="1"/>
  <c r="B1514" i="1"/>
  <c r="A1514" i="1" s="1"/>
  <c r="J1514" i="1"/>
  <c r="K1514" i="1"/>
  <c r="L1514" i="1"/>
  <c r="B1515" i="1"/>
  <c r="A1515" i="1" s="1"/>
  <c r="K1515" i="1"/>
  <c r="L1515" i="1"/>
  <c r="J1516" i="1"/>
  <c r="K1516" i="1"/>
  <c r="L1516" i="1"/>
  <c r="B1517" i="1"/>
  <c r="A1517" i="1" s="1"/>
  <c r="J1517" i="1"/>
  <c r="K1517" i="1"/>
  <c r="B1518" i="1"/>
  <c r="A1518" i="1" s="1"/>
  <c r="J1518" i="1"/>
  <c r="K1518" i="1"/>
  <c r="L1518" i="1"/>
  <c r="B1519" i="1"/>
  <c r="A1519" i="1" s="1"/>
  <c r="J1519" i="1"/>
  <c r="K1519" i="1"/>
  <c r="L1519" i="1"/>
  <c r="B1520" i="1"/>
  <c r="A1520" i="1" s="1"/>
  <c r="J1520" i="1"/>
  <c r="L1520" i="1"/>
  <c r="B1521" i="1"/>
  <c r="A1521" i="1" s="1"/>
  <c r="J1521" i="1"/>
  <c r="K1521" i="1"/>
  <c r="L1521" i="1"/>
  <c r="B1522" i="1"/>
  <c r="A1522" i="1" s="1"/>
  <c r="J1522" i="1"/>
  <c r="K1522" i="1"/>
  <c r="L1522" i="1"/>
  <c r="B1523" i="1"/>
  <c r="A1523" i="1" s="1"/>
  <c r="K1523" i="1"/>
  <c r="L1523" i="1"/>
  <c r="J1524" i="1"/>
  <c r="K1524" i="1"/>
  <c r="L1524" i="1"/>
  <c r="B1525" i="1"/>
  <c r="A1525" i="1" s="1"/>
  <c r="J1525" i="1"/>
  <c r="K1525" i="1"/>
  <c r="B1526" i="1"/>
  <c r="A1526" i="1" s="1"/>
  <c r="J1526" i="1"/>
  <c r="K1526" i="1"/>
  <c r="L1526" i="1"/>
  <c r="B1527" i="1"/>
  <c r="A1527" i="1" s="1"/>
  <c r="J1527" i="1"/>
  <c r="K1527" i="1"/>
  <c r="L1527" i="1"/>
  <c r="B1528" i="1"/>
  <c r="A1528" i="1" s="1"/>
  <c r="J1528" i="1"/>
  <c r="K1528" i="1"/>
  <c r="L1528" i="1"/>
  <c r="B1529" i="1"/>
  <c r="A1529" i="1" s="1"/>
  <c r="J1529" i="1"/>
  <c r="K1529" i="1"/>
  <c r="L1529" i="1"/>
  <c r="B1530" i="1"/>
  <c r="A1530" i="1" s="1"/>
  <c r="J1530" i="1"/>
  <c r="K1530" i="1"/>
  <c r="L1530" i="1"/>
  <c r="B1531" i="1"/>
  <c r="A1531" i="1" s="1"/>
  <c r="J1531" i="1"/>
  <c r="K1531" i="1"/>
  <c r="L1531" i="1"/>
  <c r="B1532" i="1"/>
  <c r="A1532" i="1" s="1"/>
  <c r="J1532" i="1"/>
  <c r="K1532" i="1"/>
  <c r="L1532" i="1"/>
  <c r="B1533" i="1"/>
  <c r="A1533" i="1" s="1"/>
  <c r="J1533" i="1"/>
  <c r="L1533" i="1"/>
  <c r="B1534" i="1"/>
  <c r="A1534" i="1" s="1"/>
  <c r="J1534" i="1"/>
  <c r="K1534" i="1"/>
  <c r="L1534" i="1"/>
  <c r="B1535" i="1"/>
  <c r="A1535" i="1" s="1"/>
  <c r="J1535" i="1"/>
  <c r="K1535" i="1"/>
  <c r="L1535" i="1"/>
  <c r="B1536" i="1"/>
  <c r="A1536" i="1" s="1"/>
  <c r="K1536" i="1"/>
  <c r="L1536" i="1"/>
  <c r="B1537" i="1"/>
  <c r="A1537" i="1" s="1"/>
  <c r="J1537" i="1"/>
  <c r="K1537" i="1"/>
  <c r="B1538" i="1"/>
  <c r="A1538" i="1" s="1"/>
  <c r="J1538" i="1"/>
  <c r="K1538" i="1"/>
  <c r="B1539" i="1"/>
  <c r="A1539" i="1" s="1"/>
  <c r="J1539" i="1"/>
  <c r="K1539" i="1"/>
  <c r="L1539" i="1"/>
  <c r="J1540" i="1"/>
  <c r="L1540" i="1"/>
  <c r="B1541" i="1"/>
  <c r="A1541" i="1" s="1"/>
  <c r="J1541" i="1"/>
  <c r="L1541" i="1"/>
  <c r="B1542" i="1"/>
  <c r="A1542" i="1" s="1"/>
  <c r="J1542" i="1"/>
  <c r="K1542" i="1"/>
  <c r="L1542" i="1"/>
  <c r="B1543" i="1"/>
  <c r="A1543" i="1" s="1"/>
  <c r="J1543" i="1"/>
  <c r="K1543" i="1"/>
  <c r="L1543" i="1"/>
  <c r="B1544" i="1"/>
  <c r="A1544" i="1" s="1"/>
  <c r="J1544" i="1"/>
  <c r="K1544" i="1"/>
  <c r="L1544" i="1"/>
  <c r="B1545" i="1"/>
  <c r="A1545" i="1" s="1"/>
  <c r="J1545" i="1"/>
  <c r="L1545" i="1"/>
  <c r="B1546" i="1"/>
  <c r="A1546" i="1" s="1"/>
  <c r="J1546" i="1"/>
  <c r="K1546" i="1"/>
  <c r="L1546" i="1"/>
  <c r="B1547" i="1"/>
  <c r="A1547" i="1" s="1"/>
  <c r="J1547" i="1"/>
  <c r="K1547" i="1"/>
  <c r="L1547" i="1"/>
  <c r="J1548" i="1"/>
  <c r="K1548" i="1"/>
  <c r="L1548" i="1"/>
  <c r="B1549" i="1"/>
  <c r="A1549" i="1" s="1"/>
  <c r="J1549" i="1"/>
  <c r="K1549" i="1"/>
  <c r="L1549" i="1"/>
  <c r="B1550" i="1"/>
  <c r="A1550" i="1" s="1"/>
  <c r="J1550" i="1"/>
  <c r="K1550" i="1"/>
  <c r="L1550" i="1"/>
  <c r="B1551" i="1"/>
  <c r="A1551" i="1" s="1"/>
  <c r="J1551" i="1"/>
  <c r="K1551" i="1"/>
  <c r="L1551" i="1"/>
  <c r="B1552" i="1"/>
  <c r="A1552" i="1" s="1"/>
  <c r="J1552" i="1"/>
  <c r="K1552" i="1"/>
  <c r="L1552" i="1"/>
  <c r="B1553" i="1"/>
  <c r="A1553" i="1" s="1"/>
  <c r="K1553" i="1"/>
  <c r="L1553" i="1"/>
  <c r="B1554" i="1"/>
  <c r="A1554" i="1" s="1"/>
  <c r="J1554" i="1"/>
  <c r="K1554" i="1"/>
  <c r="L1554" i="1"/>
  <c r="B1555" i="1"/>
  <c r="A1555" i="1" s="1"/>
  <c r="J1555" i="1"/>
  <c r="K1555" i="1"/>
  <c r="B1556" i="1"/>
  <c r="A1556" i="1" s="1"/>
  <c r="J1556" i="1"/>
  <c r="K1556" i="1"/>
  <c r="L1556" i="1"/>
  <c r="B1557" i="1"/>
  <c r="A1557" i="1" s="1"/>
  <c r="J1557" i="1"/>
  <c r="K1557" i="1"/>
  <c r="L1557" i="1"/>
  <c r="B1558" i="1"/>
  <c r="A1558" i="1" s="1"/>
  <c r="J1558" i="1"/>
  <c r="L1558" i="1"/>
  <c r="B1559" i="1"/>
  <c r="A1559" i="1" s="1"/>
  <c r="I1559" i="1"/>
  <c r="J1559" i="1"/>
  <c r="K1559" i="1"/>
  <c r="L1559" i="1"/>
  <c r="B1560" i="1"/>
  <c r="A1560" i="1" s="1"/>
  <c r="J1560" i="1"/>
  <c r="K1560" i="1"/>
  <c r="B1561" i="1"/>
  <c r="A1561" i="1" s="1"/>
  <c r="J1561" i="1"/>
  <c r="K1561" i="1"/>
  <c r="L1561" i="1"/>
  <c r="B1562" i="1"/>
  <c r="A1562" i="1" s="1"/>
  <c r="J1562" i="1"/>
  <c r="K1562" i="1"/>
  <c r="L1562" i="1"/>
  <c r="B1563" i="1"/>
  <c r="A1563" i="1" s="1"/>
  <c r="J1563" i="1"/>
  <c r="K1563" i="1"/>
  <c r="L1563" i="1"/>
  <c r="J1564" i="1"/>
  <c r="K1564" i="1"/>
  <c r="L1564" i="1"/>
  <c r="B1565" i="1"/>
  <c r="A1565" i="1" s="1"/>
  <c r="J1565" i="1"/>
  <c r="K1565" i="1"/>
  <c r="L1565" i="1"/>
  <c r="B1566" i="1"/>
  <c r="A1566" i="1" s="1"/>
  <c r="J1566" i="1"/>
  <c r="K1566" i="1"/>
  <c r="L1566" i="1"/>
  <c r="B1567" i="1"/>
  <c r="A1567" i="1" s="1"/>
  <c r="J1567" i="1"/>
  <c r="K1567" i="1"/>
  <c r="L1567" i="1"/>
  <c r="B1568" i="1"/>
  <c r="A1568" i="1" s="1"/>
  <c r="J1568" i="1"/>
  <c r="K1568" i="1"/>
  <c r="L1568" i="1"/>
  <c r="B1569" i="1"/>
  <c r="A1569" i="1" s="1"/>
  <c r="J1569" i="1"/>
  <c r="K1569" i="1"/>
  <c r="L1569" i="1"/>
  <c r="B1570" i="1"/>
  <c r="A1570" i="1" s="1"/>
  <c r="J1570" i="1"/>
  <c r="K1570" i="1"/>
  <c r="L1570" i="1"/>
  <c r="B1571" i="1"/>
  <c r="A1571" i="1" s="1"/>
  <c r="J1571" i="1"/>
  <c r="K1571" i="1"/>
  <c r="L1571" i="1"/>
  <c r="J1572" i="1"/>
  <c r="K1572" i="1"/>
  <c r="L1572" i="1"/>
  <c r="B1573" i="1"/>
  <c r="A1573" i="1" s="1"/>
  <c r="J1573" i="1"/>
  <c r="K1573" i="1"/>
  <c r="L1573" i="1"/>
  <c r="B1574" i="1"/>
  <c r="A1574" i="1" s="1"/>
  <c r="J1574" i="1"/>
  <c r="K1574" i="1"/>
  <c r="L1574" i="1"/>
  <c r="B1575" i="1"/>
  <c r="A1575" i="1" s="1"/>
  <c r="J1575" i="1"/>
  <c r="K1575" i="1"/>
  <c r="L1575" i="1"/>
  <c r="B1576" i="1"/>
  <c r="A1576" i="1" s="1"/>
  <c r="J1576" i="1"/>
  <c r="K1576" i="1"/>
  <c r="L1576" i="1"/>
  <c r="B1577" i="1"/>
  <c r="A1577" i="1" s="1"/>
  <c r="J1577" i="1"/>
  <c r="K1577" i="1"/>
  <c r="L1577" i="1"/>
  <c r="B1578" i="1"/>
  <c r="A1578" i="1" s="1"/>
  <c r="J1578" i="1"/>
  <c r="K1578" i="1"/>
  <c r="L1578" i="1"/>
  <c r="B1579" i="1"/>
  <c r="A1579" i="1" s="1"/>
  <c r="J1579" i="1"/>
  <c r="K1579" i="1"/>
  <c r="L1579" i="1"/>
  <c r="B1580" i="1"/>
  <c r="A1580" i="1" s="1"/>
  <c r="J1580" i="1"/>
  <c r="K1580" i="1"/>
  <c r="L1580" i="1"/>
  <c r="B1581" i="1"/>
  <c r="A1581" i="1" s="1"/>
  <c r="J1581" i="1"/>
  <c r="K1581" i="1"/>
  <c r="L1581" i="1"/>
  <c r="B1582" i="1"/>
  <c r="A1582" i="1" s="1"/>
  <c r="J1582" i="1"/>
  <c r="K1582" i="1"/>
  <c r="L1582" i="1"/>
  <c r="B1583" i="1"/>
  <c r="A1583" i="1" s="1"/>
  <c r="J1583" i="1"/>
  <c r="K1583" i="1"/>
  <c r="L1583" i="1"/>
  <c r="B1584" i="1"/>
  <c r="A1584" i="1" s="1"/>
  <c r="J1584" i="1"/>
  <c r="K1584" i="1"/>
  <c r="L1584" i="1"/>
  <c r="B1585" i="1"/>
  <c r="A1585" i="1" s="1"/>
  <c r="J1585" i="1"/>
  <c r="K1585" i="1"/>
  <c r="L1585" i="1"/>
  <c r="B1586" i="1"/>
  <c r="A1586" i="1" s="1"/>
  <c r="J1586" i="1"/>
  <c r="K1586" i="1"/>
  <c r="L1586" i="1"/>
  <c r="B1587" i="1"/>
  <c r="A1587" i="1" s="1"/>
  <c r="I1587" i="1"/>
  <c r="J1587" i="1"/>
  <c r="K1587" i="1"/>
  <c r="L1587" i="1"/>
  <c r="J1588" i="1"/>
  <c r="K1588" i="1"/>
  <c r="L1588" i="1"/>
  <c r="B1589" i="1"/>
  <c r="A1589" i="1" s="1"/>
  <c r="J1589" i="1"/>
  <c r="K1589" i="1"/>
  <c r="L1589" i="1"/>
  <c r="B1590" i="1"/>
  <c r="A1590" i="1" s="1"/>
  <c r="J1590" i="1"/>
  <c r="K1590" i="1"/>
  <c r="L1590" i="1"/>
  <c r="B1591" i="1"/>
  <c r="A1591" i="1" s="1"/>
  <c r="J1591" i="1"/>
  <c r="K1591" i="1"/>
  <c r="L1591" i="1"/>
  <c r="B1592" i="1"/>
  <c r="A1592" i="1" s="1"/>
  <c r="J1592" i="1"/>
  <c r="K1592" i="1"/>
  <c r="L1592" i="1"/>
  <c r="B1593" i="1"/>
  <c r="A1593" i="1" s="1"/>
  <c r="J1593" i="1"/>
  <c r="K1593" i="1"/>
  <c r="L1593" i="1"/>
  <c r="B1594" i="1"/>
  <c r="A1594" i="1" s="1"/>
  <c r="J1594" i="1"/>
  <c r="K1594" i="1"/>
  <c r="L1594" i="1"/>
  <c r="B1595" i="1"/>
  <c r="A1595" i="1" s="1"/>
  <c r="I1595" i="1"/>
  <c r="J1595" i="1"/>
  <c r="K1595" i="1"/>
  <c r="L1595" i="1"/>
  <c r="J1596" i="1"/>
  <c r="K1596" i="1"/>
  <c r="L1596" i="1"/>
  <c r="B1597" i="1"/>
  <c r="A1597" i="1" s="1"/>
  <c r="J1597" i="1"/>
  <c r="K1597" i="1"/>
  <c r="L1597" i="1"/>
  <c r="B1598" i="1"/>
  <c r="A1598" i="1" s="1"/>
  <c r="J1598" i="1"/>
  <c r="K1598" i="1"/>
  <c r="L1598" i="1"/>
  <c r="B1599" i="1"/>
  <c r="A1599" i="1" s="1"/>
  <c r="J1599" i="1"/>
  <c r="K1599" i="1"/>
  <c r="L1599" i="1"/>
  <c r="B1600" i="1"/>
  <c r="A1600" i="1" s="1"/>
  <c r="J1600" i="1"/>
  <c r="K1600" i="1"/>
  <c r="L1600" i="1"/>
  <c r="B1601" i="1"/>
  <c r="A1601" i="1" s="1"/>
  <c r="J1601" i="1"/>
  <c r="K1601" i="1"/>
  <c r="L1601" i="1"/>
  <c r="B1602" i="1"/>
  <c r="A1602" i="1" s="1"/>
  <c r="J1602" i="1"/>
  <c r="K1602" i="1"/>
  <c r="L1602" i="1"/>
  <c r="B1603" i="1"/>
  <c r="A1603" i="1" s="1"/>
  <c r="J1603" i="1"/>
  <c r="K1603" i="1"/>
  <c r="L1603" i="1"/>
  <c r="J1604" i="1"/>
  <c r="K1604" i="1"/>
  <c r="L1604" i="1"/>
  <c r="B1605" i="1"/>
  <c r="A1605" i="1" s="1"/>
  <c r="J1605" i="1"/>
  <c r="K1605" i="1"/>
  <c r="L1605" i="1"/>
  <c r="B1606" i="1"/>
  <c r="A1606" i="1" s="1"/>
  <c r="J1606" i="1"/>
  <c r="K1606" i="1"/>
  <c r="L1606" i="1"/>
  <c r="B1607" i="1"/>
  <c r="A1607" i="1" s="1"/>
  <c r="J1607" i="1"/>
  <c r="K1607" i="1"/>
  <c r="L1607" i="1"/>
  <c r="B1608" i="1"/>
  <c r="A1608" i="1" s="1"/>
  <c r="J1608" i="1"/>
  <c r="K1608" i="1"/>
  <c r="L1608" i="1"/>
  <c r="B1609" i="1"/>
  <c r="A1609" i="1" s="1"/>
  <c r="J1609" i="1"/>
  <c r="K1609" i="1"/>
  <c r="L1609" i="1"/>
  <c r="B1610" i="1"/>
  <c r="A1610" i="1" s="1"/>
  <c r="J1610" i="1"/>
  <c r="K1610" i="1"/>
  <c r="L1610" i="1"/>
  <c r="B1611" i="1"/>
  <c r="A1611" i="1" s="1"/>
  <c r="J1611" i="1"/>
  <c r="K1611" i="1"/>
  <c r="L1611" i="1"/>
  <c r="I1612" i="1"/>
  <c r="J1612" i="1"/>
  <c r="K1612" i="1"/>
  <c r="L1612" i="1"/>
  <c r="B1613" i="1"/>
  <c r="A1613" i="1" s="1"/>
  <c r="J1613" i="1"/>
  <c r="K1613" i="1"/>
  <c r="L1613" i="1"/>
  <c r="B1614" i="1"/>
  <c r="A1614" i="1" s="1"/>
  <c r="J1614" i="1"/>
  <c r="K1614" i="1"/>
  <c r="L1614" i="1"/>
  <c r="B1615" i="1"/>
  <c r="A1615" i="1" s="1"/>
  <c r="J1615" i="1"/>
  <c r="K1615" i="1"/>
  <c r="L1615" i="1"/>
  <c r="B1616" i="1"/>
  <c r="A1616" i="1" s="1"/>
  <c r="J1616" i="1"/>
  <c r="K1616" i="1"/>
  <c r="L1616" i="1"/>
  <c r="B1617" i="1"/>
  <c r="A1617" i="1" s="1"/>
  <c r="J1617" i="1"/>
  <c r="K1617" i="1"/>
  <c r="L1617" i="1"/>
  <c r="B1618" i="1"/>
  <c r="A1618" i="1" s="1"/>
  <c r="J1618" i="1"/>
  <c r="K1618" i="1"/>
  <c r="L1618" i="1"/>
  <c r="B1619" i="1"/>
  <c r="A1619" i="1" s="1"/>
  <c r="J1619" i="1"/>
  <c r="K1619" i="1"/>
  <c r="L1619" i="1"/>
  <c r="J1620" i="1"/>
  <c r="K1620" i="1"/>
  <c r="L1620" i="1"/>
  <c r="B1621" i="1"/>
  <c r="A1621" i="1" s="1"/>
  <c r="J1621" i="1"/>
  <c r="K1621" i="1"/>
  <c r="L1621" i="1"/>
  <c r="B1622" i="1"/>
  <c r="A1622" i="1" s="1"/>
  <c r="J1622" i="1"/>
  <c r="K1622" i="1"/>
  <c r="L1622" i="1"/>
  <c r="B1623" i="1"/>
  <c r="A1623" i="1" s="1"/>
  <c r="J1623" i="1"/>
  <c r="K1623" i="1"/>
  <c r="L1623" i="1"/>
  <c r="B1624" i="1"/>
  <c r="A1624" i="1" s="1"/>
  <c r="J1624" i="1"/>
  <c r="K1624" i="1"/>
  <c r="L1624" i="1"/>
  <c r="B1625" i="1"/>
  <c r="A1625" i="1" s="1"/>
  <c r="J1625" i="1"/>
  <c r="K1625" i="1"/>
  <c r="L1625" i="1"/>
  <c r="B1626" i="1"/>
  <c r="A1626" i="1" s="1"/>
  <c r="J1626" i="1"/>
  <c r="K1626" i="1"/>
  <c r="L1626" i="1"/>
  <c r="B1627" i="1"/>
  <c r="A1627" i="1" s="1"/>
  <c r="J1627" i="1"/>
  <c r="K1627" i="1"/>
  <c r="L1627" i="1"/>
  <c r="B1628" i="1"/>
  <c r="A1628" i="1" s="1"/>
  <c r="J1628" i="1"/>
  <c r="K1628" i="1"/>
  <c r="L1628" i="1"/>
  <c r="B1629" i="1"/>
  <c r="A1629" i="1" s="1"/>
  <c r="J1629" i="1"/>
  <c r="K1629" i="1"/>
  <c r="L1629" i="1"/>
  <c r="B1630" i="1"/>
  <c r="A1630" i="1" s="1"/>
  <c r="J1630" i="1"/>
  <c r="K1630" i="1"/>
  <c r="L1630" i="1"/>
  <c r="B1631" i="1"/>
  <c r="A1631" i="1" s="1"/>
  <c r="J1631" i="1"/>
  <c r="K1631" i="1"/>
  <c r="L1631" i="1"/>
  <c r="B1632" i="1"/>
  <c r="A1632" i="1" s="1"/>
  <c r="J1632" i="1"/>
  <c r="K1632" i="1"/>
  <c r="L1632" i="1"/>
  <c r="B1633" i="1"/>
  <c r="A1633" i="1" s="1"/>
  <c r="J1633" i="1"/>
  <c r="K1633" i="1"/>
  <c r="L1633" i="1"/>
  <c r="B1634" i="1"/>
  <c r="A1634" i="1" s="1"/>
  <c r="J1634" i="1"/>
  <c r="K1634" i="1"/>
  <c r="L1634" i="1"/>
  <c r="B1635" i="1"/>
  <c r="A1635" i="1" s="1"/>
  <c r="J1635" i="1"/>
  <c r="K1635" i="1"/>
  <c r="L1635" i="1"/>
  <c r="J1636" i="1"/>
  <c r="K1636" i="1"/>
  <c r="L1636" i="1"/>
  <c r="B1637" i="1"/>
  <c r="A1637" i="1" s="1"/>
  <c r="J1637" i="1"/>
  <c r="K1637" i="1"/>
  <c r="L1637" i="1"/>
  <c r="B1638" i="1"/>
  <c r="A1638" i="1" s="1"/>
  <c r="J1638" i="1"/>
  <c r="K1638" i="1"/>
  <c r="L1638" i="1"/>
  <c r="B1639" i="1"/>
  <c r="A1639" i="1" s="1"/>
  <c r="J1639" i="1"/>
  <c r="K1639" i="1"/>
  <c r="L1639" i="1"/>
  <c r="B1640" i="1"/>
  <c r="A1640" i="1" s="1"/>
  <c r="J1640" i="1"/>
  <c r="K1640" i="1"/>
  <c r="L1640" i="1"/>
  <c r="B1641" i="1"/>
  <c r="A1641" i="1" s="1"/>
  <c r="J1641" i="1"/>
  <c r="K1641" i="1"/>
  <c r="L1641" i="1"/>
  <c r="B1642" i="1"/>
  <c r="A1642" i="1" s="1"/>
  <c r="J1642" i="1"/>
  <c r="K1642" i="1"/>
  <c r="L1642" i="1"/>
  <c r="B1643" i="1"/>
  <c r="A1643" i="1" s="1"/>
  <c r="J1643" i="1"/>
  <c r="K1643" i="1"/>
  <c r="L1643" i="1"/>
  <c r="J1644" i="1"/>
  <c r="K1644" i="1"/>
  <c r="L1644" i="1"/>
  <c r="B1645" i="1"/>
  <c r="A1645" i="1" s="1"/>
  <c r="J1645" i="1"/>
  <c r="K1645" i="1"/>
  <c r="L1645" i="1"/>
  <c r="B1646" i="1"/>
  <c r="A1646" i="1" s="1"/>
  <c r="J1646" i="1"/>
  <c r="K1646" i="1"/>
  <c r="L1646" i="1"/>
  <c r="B1647" i="1"/>
  <c r="A1647" i="1" s="1"/>
  <c r="J1647" i="1"/>
  <c r="K1647" i="1"/>
  <c r="L1647" i="1"/>
  <c r="B1648" i="1"/>
  <c r="A1648" i="1" s="1"/>
  <c r="J1648" i="1"/>
  <c r="K1648" i="1"/>
  <c r="L1648" i="1"/>
  <c r="B1649" i="1"/>
  <c r="A1649" i="1" s="1"/>
  <c r="J1649" i="1"/>
  <c r="K1649" i="1"/>
  <c r="L1649" i="1"/>
  <c r="B1650" i="1"/>
  <c r="A1650" i="1" s="1"/>
  <c r="J1650" i="1"/>
  <c r="L1650" i="1"/>
  <c r="B1651" i="1"/>
  <c r="A1651" i="1" s="1"/>
  <c r="J1651" i="1"/>
  <c r="K1651" i="1"/>
  <c r="L1651" i="1"/>
  <c r="J1652" i="1"/>
  <c r="K1652" i="1"/>
  <c r="L1652" i="1"/>
  <c r="B1653" i="1"/>
  <c r="A1653" i="1" s="1"/>
  <c r="J1653" i="1"/>
  <c r="K1653" i="1"/>
  <c r="L1653" i="1"/>
  <c r="B1654" i="1"/>
  <c r="A1654" i="1" s="1"/>
  <c r="J1654" i="1"/>
  <c r="K1654" i="1"/>
  <c r="L1654" i="1"/>
  <c r="B1655" i="1"/>
  <c r="A1655" i="1" s="1"/>
  <c r="J1655" i="1"/>
  <c r="K1655" i="1"/>
  <c r="B1656" i="1"/>
  <c r="A1656" i="1" s="1"/>
  <c r="J1656" i="1"/>
  <c r="K1656" i="1"/>
  <c r="L1656" i="1"/>
  <c r="B1657" i="1"/>
  <c r="A1657" i="1" s="1"/>
  <c r="J1657" i="1"/>
  <c r="K1657" i="1"/>
  <c r="L1657" i="1"/>
  <c r="B1658" i="1"/>
  <c r="A1658" i="1" s="1"/>
  <c r="J1658" i="1"/>
  <c r="L1658" i="1"/>
  <c r="B1659" i="1"/>
  <c r="A1659" i="1" s="1"/>
  <c r="J1659" i="1"/>
  <c r="K1659" i="1"/>
  <c r="L1659" i="1"/>
  <c r="J1660" i="1"/>
  <c r="K1660" i="1"/>
  <c r="L1660" i="1"/>
  <c r="B1661" i="1"/>
  <c r="A1661" i="1" s="1"/>
  <c r="K1661" i="1"/>
  <c r="L1661" i="1"/>
  <c r="B1662" i="1"/>
  <c r="A1662" i="1" s="1"/>
  <c r="J1662" i="1"/>
  <c r="K1662" i="1"/>
  <c r="L1662" i="1"/>
  <c r="B1663" i="1"/>
  <c r="A1663" i="1" s="1"/>
  <c r="J1663" i="1"/>
  <c r="K1663" i="1"/>
  <c r="B1664" i="1"/>
  <c r="A1664" i="1" s="1"/>
  <c r="J1664" i="1"/>
  <c r="K1664" i="1"/>
  <c r="L1664" i="1"/>
  <c r="B1665" i="1"/>
  <c r="A1665" i="1" s="1"/>
  <c r="J1665" i="1"/>
  <c r="K1665" i="1"/>
  <c r="L1665" i="1"/>
  <c r="B1666" i="1"/>
  <c r="A1666" i="1" s="1"/>
  <c r="J1666" i="1"/>
  <c r="L1666" i="1"/>
  <c r="B1667" i="1"/>
  <c r="A1667" i="1" s="1"/>
  <c r="J1667" i="1"/>
  <c r="K1667" i="1"/>
  <c r="L1667" i="1"/>
  <c r="J1668" i="1"/>
  <c r="K1668" i="1"/>
  <c r="L1668" i="1"/>
  <c r="B1669" i="1"/>
  <c r="A1669" i="1" s="1"/>
  <c r="I1669" i="1"/>
  <c r="J1669" i="1"/>
  <c r="K1669" i="1"/>
  <c r="L1669" i="1"/>
  <c r="B1670" i="1"/>
  <c r="A1670" i="1" s="1"/>
  <c r="J1670" i="1"/>
  <c r="K1670" i="1"/>
  <c r="L1670" i="1"/>
  <c r="B1671" i="1"/>
  <c r="A1671" i="1" s="1"/>
  <c r="J1671" i="1"/>
  <c r="K1671" i="1"/>
  <c r="L1671" i="1"/>
  <c r="B1672" i="1"/>
  <c r="A1672" i="1" s="1"/>
  <c r="J1672" i="1"/>
  <c r="K1672" i="1"/>
  <c r="L1672" i="1"/>
  <c r="B1673" i="1"/>
  <c r="A1673" i="1" s="1"/>
  <c r="J1673" i="1"/>
  <c r="K1673" i="1"/>
  <c r="L1673" i="1"/>
  <c r="B1674" i="1"/>
  <c r="A1674" i="1" s="1"/>
  <c r="J1674" i="1"/>
  <c r="K1674" i="1"/>
  <c r="L1674" i="1"/>
  <c r="B1675" i="1"/>
  <c r="A1675" i="1" s="1"/>
  <c r="J1675" i="1"/>
  <c r="K1675" i="1"/>
  <c r="L1675" i="1"/>
  <c r="J1676" i="1"/>
  <c r="K1676" i="1"/>
  <c r="L1676" i="1"/>
  <c r="B1677" i="1"/>
  <c r="A1677" i="1" s="1"/>
  <c r="J1677" i="1"/>
  <c r="K1677" i="1"/>
  <c r="L1677" i="1"/>
  <c r="B1678" i="1"/>
  <c r="A1678" i="1" s="1"/>
  <c r="J1678" i="1"/>
  <c r="K1678" i="1"/>
  <c r="L1678" i="1"/>
  <c r="B1679" i="1"/>
  <c r="A1679" i="1" s="1"/>
  <c r="J1679" i="1"/>
  <c r="K1679" i="1"/>
  <c r="L1679" i="1"/>
  <c r="B1680" i="1"/>
  <c r="A1680" i="1" s="1"/>
  <c r="J1680" i="1"/>
  <c r="K1680" i="1"/>
  <c r="L1680" i="1"/>
  <c r="B1681" i="1"/>
  <c r="A1681" i="1" s="1"/>
  <c r="J1681" i="1"/>
  <c r="K1681" i="1"/>
  <c r="L1681" i="1"/>
  <c r="B1682" i="1"/>
  <c r="A1682" i="1" s="1"/>
  <c r="J1682" i="1"/>
  <c r="K1682" i="1"/>
  <c r="L1682" i="1"/>
  <c r="B1683" i="1"/>
  <c r="A1683" i="1" s="1"/>
  <c r="J1683" i="1"/>
  <c r="K1683" i="1"/>
  <c r="L1683" i="1"/>
  <c r="B1684" i="1"/>
  <c r="A1684" i="1" s="1"/>
  <c r="J1684" i="1"/>
  <c r="K1684" i="1"/>
  <c r="L1684" i="1"/>
  <c r="B1685" i="1"/>
  <c r="A1685" i="1" s="1"/>
  <c r="J1685" i="1"/>
  <c r="K1685" i="1"/>
  <c r="L1685" i="1"/>
  <c r="B1686" i="1"/>
  <c r="A1686" i="1" s="1"/>
  <c r="J1686" i="1"/>
  <c r="K1686" i="1"/>
  <c r="L1686" i="1"/>
  <c r="B1687" i="1"/>
  <c r="A1687" i="1" s="1"/>
  <c r="I1687" i="1"/>
  <c r="J1687" i="1"/>
  <c r="K1687" i="1"/>
  <c r="L1687" i="1"/>
  <c r="B1688" i="1"/>
  <c r="A1688" i="1" s="1"/>
  <c r="J1688" i="1"/>
  <c r="K1688" i="1"/>
  <c r="L1688" i="1"/>
  <c r="B1689" i="1"/>
  <c r="A1689" i="1" s="1"/>
  <c r="J1689" i="1"/>
  <c r="K1689" i="1"/>
  <c r="L1689" i="1"/>
  <c r="B1690" i="1"/>
  <c r="A1690" i="1" s="1"/>
  <c r="J1690" i="1"/>
  <c r="K1690" i="1"/>
  <c r="L1690" i="1"/>
  <c r="B1691" i="1"/>
  <c r="A1691" i="1" s="1"/>
  <c r="J1691" i="1"/>
  <c r="K1691" i="1"/>
  <c r="L1691" i="1"/>
  <c r="J1692" i="1"/>
  <c r="K1692" i="1"/>
  <c r="L1692" i="1"/>
  <c r="B1693" i="1"/>
  <c r="A1693" i="1" s="1"/>
  <c r="J1693" i="1"/>
  <c r="K1693" i="1"/>
  <c r="L1693" i="1"/>
  <c r="B1694" i="1"/>
  <c r="A1694" i="1" s="1"/>
  <c r="J1694" i="1"/>
  <c r="K1694" i="1"/>
  <c r="L1694" i="1"/>
  <c r="B1695" i="1"/>
  <c r="A1695" i="1" s="1"/>
  <c r="J1695" i="1"/>
  <c r="K1695" i="1"/>
  <c r="L1695" i="1"/>
  <c r="B1696" i="1"/>
  <c r="A1696" i="1" s="1"/>
  <c r="J1696" i="1"/>
  <c r="K1696" i="1"/>
  <c r="L1696" i="1"/>
  <c r="B1697" i="1"/>
  <c r="A1697" i="1" s="1"/>
  <c r="J1697" i="1"/>
  <c r="K1697" i="1"/>
  <c r="L1697" i="1"/>
  <c r="B1698" i="1"/>
  <c r="A1698" i="1" s="1"/>
  <c r="J1698" i="1"/>
  <c r="K1698" i="1"/>
  <c r="L1698" i="1"/>
  <c r="B1699" i="1"/>
  <c r="A1699" i="1" s="1"/>
  <c r="J1699" i="1"/>
  <c r="K1699" i="1"/>
  <c r="L1699" i="1"/>
  <c r="B1700" i="1"/>
  <c r="A1700" i="1" s="1"/>
  <c r="J1700" i="1"/>
  <c r="K1700" i="1"/>
  <c r="L1700" i="1"/>
  <c r="B1701" i="1"/>
  <c r="A1701" i="1" s="1"/>
  <c r="J1701" i="1"/>
  <c r="K1701" i="1"/>
  <c r="L1701" i="1"/>
  <c r="B1702" i="1"/>
  <c r="A1702" i="1" s="1"/>
  <c r="J1702" i="1"/>
  <c r="K1702" i="1"/>
  <c r="L1702" i="1"/>
  <c r="B1703" i="1"/>
  <c r="A1703" i="1" s="1"/>
  <c r="J1703" i="1"/>
  <c r="K1703" i="1"/>
  <c r="L1703" i="1"/>
  <c r="B1704" i="1"/>
  <c r="A1704" i="1" s="1"/>
  <c r="J1704" i="1"/>
  <c r="K1704" i="1"/>
  <c r="L1704" i="1"/>
  <c r="B1705" i="1"/>
  <c r="A1705" i="1" s="1"/>
  <c r="K1705" i="1"/>
  <c r="L1705" i="1"/>
  <c r="B1706" i="1"/>
  <c r="A1706" i="1" s="1"/>
  <c r="J1706" i="1"/>
  <c r="K1706" i="1"/>
  <c r="L1706" i="1"/>
  <c r="B1707" i="1"/>
  <c r="A1707" i="1" s="1"/>
  <c r="J1707" i="1"/>
  <c r="K1707" i="1"/>
  <c r="L1707" i="1"/>
  <c r="B1708" i="1"/>
  <c r="A1708" i="1" s="1"/>
  <c r="J1708" i="1"/>
  <c r="K1708" i="1"/>
  <c r="L1708" i="1"/>
  <c r="B1709" i="1"/>
  <c r="A1709" i="1" s="1"/>
  <c r="J1709" i="1"/>
  <c r="K1709" i="1"/>
  <c r="L1709" i="1"/>
  <c r="B1710" i="1"/>
  <c r="A1710" i="1" s="1"/>
  <c r="J1710" i="1"/>
  <c r="K1710" i="1"/>
  <c r="L1710" i="1"/>
  <c r="B1711" i="1"/>
  <c r="A1711" i="1" s="1"/>
  <c r="J1711" i="1"/>
  <c r="K1711" i="1"/>
  <c r="L1711" i="1"/>
  <c r="B1712" i="1"/>
  <c r="A1712" i="1" s="1"/>
  <c r="J1712" i="1"/>
  <c r="K1712" i="1"/>
  <c r="L1712" i="1"/>
  <c r="B1713" i="1"/>
  <c r="A1713" i="1" s="1"/>
  <c r="J1713" i="1"/>
  <c r="K1713" i="1"/>
  <c r="L1713" i="1"/>
  <c r="B1714" i="1"/>
  <c r="A1714" i="1" s="1"/>
  <c r="J1714" i="1"/>
  <c r="K1714" i="1"/>
  <c r="L1714" i="1"/>
  <c r="B1715" i="1"/>
  <c r="A1715" i="1" s="1"/>
  <c r="J1715" i="1"/>
  <c r="K1715" i="1"/>
  <c r="L1715" i="1"/>
  <c r="B1716" i="1"/>
  <c r="A1716" i="1" s="1"/>
  <c r="J1716" i="1"/>
  <c r="K1716" i="1"/>
  <c r="L1716" i="1"/>
  <c r="B1717" i="1"/>
  <c r="A1717" i="1" s="1"/>
  <c r="I1717" i="1"/>
  <c r="J1717" i="1"/>
  <c r="K1717" i="1"/>
  <c r="L1717" i="1"/>
  <c r="B1718" i="1"/>
  <c r="A1718" i="1" s="1"/>
  <c r="J1718" i="1"/>
  <c r="K1718" i="1"/>
  <c r="L1718" i="1"/>
  <c r="B1719" i="1"/>
  <c r="A1719" i="1" s="1"/>
  <c r="J1719" i="1"/>
  <c r="K1719" i="1"/>
  <c r="L1719" i="1"/>
  <c r="B1720" i="1"/>
  <c r="A1720" i="1" s="1"/>
  <c r="J1720" i="1"/>
  <c r="K1720" i="1"/>
  <c r="L1720" i="1"/>
  <c r="B1721" i="1"/>
  <c r="A1721" i="1" s="1"/>
  <c r="J1721" i="1"/>
  <c r="K1721" i="1"/>
  <c r="L1721" i="1"/>
  <c r="B1722" i="1"/>
  <c r="A1722" i="1" s="1"/>
  <c r="J1722" i="1"/>
  <c r="K1722" i="1"/>
  <c r="L1722" i="1"/>
  <c r="B1723" i="1"/>
  <c r="A1723" i="1" s="1"/>
  <c r="J1723" i="1"/>
  <c r="K1723" i="1"/>
  <c r="L1723" i="1"/>
  <c r="J1724" i="1"/>
  <c r="K1724" i="1"/>
  <c r="L1724" i="1"/>
  <c r="B1725" i="1"/>
  <c r="A1725" i="1" s="1"/>
  <c r="J1725" i="1"/>
  <c r="K1725" i="1"/>
  <c r="L1725" i="1"/>
  <c r="B1726" i="1"/>
  <c r="A1726" i="1" s="1"/>
  <c r="K1726" i="1"/>
  <c r="L1726" i="1"/>
  <c r="B1727" i="1"/>
  <c r="A1727" i="1" s="1"/>
  <c r="J1727" i="1"/>
  <c r="K1727" i="1"/>
  <c r="L1727" i="1"/>
  <c r="B1728" i="1"/>
  <c r="A1728" i="1" s="1"/>
  <c r="J1728" i="1"/>
  <c r="L1728" i="1"/>
  <c r="B1729" i="1"/>
  <c r="A1729" i="1" s="1"/>
  <c r="J1729" i="1"/>
  <c r="K1729" i="1"/>
  <c r="L1729" i="1"/>
  <c r="B1730" i="1"/>
  <c r="A1730" i="1" s="1"/>
  <c r="J1730" i="1"/>
  <c r="K1730" i="1"/>
  <c r="L1730" i="1"/>
  <c r="B1731" i="1"/>
  <c r="A1731" i="1" s="1"/>
  <c r="J1731" i="1"/>
  <c r="K1731" i="1"/>
  <c r="L1731" i="1"/>
  <c r="J1732" i="1"/>
  <c r="K1732" i="1"/>
  <c r="L1732" i="1"/>
  <c r="B1733" i="1"/>
  <c r="A1733" i="1" s="1"/>
  <c r="J1733" i="1"/>
  <c r="L1733" i="1"/>
  <c r="B1734" i="1"/>
  <c r="A1734" i="1" s="1"/>
  <c r="J1734" i="1"/>
  <c r="K1734" i="1"/>
  <c r="L1734" i="1"/>
  <c r="B1735" i="1"/>
  <c r="A1735" i="1" s="1"/>
  <c r="J1735" i="1"/>
  <c r="K1735" i="1"/>
  <c r="L1735" i="1"/>
  <c r="B1736" i="1"/>
  <c r="A1736" i="1" s="1"/>
  <c r="J1736" i="1"/>
  <c r="K1736" i="1"/>
  <c r="L1736" i="1"/>
  <c r="B1737" i="1"/>
  <c r="A1737" i="1" s="1"/>
  <c r="J1737" i="1"/>
  <c r="K1737" i="1"/>
  <c r="L1737" i="1"/>
  <c r="B1738" i="1"/>
  <c r="A1738" i="1" s="1"/>
  <c r="J1738" i="1"/>
  <c r="K1738" i="1"/>
  <c r="L1738" i="1"/>
  <c r="B1739" i="1"/>
  <c r="A1739" i="1" s="1"/>
  <c r="J1739" i="1"/>
  <c r="L1739" i="1"/>
  <c r="J1740" i="1"/>
  <c r="K1740" i="1"/>
  <c r="L1740" i="1"/>
  <c r="B1741" i="1"/>
  <c r="A1741" i="1" s="1"/>
  <c r="J1741" i="1"/>
  <c r="K1741" i="1"/>
  <c r="B1742" i="1"/>
  <c r="A1742" i="1" s="1"/>
  <c r="J1742" i="1"/>
  <c r="K1742" i="1"/>
  <c r="L1742" i="1"/>
  <c r="B1743" i="1"/>
  <c r="A1743" i="1" s="1"/>
  <c r="J1743" i="1"/>
  <c r="K1743" i="1"/>
  <c r="L1743" i="1"/>
  <c r="B1744" i="1"/>
  <c r="A1744" i="1" s="1"/>
  <c r="J1744" i="1"/>
  <c r="L1744" i="1"/>
  <c r="B1745" i="1"/>
  <c r="A1745" i="1" s="1"/>
  <c r="J1745" i="1"/>
  <c r="K1745" i="1"/>
  <c r="L1745" i="1"/>
  <c r="B1746" i="1"/>
  <c r="A1746" i="1" s="1"/>
  <c r="J1746" i="1"/>
  <c r="K1746" i="1"/>
  <c r="L1746" i="1"/>
  <c r="B1747" i="1"/>
  <c r="A1747" i="1" s="1"/>
  <c r="K1747" i="1"/>
  <c r="L1747" i="1"/>
  <c r="B1748" i="1"/>
  <c r="A1748" i="1" s="1"/>
  <c r="I1748" i="1"/>
  <c r="J1748" i="1"/>
  <c r="K1748" i="1"/>
  <c r="L1748" i="1"/>
  <c r="B1749" i="1"/>
  <c r="A1749" i="1" s="1"/>
  <c r="J1749" i="1"/>
  <c r="K1749" i="1"/>
  <c r="B1750" i="1"/>
  <c r="A1750" i="1" s="1"/>
  <c r="J1750" i="1"/>
  <c r="K1750" i="1"/>
  <c r="L1750" i="1"/>
  <c r="B1751" i="1"/>
  <c r="A1751" i="1" s="1"/>
  <c r="J1751" i="1"/>
  <c r="K1751" i="1"/>
  <c r="L1751" i="1"/>
  <c r="B1752" i="1"/>
  <c r="A1752" i="1" s="1"/>
  <c r="I1752" i="1"/>
  <c r="J1752" i="1"/>
  <c r="L1752" i="1"/>
  <c r="B1753" i="1"/>
  <c r="A1753" i="1" s="1"/>
  <c r="J1753" i="1"/>
  <c r="K1753" i="1"/>
  <c r="L1753" i="1"/>
  <c r="B1754" i="1"/>
  <c r="A1754" i="1" s="1"/>
  <c r="J1754" i="1"/>
  <c r="K1754" i="1"/>
  <c r="L1754" i="1"/>
  <c r="B1755" i="1"/>
  <c r="A1755" i="1" s="1"/>
  <c r="J1755" i="1"/>
  <c r="K1755" i="1"/>
  <c r="L1755" i="1"/>
  <c r="B1756" i="1"/>
  <c r="A1756" i="1" s="1"/>
  <c r="J1756" i="1"/>
  <c r="K1756" i="1"/>
  <c r="B1757" i="1"/>
  <c r="A1757" i="1" s="1"/>
  <c r="K1757" i="1"/>
  <c r="L1757" i="1"/>
  <c r="B1758" i="1"/>
  <c r="A1758" i="1" s="1"/>
  <c r="J1758" i="1"/>
  <c r="K1758" i="1"/>
  <c r="L1758" i="1"/>
  <c r="B1759" i="1"/>
  <c r="A1759" i="1" s="1"/>
  <c r="J1759" i="1"/>
  <c r="B1760" i="1"/>
  <c r="A1760" i="1" s="1"/>
  <c r="J1760" i="1"/>
  <c r="K1760" i="1"/>
  <c r="L1760" i="1"/>
  <c r="B1761" i="1"/>
  <c r="A1761" i="1" s="1"/>
  <c r="K1761" i="1"/>
  <c r="L1761" i="1"/>
  <c r="B1762" i="1"/>
  <c r="A1762" i="1" s="1"/>
  <c r="J1762" i="1"/>
  <c r="L1762" i="1"/>
  <c r="B1763" i="1"/>
  <c r="A1763" i="1" s="1"/>
  <c r="J1763" i="1"/>
  <c r="K1763" i="1"/>
  <c r="J1764" i="1"/>
  <c r="K1764" i="1"/>
  <c r="L1764" i="1"/>
  <c r="B1765" i="1"/>
  <c r="A1765" i="1" s="1"/>
  <c r="K1765" i="1"/>
  <c r="L1765" i="1"/>
  <c r="B1766" i="1"/>
  <c r="A1766" i="1" s="1"/>
  <c r="J1766" i="1"/>
  <c r="L1766" i="1"/>
  <c r="B1767" i="1"/>
  <c r="A1767" i="1" s="1"/>
  <c r="J1767" i="1"/>
  <c r="K1767" i="1"/>
  <c r="L1767" i="1"/>
  <c r="B1768" i="1"/>
  <c r="A1768" i="1" s="1"/>
  <c r="J1768" i="1"/>
  <c r="K1768" i="1"/>
  <c r="L1768" i="1"/>
  <c r="B1769" i="1"/>
  <c r="A1769" i="1" s="1"/>
  <c r="J1769" i="1"/>
  <c r="K1769" i="1"/>
  <c r="L1769" i="1"/>
  <c r="B1770" i="1"/>
  <c r="A1770" i="1" s="1"/>
  <c r="K1770" i="1"/>
  <c r="L1770" i="1"/>
  <c r="B1771" i="1"/>
  <c r="A1771" i="1" s="1"/>
  <c r="J1771" i="1"/>
  <c r="K1771" i="1"/>
  <c r="L1771" i="1"/>
  <c r="J1772" i="1"/>
  <c r="K1772" i="1"/>
  <c r="B1773" i="1"/>
  <c r="A1773" i="1" s="1"/>
  <c r="J1773" i="1"/>
  <c r="K1773" i="1"/>
  <c r="L1773" i="1"/>
  <c r="B1774" i="1"/>
  <c r="A1774" i="1" s="1"/>
  <c r="J1774" i="1"/>
  <c r="K1774" i="1"/>
  <c r="L1774" i="1"/>
  <c r="B1775" i="1"/>
  <c r="A1775" i="1" s="1"/>
  <c r="J1775" i="1"/>
  <c r="K1775" i="1"/>
  <c r="L1775" i="1"/>
  <c r="B1776" i="1"/>
  <c r="A1776" i="1" s="1"/>
  <c r="J1776" i="1"/>
  <c r="K1776" i="1"/>
  <c r="L1776" i="1"/>
  <c r="B1777" i="1"/>
  <c r="A1777" i="1" s="1"/>
  <c r="J1777" i="1"/>
  <c r="K1777" i="1"/>
  <c r="L1777" i="1"/>
  <c r="B1778" i="1"/>
  <c r="A1778" i="1" s="1"/>
  <c r="K1778" i="1"/>
  <c r="L1778" i="1"/>
  <c r="B1779" i="1"/>
  <c r="A1779" i="1" s="1"/>
  <c r="J1779" i="1"/>
  <c r="K1779" i="1"/>
  <c r="L1779" i="1"/>
  <c r="J1780" i="1"/>
  <c r="K1780" i="1"/>
  <c r="B1781" i="1"/>
  <c r="A1781" i="1" s="1"/>
  <c r="J1781" i="1"/>
  <c r="K1781" i="1"/>
  <c r="L1781" i="1"/>
  <c r="B1782" i="1"/>
  <c r="A1782" i="1" s="1"/>
  <c r="I1782" i="1"/>
  <c r="J1782" i="1"/>
  <c r="K1782" i="1"/>
  <c r="L1782" i="1"/>
  <c r="B1783" i="1"/>
  <c r="A1783" i="1" s="1"/>
  <c r="J1783" i="1"/>
  <c r="L1783" i="1"/>
  <c r="B1784" i="1"/>
  <c r="A1784" i="1" s="1"/>
  <c r="J1784" i="1"/>
  <c r="K1784" i="1"/>
  <c r="L1784" i="1"/>
  <c r="B1785" i="1"/>
  <c r="A1785" i="1" s="1"/>
  <c r="J1785" i="1"/>
  <c r="K1785" i="1"/>
  <c r="L1785" i="1"/>
  <c r="B1786" i="1"/>
  <c r="A1786" i="1" s="1"/>
  <c r="K1786" i="1"/>
  <c r="L1786" i="1"/>
  <c r="B1787" i="1"/>
  <c r="A1787" i="1" s="1"/>
  <c r="J1787" i="1"/>
  <c r="K1787" i="1"/>
  <c r="L1787" i="1"/>
  <c r="J1788" i="1"/>
  <c r="K1788" i="1"/>
  <c r="B1789" i="1"/>
  <c r="A1789" i="1" s="1"/>
  <c r="J1789" i="1"/>
  <c r="K1789" i="1"/>
  <c r="L1789" i="1"/>
  <c r="B1790" i="1"/>
  <c r="A1790" i="1" s="1"/>
  <c r="J1790" i="1"/>
  <c r="K1790" i="1"/>
  <c r="L1790" i="1"/>
  <c r="B1791" i="1"/>
  <c r="A1791" i="1" s="1"/>
  <c r="J1791" i="1"/>
  <c r="L1791" i="1"/>
  <c r="B1792" i="1"/>
  <c r="A1792" i="1" s="1"/>
  <c r="J1792" i="1"/>
  <c r="K1792" i="1"/>
  <c r="L1792" i="1"/>
  <c r="B1793" i="1"/>
  <c r="A1793" i="1" s="1"/>
  <c r="J1793" i="1"/>
  <c r="K1793" i="1"/>
  <c r="L1793" i="1"/>
  <c r="B1794" i="1"/>
  <c r="A1794" i="1" s="1"/>
  <c r="K1794" i="1"/>
  <c r="L1794" i="1"/>
  <c r="B1795" i="1"/>
  <c r="A1795" i="1" s="1"/>
  <c r="J1795" i="1"/>
  <c r="K1795" i="1"/>
  <c r="L1795" i="1"/>
  <c r="J1796" i="1"/>
  <c r="L1796" i="1"/>
  <c r="B1797" i="1"/>
  <c r="A1797" i="1" s="1"/>
  <c r="J1797" i="1"/>
  <c r="K1797" i="1"/>
  <c r="L1797" i="1"/>
  <c r="B1798" i="1"/>
  <c r="A1798" i="1" s="1"/>
  <c r="J1798" i="1"/>
  <c r="K1798" i="1"/>
  <c r="L1798" i="1"/>
  <c r="B1799" i="1"/>
  <c r="A1799" i="1" s="1"/>
  <c r="K1799" i="1"/>
  <c r="L1799" i="1"/>
  <c r="B1800" i="1"/>
  <c r="A1800" i="1" s="1"/>
  <c r="J1800" i="1"/>
  <c r="K1800" i="1"/>
  <c r="L1800" i="1"/>
  <c r="B1801" i="1"/>
  <c r="A1801" i="1" s="1"/>
  <c r="J1801" i="1"/>
  <c r="L1801" i="1"/>
  <c r="B1802" i="1"/>
  <c r="A1802" i="1" s="1"/>
  <c r="J1802" i="1"/>
  <c r="K1802" i="1"/>
  <c r="L1802" i="1"/>
  <c r="B1803" i="1"/>
  <c r="A1803" i="1" s="1"/>
  <c r="I1803" i="1"/>
  <c r="J1803" i="1"/>
  <c r="K1803" i="1"/>
  <c r="L1803" i="1"/>
  <c r="J1804" i="1"/>
  <c r="K1804" i="1"/>
  <c r="L1804" i="1"/>
  <c r="B1805" i="1"/>
  <c r="A1805" i="1" s="1"/>
  <c r="J1805" i="1"/>
  <c r="K1805" i="1"/>
  <c r="L1805" i="1"/>
  <c r="B1806" i="1"/>
  <c r="A1806" i="1" s="1"/>
  <c r="J1806" i="1"/>
  <c r="L1806" i="1"/>
  <c r="B1807" i="1"/>
  <c r="A1807" i="1" s="1"/>
  <c r="J1807" i="1"/>
  <c r="K1807" i="1"/>
  <c r="L1807" i="1"/>
  <c r="B1808" i="1"/>
  <c r="A1808" i="1" s="1"/>
  <c r="K1808" i="1"/>
  <c r="L1808" i="1"/>
  <c r="B1809" i="1"/>
  <c r="A1809" i="1" s="1"/>
  <c r="J1809" i="1"/>
  <c r="K1809" i="1"/>
  <c r="L1809" i="1"/>
  <c r="B1810" i="1"/>
  <c r="A1810" i="1" s="1"/>
  <c r="J1810" i="1"/>
  <c r="K1810" i="1"/>
  <c r="B1811" i="1"/>
  <c r="A1811" i="1" s="1"/>
  <c r="J1811" i="1"/>
  <c r="K1811" i="1"/>
  <c r="L1811" i="1"/>
  <c r="I1812" i="1"/>
  <c r="J1812" i="1"/>
  <c r="K1812" i="1"/>
  <c r="L1812" i="1"/>
  <c r="B1813" i="1"/>
  <c r="A1813" i="1" s="1"/>
  <c r="J1813" i="1"/>
  <c r="L1813" i="1"/>
  <c r="B1814" i="1"/>
  <c r="A1814" i="1" s="1"/>
  <c r="J1814" i="1"/>
  <c r="K1814" i="1"/>
  <c r="L1814" i="1"/>
  <c r="B1815" i="1"/>
  <c r="A1815" i="1" s="1"/>
  <c r="J1815" i="1"/>
  <c r="K1815" i="1"/>
  <c r="L1815" i="1"/>
  <c r="B1816" i="1"/>
  <c r="A1816" i="1" s="1"/>
  <c r="K1816" i="1"/>
  <c r="L1816" i="1"/>
  <c r="B1817" i="1"/>
  <c r="A1817" i="1" s="1"/>
  <c r="K1817" i="1"/>
  <c r="L1817" i="1"/>
  <c r="B1818" i="1"/>
  <c r="A1818" i="1" s="1"/>
  <c r="J1818" i="1"/>
  <c r="K1818" i="1"/>
  <c r="B1819" i="1"/>
  <c r="A1819" i="1" s="1"/>
  <c r="J1819" i="1"/>
  <c r="K1819" i="1"/>
  <c r="L1819" i="1"/>
  <c r="J1820" i="1"/>
  <c r="K1820" i="1"/>
  <c r="L1820" i="1"/>
  <c r="B1821" i="1"/>
  <c r="A1821" i="1" s="1"/>
  <c r="J1821" i="1"/>
  <c r="L1821" i="1"/>
  <c r="B1822" i="1"/>
  <c r="A1822" i="1" s="1"/>
  <c r="J1822" i="1"/>
  <c r="L1822" i="1"/>
  <c r="B1823" i="1"/>
  <c r="A1823" i="1" s="1"/>
  <c r="J1823" i="1"/>
  <c r="K1823" i="1"/>
  <c r="L1823" i="1"/>
  <c r="B1824" i="1"/>
  <c r="A1824" i="1" s="1"/>
  <c r="K1824" i="1"/>
  <c r="L1824" i="1"/>
  <c r="B1825" i="1"/>
  <c r="A1825" i="1" s="1"/>
  <c r="J1825" i="1"/>
  <c r="K1825" i="1"/>
  <c r="L1825" i="1"/>
  <c r="B1826" i="1"/>
  <c r="A1826" i="1" s="1"/>
  <c r="J1826" i="1"/>
  <c r="K1826" i="1"/>
  <c r="L1826" i="1"/>
  <c r="B1827" i="1"/>
  <c r="A1827" i="1" s="1"/>
  <c r="J1827" i="1"/>
  <c r="K1827" i="1"/>
  <c r="L1827" i="1"/>
  <c r="J1828" i="1"/>
  <c r="K1828" i="1"/>
  <c r="L1828" i="1"/>
  <c r="B1829" i="1"/>
  <c r="A1829" i="1" s="1"/>
  <c r="J1829" i="1"/>
  <c r="L1829" i="1"/>
  <c r="B1830" i="1"/>
  <c r="A1830" i="1" s="1"/>
  <c r="J1830" i="1"/>
  <c r="K1830" i="1"/>
  <c r="L1830" i="1"/>
  <c r="B1831" i="1"/>
  <c r="A1831" i="1" s="1"/>
  <c r="J1831" i="1"/>
  <c r="K1831" i="1"/>
  <c r="L1831" i="1"/>
  <c r="B1832" i="1"/>
  <c r="A1832" i="1" s="1"/>
  <c r="K1832" i="1"/>
  <c r="L1832" i="1"/>
  <c r="B1833" i="1"/>
  <c r="A1833" i="1" s="1"/>
  <c r="J1833" i="1"/>
  <c r="K1833" i="1"/>
  <c r="L1833" i="1"/>
  <c r="B1834" i="1"/>
  <c r="A1834" i="1" s="1"/>
  <c r="J1834" i="1"/>
  <c r="K1834" i="1"/>
  <c r="L1834" i="1"/>
  <c r="B1835" i="1"/>
  <c r="A1835" i="1" s="1"/>
  <c r="J1835" i="1"/>
  <c r="K1835" i="1"/>
  <c r="L1835" i="1"/>
  <c r="J1836" i="1"/>
  <c r="K1836" i="1"/>
  <c r="L1836" i="1"/>
  <c r="B1837" i="1"/>
  <c r="A1837" i="1" s="1"/>
  <c r="J1837" i="1"/>
  <c r="L1837" i="1"/>
  <c r="B1838" i="1"/>
  <c r="A1838" i="1" s="1"/>
  <c r="J1838" i="1"/>
  <c r="K1838" i="1"/>
  <c r="L1838" i="1"/>
  <c r="B1839" i="1"/>
  <c r="A1839" i="1" s="1"/>
  <c r="J1839" i="1"/>
  <c r="K1839" i="1"/>
  <c r="L1839" i="1"/>
  <c r="B1840" i="1"/>
  <c r="A1840" i="1" s="1"/>
  <c r="K1840" i="1"/>
  <c r="L1840" i="1"/>
  <c r="B1841" i="1"/>
  <c r="A1841" i="1" s="1"/>
  <c r="J1841" i="1"/>
  <c r="K1841" i="1"/>
  <c r="L1841" i="1"/>
  <c r="B1842" i="1"/>
  <c r="A1842" i="1" s="1"/>
  <c r="J1842" i="1"/>
  <c r="K1842" i="1"/>
  <c r="L1842" i="1"/>
  <c r="B1843" i="1"/>
  <c r="A1843" i="1" s="1"/>
  <c r="J1843" i="1"/>
  <c r="K1843" i="1"/>
  <c r="L1843" i="1"/>
  <c r="I1844" i="1"/>
  <c r="K1844" i="1"/>
  <c r="L1844" i="1"/>
  <c r="B1845" i="1"/>
  <c r="A1845" i="1" s="1"/>
  <c r="J1845" i="1"/>
  <c r="L1845" i="1"/>
  <c r="B1846" i="1"/>
  <c r="A1846" i="1" s="1"/>
  <c r="J1846" i="1"/>
  <c r="K1846" i="1"/>
  <c r="B1847" i="1"/>
  <c r="A1847" i="1" s="1"/>
  <c r="J1847" i="1"/>
  <c r="K1847" i="1"/>
  <c r="L1847" i="1"/>
  <c r="B1848" i="1"/>
  <c r="A1848" i="1" s="1"/>
  <c r="K1848" i="1"/>
  <c r="L1848" i="1"/>
  <c r="B1849" i="1"/>
  <c r="A1849" i="1" s="1"/>
  <c r="J1849" i="1"/>
  <c r="K1849" i="1"/>
  <c r="L1849" i="1"/>
  <c r="B1850" i="1"/>
  <c r="A1850" i="1" s="1"/>
  <c r="J1850" i="1"/>
  <c r="K1850" i="1"/>
  <c r="B1851" i="1"/>
  <c r="A1851" i="1" s="1"/>
  <c r="J1851" i="1"/>
  <c r="K1851" i="1"/>
  <c r="L1851" i="1"/>
  <c r="J1852" i="1"/>
  <c r="K1852" i="1"/>
  <c r="L1852" i="1"/>
  <c r="B1853" i="1"/>
  <c r="A1853" i="1" s="1"/>
  <c r="J1853" i="1"/>
  <c r="L1853" i="1"/>
  <c r="B1854" i="1"/>
  <c r="A1854" i="1" s="1"/>
  <c r="J1854" i="1"/>
  <c r="K1854" i="1"/>
  <c r="L1854" i="1"/>
  <c r="B1855" i="1"/>
  <c r="A1855" i="1" s="1"/>
  <c r="J1855" i="1"/>
  <c r="K1855" i="1"/>
  <c r="L1855" i="1"/>
  <c r="B1856" i="1"/>
  <c r="A1856" i="1" s="1"/>
  <c r="K1856" i="1"/>
  <c r="L1856" i="1"/>
  <c r="B1857" i="1"/>
  <c r="A1857" i="1" s="1"/>
  <c r="J1857" i="1"/>
  <c r="K1857" i="1"/>
  <c r="L1857" i="1"/>
  <c r="B1858" i="1"/>
  <c r="A1858" i="1" s="1"/>
  <c r="J1858" i="1"/>
  <c r="K1858" i="1"/>
  <c r="B1859" i="1"/>
  <c r="A1859" i="1" s="1"/>
  <c r="J1859" i="1"/>
  <c r="K1859" i="1"/>
  <c r="L1859" i="1"/>
  <c r="B1860" i="1"/>
  <c r="A1860" i="1" s="1"/>
  <c r="J1860" i="1"/>
  <c r="K1860" i="1"/>
  <c r="L1860" i="1"/>
  <c r="B1861" i="1"/>
  <c r="A1861" i="1" s="1"/>
  <c r="J1861" i="1"/>
  <c r="L1861" i="1"/>
  <c r="B1862" i="1"/>
  <c r="A1862" i="1" s="1"/>
  <c r="J1862" i="1"/>
  <c r="K1862" i="1"/>
  <c r="L1862" i="1"/>
  <c r="B1863" i="1"/>
  <c r="A1863" i="1" s="1"/>
  <c r="J1863" i="1"/>
  <c r="K1863" i="1"/>
  <c r="L1863" i="1"/>
  <c r="B1864" i="1"/>
  <c r="A1864" i="1" s="1"/>
  <c r="J1864" i="1"/>
  <c r="K1864" i="1"/>
  <c r="L1864" i="1"/>
  <c r="B1865" i="1"/>
  <c r="A1865" i="1" s="1"/>
  <c r="J1865" i="1"/>
  <c r="K1865" i="1"/>
  <c r="L1865" i="1"/>
  <c r="B1866" i="1"/>
  <c r="A1866" i="1" s="1"/>
  <c r="J1866" i="1"/>
  <c r="K1866" i="1"/>
  <c r="B1867" i="1"/>
  <c r="A1867" i="1" s="1"/>
  <c r="J1867" i="1"/>
  <c r="K1867" i="1"/>
  <c r="L1867" i="1"/>
  <c r="J1868" i="1"/>
  <c r="K1868" i="1"/>
  <c r="L1868" i="1"/>
  <c r="B1869" i="1"/>
  <c r="A1869" i="1" s="1"/>
  <c r="J1869" i="1"/>
  <c r="L1869" i="1"/>
  <c r="B1870" i="1"/>
  <c r="A1870" i="1" s="1"/>
  <c r="J1870" i="1"/>
  <c r="K1870" i="1"/>
  <c r="L1870" i="1"/>
  <c r="B1871" i="1"/>
  <c r="A1871" i="1" s="1"/>
  <c r="J1871" i="1"/>
  <c r="K1871" i="1"/>
  <c r="L1871" i="1"/>
  <c r="B1872" i="1"/>
  <c r="A1872" i="1" s="1"/>
  <c r="J1872" i="1"/>
  <c r="K1872" i="1"/>
  <c r="L1872" i="1"/>
  <c r="B1873" i="1"/>
  <c r="A1873" i="1" s="1"/>
  <c r="J1873" i="1"/>
  <c r="K1873" i="1"/>
  <c r="L1873" i="1"/>
  <c r="B1874" i="1"/>
  <c r="A1874" i="1" s="1"/>
  <c r="J1874" i="1"/>
  <c r="B1875" i="1"/>
  <c r="A1875" i="1" s="1"/>
  <c r="J1875" i="1"/>
  <c r="K1875" i="1"/>
  <c r="L1875" i="1"/>
  <c r="J1876" i="1"/>
  <c r="K1876" i="1"/>
  <c r="L1876" i="1"/>
  <c r="B1877" i="1"/>
  <c r="A1877" i="1" s="1"/>
  <c r="J1877" i="1"/>
  <c r="L1877" i="1"/>
  <c r="B1878" i="1"/>
  <c r="A1878" i="1" s="1"/>
  <c r="J1878" i="1"/>
  <c r="K1878" i="1"/>
  <c r="L1878" i="1"/>
  <c r="B1879" i="1"/>
  <c r="A1879" i="1" s="1"/>
  <c r="J1879" i="1"/>
  <c r="K1879" i="1"/>
  <c r="L1879" i="1"/>
  <c r="B1880" i="1"/>
  <c r="A1880" i="1" s="1"/>
  <c r="I1880" i="1"/>
  <c r="K1880" i="1"/>
  <c r="L1880" i="1"/>
  <c r="B1881" i="1"/>
  <c r="A1881" i="1" s="1"/>
  <c r="J1881" i="1"/>
  <c r="K1881" i="1"/>
  <c r="L1881" i="1"/>
  <c r="B1882" i="1"/>
  <c r="A1882" i="1" s="1"/>
  <c r="J1882" i="1"/>
  <c r="K1882" i="1"/>
  <c r="B1883" i="1"/>
  <c r="A1883" i="1" s="1"/>
  <c r="J1883" i="1"/>
  <c r="K1883" i="1"/>
  <c r="L1883" i="1"/>
  <c r="B1884" i="1"/>
  <c r="A1884" i="1" s="1"/>
  <c r="J1884" i="1"/>
  <c r="K1884" i="1"/>
  <c r="L1884" i="1"/>
  <c r="B1885" i="1"/>
  <c r="A1885" i="1" s="1"/>
  <c r="J1885" i="1"/>
  <c r="L1885" i="1"/>
  <c r="B1886" i="1"/>
  <c r="A1886" i="1" s="1"/>
  <c r="I1886" i="1"/>
  <c r="J1886" i="1"/>
  <c r="K1886" i="1"/>
  <c r="L1886" i="1"/>
  <c r="B1887" i="1"/>
  <c r="A1887" i="1" s="1"/>
  <c r="K1887" i="1"/>
  <c r="L1887" i="1"/>
  <c r="B1888" i="1"/>
  <c r="A1888" i="1" s="1"/>
  <c r="J1888" i="1"/>
  <c r="K1888" i="1"/>
  <c r="L1888" i="1"/>
  <c r="B1889" i="1"/>
  <c r="A1889" i="1" s="1"/>
  <c r="J1889" i="1"/>
  <c r="L1889" i="1"/>
  <c r="B1890" i="1"/>
  <c r="A1890" i="1" s="1"/>
  <c r="L1890" i="1"/>
  <c r="B1891" i="1"/>
  <c r="A1891" i="1" s="1"/>
  <c r="J1891" i="1"/>
  <c r="K1891" i="1"/>
  <c r="B1892" i="1"/>
  <c r="A1892" i="1" s="1"/>
  <c r="J1892" i="1"/>
  <c r="K1892" i="1"/>
  <c r="B1893" i="1"/>
  <c r="A1893" i="1" s="1"/>
  <c r="K1893" i="1"/>
  <c r="L1893" i="1"/>
  <c r="B1894" i="1"/>
  <c r="A1894" i="1" s="1"/>
  <c r="J1894" i="1"/>
  <c r="K1894" i="1"/>
  <c r="L1894" i="1"/>
  <c r="B1895" i="1"/>
  <c r="A1895" i="1" s="1"/>
  <c r="J1895" i="1"/>
  <c r="B1896" i="1"/>
  <c r="A1896" i="1" s="1"/>
  <c r="J1896" i="1"/>
  <c r="K1896" i="1"/>
  <c r="L1896" i="1"/>
  <c r="B1897" i="1"/>
  <c r="A1897" i="1" s="1"/>
  <c r="J1897" i="1"/>
  <c r="K1897" i="1"/>
  <c r="L1897" i="1"/>
  <c r="B1898" i="1"/>
  <c r="A1898" i="1" s="1"/>
  <c r="L1898" i="1"/>
  <c r="B1899" i="1"/>
  <c r="A1899" i="1" s="1"/>
  <c r="J1899" i="1"/>
  <c r="K1899" i="1"/>
  <c r="L1899" i="1"/>
  <c r="J1900" i="1"/>
  <c r="K1900" i="1"/>
  <c r="B1901" i="1"/>
  <c r="A1901" i="1" s="1"/>
  <c r="J1901" i="1"/>
  <c r="K1901" i="1"/>
  <c r="L1901" i="1"/>
  <c r="B1902" i="1"/>
  <c r="A1902" i="1" s="1"/>
  <c r="J1902" i="1"/>
  <c r="K1902" i="1"/>
  <c r="L1902" i="1"/>
  <c r="B1903" i="1"/>
  <c r="A1903" i="1" s="1"/>
  <c r="J1903" i="1"/>
  <c r="B1904" i="1"/>
  <c r="A1904" i="1" s="1"/>
  <c r="J1904" i="1"/>
  <c r="K1904" i="1"/>
  <c r="L1904" i="1"/>
  <c r="B1905" i="1"/>
  <c r="A1905" i="1" s="1"/>
  <c r="J1905" i="1"/>
  <c r="K1905" i="1"/>
  <c r="L1905" i="1"/>
  <c r="B1906" i="1"/>
  <c r="A1906" i="1" s="1"/>
  <c r="L1906" i="1"/>
  <c r="B1907" i="1"/>
  <c r="A1907" i="1" s="1"/>
  <c r="J1907" i="1"/>
  <c r="K1907" i="1"/>
  <c r="L1907" i="1"/>
  <c r="J1908" i="1"/>
  <c r="K1908" i="1"/>
  <c r="B1909" i="1"/>
  <c r="A1909" i="1" s="1"/>
  <c r="K1909" i="1"/>
  <c r="L1909" i="1"/>
  <c r="B1910" i="1"/>
  <c r="A1910" i="1" s="1"/>
  <c r="J1910" i="1"/>
  <c r="K1910" i="1"/>
  <c r="L1910" i="1"/>
  <c r="B1911" i="1"/>
  <c r="A1911" i="1" s="1"/>
  <c r="J1911" i="1"/>
  <c r="B1912" i="1"/>
  <c r="A1912" i="1" s="1"/>
  <c r="J1912" i="1"/>
  <c r="K1912" i="1"/>
  <c r="L1912" i="1"/>
  <c r="B1913" i="1"/>
  <c r="A1913" i="1" s="1"/>
  <c r="J1913" i="1"/>
  <c r="K1913" i="1"/>
  <c r="L1913" i="1"/>
  <c r="B1914" i="1"/>
  <c r="A1914" i="1" s="1"/>
  <c r="K1914" i="1"/>
  <c r="L1914" i="1"/>
  <c r="B1915" i="1"/>
  <c r="A1915" i="1" s="1"/>
  <c r="J1915" i="1"/>
  <c r="K1915" i="1"/>
  <c r="L1915" i="1"/>
  <c r="B1916" i="1"/>
  <c r="A1916" i="1" s="1"/>
  <c r="J1916" i="1"/>
  <c r="K1916" i="1"/>
  <c r="B1917" i="1"/>
  <c r="A1917" i="1" s="1"/>
  <c r="K1917" i="1"/>
  <c r="L1917" i="1"/>
  <c r="B1918" i="1"/>
  <c r="A1918" i="1" s="1"/>
  <c r="J1918" i="1"/>
  <c r="K1918" i="1"/>
  <c r="L1918" i="1"/>
  <c r="B1919" i="1"/>
  <c r="A1919" i="1" s="1"/>
  <c r="J1919" i="1"/>
  <c r="B1920" i="1"/>
  <c r="A1920" i="1" s="1"/>
  <c r="J1920" i="1"/>
  <c r="K1920" i="1"/>
  <c r="L1920" i="1"/>
  <c r="B1921" i="1"/>
  <c r="A1921" i="1" s="1"/>
  <c r="J1921" i="1"/>
  <c r="K1921" i="1"/>
  <c r="L1921" i="1"/>
  <c r="B1922" i="1"/>
  <c r="A1922" i="1" s="1"/>
  <c r="L1922" i="1"/>
  <c r="B1923" i="1"/>
  <c r="A1923" i="1" s="1"/>
  <c r="J1923" i="1"/>
  <c r="K1923" i="1"/>
  <c r="L1923" i="1"/>
  <c r="J1924" i="1"/>
  <c r="K1924" i="1"/>
  <c r="B1925" i="1"/>
  <c r="A1925" i="1" s="1"/>
  <c r="J1925" i="1"/>
  <c r="K1925" i="1"/>
  <c r="L1925" i="1"/>
  <c r="B1926" i="1"/>
  <c r="A1926" i="1" s="1"/>
  <c r="J1926" i="1"/>
  <c r="K1926" i="1"/>
  <c r="L1926" i="1"/>
  <c r="B1927" i="1"/>
  <c r="A1927" i="1" s="1"/>
  <c r="J1927" i="1"/>
  <c r="B1928" i="1"/>
  <c r="A1928" i="1" s="1"/>
  <c r="J1928" i="1"/>
  <c r="K1928" i="1"/>
  <c r="L1928" i="1"/>
  <c r="B1929" i="1"/>
  <c r="A1929" i="1" s="1"/>
  <c r="J1929" i="1"/>
  <c r="K1929" i="1"/>
  <c r="L1929" i="1"/>
  <c r="B1930" i="1"/>
  <c r="A1930" i="1" s="1"/>
  <c r="J1930" i="1"/>
  <c r="L1930" i="1"/>
  <c r="B1931" i="1"/>
  <c r="A1931" i="1" s="1"/>
  <c r="K1931" i="1"/>
  <c r="L1931" i="1"/>
  <c r="J1932" i="1"/>
  <c r="L1932" i="1"/>
  <c r="B1933" i="1"/>
  <c r="A1933" i="1" s="1"/>
  <c r="K1933" i="1"/>
  <c r="L1933" i="1"/>
  <c r="B1934" i="1"/>
  <c r="A1934" i="1" s="1"/>
  <c r="J1934" i="1"/>
  <c r="K1934" i="1"/>
  <c r="L1934" i="1"/>
  <c r="B1935" i="1"/>
  <c r="A1935" i="1" s="1"/>
  <c r="K1935" i="1"/>
  <c r="L1935" i="1"/>
  <c r="B1936" i="1"/>
  <c r="A1936" i="1" s="1"/>
  <c r="J1936" i="1"/>
  <c r="K1936" i="1"/>
  <c r="L1936" i="1"/>
  <c r="B1937" i="1"/>
  <c r="A1937" i="1" s="1"/>
  <c r="J1937" i="1"/>
  <c r="K1937" i="1"/>
  <c r="B1938" i="1"/>
  <c r="A1938" i="1" s="1"/>
  <c r="J1938" i="1"/>
  <c r="L1938" i="1"/>
  <c r="B1939" i="1"/>
  <c r="A1939" i="1" s="1"/>
  <c r="J1939" i="1"/>
  <c r="K1939" i="1"/>
  <c r="L1939" i="1"/>
  <c r="K1940" i="1"/>
  <c r="L1940" i="1"/>
  <c r="B1941" i="1"/>
  <c r="A1941" i="1" s="1"/>
  <c r="K1941" i="1"/>
  <c r="L1941" i="1"/>
  <c r="B1942" i="1"/>
  <c r="A1942" i="1" s="1"/>
  <c r="J1942" i="1"/>
  <c r="K1942" i="1"/>
  <c r="B1943" i="1"/>
  <c r="A1943" i="1" s="1"/>
  <c r="J1943" i="1"/>
  <c r="K1943" i="1"/>
  <c r="B1944" i="1"/>
  <c r="A1944" i="1" s="1"/>
  <c r="J1944" i="1"/>
  <c r="K1944" i="1"/>
  <c r="L1944" i="1"/>
  <c r="B1945" i="1"/>
  <c r="A1945" i="1" s="1"/>
  <c r="J1945" i="1"/>
  <c r="L1945" i="1"/>
  <c r="B1946" i="1"/>
  <c r="A1946" i="1" s="1"/>
  <c r="J1946" i="1"/>
  <c r="L1946" i="1"/>
  <c r="B1947" i="1"/>
  <c r="A1947" i="1" s="1"/>
  <c r="J1947" i="1"/>
  <c r="K1947" i="1"/>
  <c r="L1947" i="1"/>
  <c r="J1948" i="1"/>
  <c r="K1948" i="1"/>
  <c r="L1948" i="1"/>
  <c r="B1949" i="1"/>
  <c r="A1949" i="1" s="1"/>
  <c r="K1949" i="1"/>
  <c r="L1949" i="1"/>
  <c r="B1950" i="1"/>
  <c r="A1950" i="1" s="1"/>
  <c r="J1950" i="1"/>
  <c r="K1950" i="1"/>
  <c r="L1950" i="1"/>
  <c r="B1951" i="1"/>
  <c r="A1951" i="1" s="1"/>
  <c r="J1951" i="1"/>
  <c r="K1951" i="1"/>
  <c r="B1952" i="1"/>
  <c r="A1952" i="1" s="1"/>
  <c r="J1952" i="1"/>
  <c r="K1952" i="1"/>
  <c r="L1952" i="1"/>
  <c r="B1953" i="1"/>
  <c r="A1953" i="1" s="1"/>
  <c r="J1953" i="1"/>
  <c r="K1953" i="1"/>
  <c r="L1953" i="1"/>
  <c r="B1954" i="1"/>
  <c r="A1954" i="1" s="1"/>
  <c r="J1954" i="1"/>
  <c r="L1954" i="1"/>
  <c r="B1955" i="1"/>
  <c r="A1955" i="1" s="1"/>
  <c r="J1955" i="1"/>
  <c r="K1955" i="1"/>
  <c r="L1955" i="1"/>
  <c r="B1956" i="1"/>
  <c r="A1956" i="1" s="1"/>
  <c r="J1956" i="1"/>
  <c r="K1956" i="1"/>
  <c r="L1956" i="1"/>
  <c r="B1957" i="1"/>
  <c r="A1957" i="1" s="1"/>
  <c r="K1957" i="1"/>
  <c r="L1957" i="1"/>
  <c r="B1958" i="1"/>
  <c r="A1958" i="1" s="1"/>
  <c r="J1958" i="1"/>
  <c r="K1958" i="1"/>
  <c r="L1958" i="1"/>
  <c r="B1959" i="1"/>
  <c r="A1959" i="1" s="1"/>
  <c r="J1959" i="1"/>
  <c r="K1959" i="1"/>
  <c r="B1960" i="1"/>
  <c r="A1960" i="1" s="1"/>
  <c r="J1960" i="1"/>
  <c r="K1960" i="1"/>
  <c r="L1960" i="1"/>
  <c r="B1961" i="1"/>
  <c r="A1961" i="1" s="1"/>
  <c r="J1961" i="1"/>
  <c r="K1961" i="1"/>
  <c r="L1961" i="1"/>
  <c r="B1962" i="1"/>
  <c r="A1962" i="1" s="1"/>
  <c r="J1962" i="1"/>
  <c r="L1962" i="1"/>
  <c r="B1963" i="1"/>
  <c r="A1963" i="1" s="1"/>
  <c r="J1963" i="1"/>
  <c r="K1963" i="1"/>
  <c r="L1963" i="1"/>
  <c r="J1964" i="1"/>
  <c r="K1964" i="1"/>
  <c r="L1964" i="1"/>
  <c r="B1965" i="1"/>
  <c r="A1965" i="1" s="1"/>
  <c r="K1965" i="1"/>
  <c r="L1965" i="1"/>
  <c r="B1966" i="1"/>
  <c r="A1966" i="1" s="1"/>
  <c r="I1966" i="1"/>
  <c r="J1966" i="1"/>
  <c r="K1966" i="1"/>
  <c r="L1966" i="1"/>
  <c r="B1967" i="1"/>
  <c r="A1967" i="1" s="1"/>
  <c r="J1967" i="1"/>
  <c r="K1967" i="1"/>
  <c r="B1968" i="1"/>
  <c r="A1968" i="1" s="1"/>
  <c r="J1968" i="1"/>
  <c r="K1968" i="1"/>
  <c r="L1968" i="1"/>
  <c r="B1969" i="1"/>
  <c r="A1969" i="1" s="1"/>
  <c r="J1969" i="1"/>
  <c r="K1969" i="1"/>
  <c r="L1969" i="1"/>
  <c r="B1970" i="1"/>
  <c r="A1970" i="1" s="1"/>
  <c r="J1970" i="1"/>
  <c r="L1970" i="1"/>
  <c r="B1971" i="1"/>
  <c r="A1971" i="1" s="1"/>
  <c r="I1971" i="1"/>
  <c r="J1971" i="1"/>
  <c r="K1971" i="1"/>
  <c r="L1971" i="1"/>
  <c r="J1972" i="1"/>
  <c r="K1972" i="1"/>
  <c r="L1972" i="1"/>
  <c r="B1973" i="1"/>
  <c r="A1973" i="1" s="1"/>
  <c r="K1973" i="1"/>
  <c r="L1973" i="1"/>
  <c r="B1974" i="1"/>
  <c r="A1974" i="1" s="1"/>
  <c r="J1974" i="1"/>
  <c r="K1974" i="1"/>
  <c r="B1975" i="1"/>
  <c r="A1975" i="1" s="1"/>
  <c r="K1975" i="1"/>
  <c r="B1976" i="1"/>
  <c r="A1976" i="1" s="1"/>
  <c r="J1976" i="1"/>
  <c r="K1976" i="1"/>
  <c r="L1976" i="1"/>
  <c r="B1977" i="1"/>
  <c r="A1977" i="1" s="1"/>
  <c r="J1977" i="1"/>
  <c r="K1977" i="1"/>
  <c r="B1978" i="1"/>
  <c r="A1978" i="1" s="1"/>
  <c r="J1978" i="1"/>
  <c r="L1978" i="1"/>
  <c r="B1979" i="1"/>
  <c r="A1979" i="1" s="1"/>
  <c r="J1979" i="1"/>
  <c r="K1979" i="1"/>
  <c r="L1979" i="1"/>
  <c r="J1980" i="1"/>
  <c r="K1980" i="1"/>
  <c r="L1980" i="1"/>
  <c r="B1981" i="1"/>
  <c r="A1981" i="1" s="1"/>
  <c r="K1981" i="1"/>
  <c r="L1981" i="1"/>
  <c r="B1982" i="1"/>
  <c r="A1982" i="1" s="1"/>
  <c r="J1982" i="1"/>
  <c r="K1982" i="1"/>
  <c r="L1982" i="1"/>
  <c r="B1983" i="1"/>
  <c r="A1983" i="1" s="1"/>
  <c r="K1983" i="1"/>
  <c r="B995" i="1"/>
  <c r="A995" i="1" s="1"/>
  <c r="B1" i="1"/>
  <c r="D1" i="1"/>
  <c r="E1" i="1"/>
  <c r="F1" i="1"/>
  <c r="G1" i="1"/>
  <c r="H1" i="1"/>
  <c r="I1" i="1"/>
  <c r="J1" i="1"/>
  <c r="K1" i="1"/>
  <c r="L1" i="1"/>
  <c r="C1" i="1"/>
  <c r="L52" i="3"/>
  <c r="S52" i="3"/>
  <c r="T52" i="3"/>
  <c r="K46" i="1" s="1"/>
  <c r="U52" i="3"/>
  <c r="L46" i="1" s="1"/>
  <c r="L53" i="3"/>
  <c r="S53" i="3"/>
  <c r="T53" i="3"/>
  <c r="K47" i="1" s="1"/>
  <c r="U53" i="3"/>
  <c r="L47" i="1" s="1"/>
  <c r="L54" i="3"/>
  <c r="S54" i="3"/>
  <c r="J48" i="1" s="1"/>
  <c r="T54" i="3"/>
  <c r="K48" i="1" s="1"/>
  <c r="U54" i="3"/>
  <c r="L48" i="1" s="1"/>
  <c r="L55" i="3"/>
  <c r="S55" i="3"/>
  <c r="T55" i="3"/>
  <c r="K49" i="1" s="1"/>
  <c r="U55" i="3"/>
  <c r="L49" i="1" s="1"/>
  <c r="L56" i="3"/>
  <c r="S56" i="3"/>
  <c r="T56" i="3"/>
  <c r="K50" i="1" s="1"/>
  <c r="U56" i="3"/>
  <c r="L50" i="1" s="1"/>
  <c r="L57" i="3"/>
  <c r="S57" i="3"/>
  <c r="T57" i="3"/>
  <c r="K51" i="1" s="1"/>
  <c r="U57" i="3"/>
  <c r="L51" i="1" s="1"/>
  <c r="L58" i="3"/>
  <c r="S58" i="3"/>
  <c r="J52" i="1" s="1"/>
  <c r="T58" i="3"/>
  <c r="K52" i="1" s="1"/>
  <c r="U58" i="3"/>
  <c r="L52" i="1" s="1"/>
  <c r="L59" i="3"/>
  <c r="S59" i="3"/>
  <c r="J53" i="1" s="1"/>
  <c r="T59" i="3"/>
  <c r="K53" i="1" s="1"/>
  <c r="U59" i="3"/>
  <c r="L53" i="1" s="1"/>
  <c r="L60" i="3"/>
  <c r="S60" i="3"/>
  <c r="T60" i="3"/>
  <c r="K54" i="1" s="1"/>
  <c r="U60" i="3"/>
  <c r="L54" i="1" s="1"/>
  <c r="L61" i="3"/>
  <c r="S61" i="3"/>
  <c r="T61" i="3"/>
  <c r="K55" i="1" s="1"/>
  <c r="U61" i="3"/>
  <c r="L55" i="1" s="1"/>
  <c r="L62" i="3"/>
  <c r="S62" i="3"/>
  <c r="J56" i="1" s="1"/>
  <c r="T62" i="3"/>
  <c r="K56" i="1" s="1"/>
  <c r="U62" i="3"/>
  <c r="L56" i="1" s="1"/>
  <c r="L63" i="3"/>
  <c r="S63" i="3"/>
  <c r="T63" i="3"/>
  <c r="K57" i="1" s="1"/>
  <c r="U63" i="3"/>
  <c r="L57" i="1" s="1"/>
  <c r="L64" i="3"/>
  <c r="S64" i="3"/>
  <c r="T64" i="3"/>
  <c r="K58" i="1" s="1"/>
  <c r="U64" i="3"/>
  <c r="L58" i="1" s="1"/>
  <c r="L65" i="3"/>
  <c r="S65" i="3"/>
  <c r="T65" i="3"/>
  <c r="K59" i="1" s="1"/>
  <c r="U65" i="3"/>
  <c r="L59" i="1" s="1"/>
  <c r="L66" i="3"/>
  <c r="S66" i="3"/>
  <c r="T66" i="3"/>
  <c r="K60" i="1" s="1"/>
  <c r="U66" i="3"/>
  <c r="L60" i="1" s="1"/>
  <c r="L67" i="3"/>
  <c r="S67" i="3"/>
  <c r="J61" i="1" s="1"/>
  <c r="T67" i="3"/>
  <c r="K61" i="1" s="1"/>
  <c r="U67" i="3"/>
  <c r="L61" i="1" s="1"/>
  <c r="L68" i="3"/>
  <c r="S68" i="3"/>
  <c r="T68" i="3"/>
  <c r="K62" i="1" s="1"/>
  <c r="U68" i="3"/>
  <c r="L62" i="1" s="1"/>
  <c r="L69" i="3"/>
  <c r="S69" i="3"/>
  <c r="T69" i="3"/>
  <c r="K63" i="1" s="1"/>
  <c r="U69" i="3"/>
  <c r="L63" i="1" s="1"/>
  <c r="L70" i="3"/>
  <c r="S70" i="3"/>
  <c r="J64" i="1" s="1"/>
  <c r="T70" i="3"/>
  <c r="K64" i="1" s="1"/>
  <c r="U70" i="3"/>
  <c r="L64" i="1" s="1"/>
  <c r="L71" i="3"/>
  <c r="S71" i="3"/>
  <c r="T71" i="3"/>
  <c r="K65" i="1" s="1"/>
  <c r="U71" i="3"/>
  <c r="L65" i="1" s="1"/>
  <c r="L72" i="3"/>
  <c r="S72" i="3"/>
  <c r="T72" i="3"/>
  <c r="K66" i="1" s="1"/>
  <c r="U72" i="3"/>
  <c r="L66" i="1" s="1"/>
  <c r="L73" i="3"/>
  <c r="S73" i="3"/>
  <c r="T73" i="3"/>
  <c r="K67" i="1" s="1"/>
  <c r="U73" i="3"/>
  <c r="L67" i="1" s="1"/>
  <c r="L74" i="3"/>
  <c r="S74" i="3"/>
  <c r="J68" i="1" s="1"/>
  <c r="T74" i="3"/>
  <c r="K68" i="1" s="1"/>
  <c r="U74" i="3"/>
  <c r="L68" i="1" s="1"/>
  <c r="L75" i="3"/>
  <c r="S75" i="3"/>
  <c r="J69" i="1" s="1"/>
  <c r="T75" i="3"/>
  <c r="K69" i="1" s="1"/>
  <c r="U75" i="3"/>
  <c r="L69" i="1" s="1"/>
  <c r="L76" i="3"/>
  <c r="S76" i="3"/>
  <c r="T76" i="3"/>
  <c r="K70" i="1" s="1"/>
  <c r="U76" i="3"/>
  <c r="L70" i="1" s="1"/>
  <c r="L77" i="3"/>
  <c r="S77" i="3"/>
  <c r="T77" i="3"/>
  <c r="K71" i="1" s="1"/>
  <c r="U77" i="3"/>
  <c r="L71" i="1" s="1"/>
  <c r="L78" i="3"/>
  <c r="S78" i="3"/>
  <c r="J72" i="1" s="1"/>
  <c r="T78" i="3"/>
  <c r="K72" i="1" s="1"/>
  <c r="U78" i="3"/>
  <c r="L72" i="1" s="1"/>
  <c r="L79" i="3"/>
  <c r="S79" i="3"/>
  <c r="T79" i="3"/>
  <c r="K73" i="1" s="1"/>
  <c r="U79" i="3"/>
  <c r="L73" i="1" s="1"/>
  <c r="L80" i="3"/>
  <c r="S80" i="3"/>
  <c r="T80" i="3"/>
  <c r="K74" i="1" s="1"/>
  <c r="U80" i="3"/>
  <c r="L74" i="1" s="1"/>
  <c r="L81" i="3"/>
  <c r="S81" i="3"/>
  <c r="T81" i="3"/>
  <c r="K75" i="1" s="1"/>
  <c r="U81" i="3"/>
  <c r="L75" i="1" s="1"/>
  <c r="L82" i="3"/>
  <c r="S82" i="3"/>
  <c r="J76" i="1" s="1"/>
  <c r="T82" i="3"/>
  <c r="K76" i="1" s="1"/>
  <c r="U82" i="3"/>
  <c r="L83" i="3"/>
  <c r="S83" i="3"/>
  <c r="J77" i="1" s="1"/>
  <c r="T83" i="3"/>
  <c r="K77" i="1" s="1"/>
  <c r="U83" i="3"/>
  <c r="L77" i="1" s="1"/>
  <c r="L84" i="3"/>
  <c r="S84" i="3"/>
  <c r="T84" i="3"/>
  <c r="K78" i="1" s="1"/>
  <c r="U84" i="3"/>
  <c r="L78" i="1" s="1"/>
  <c r="L85" i="3"/>
  <c r="S85" i="3"/>
  <c r="T85" i="3"/>
  <c r="K79" i="1" s="1"/>
  <c r="U85" i="3"/>
  <c r="L79" i="1" s="1"/>
  <c r="L86" i="3"/>
  <c r="S86" i="3"/>
  <c r="J80" i="1" s="1"/>
  <c r="T86" i="3"/>
  <c r="K80" i="1" s="1"/>
  <c r="U86" i="3"/>
  <c r="L80" i="1" s="1"/>
  <c r="L87" i="3"/>
  <c r="S87" i="3"/>
  <c r="T87" i="3"/>
  <c r="K81" i="1" s="1"/>
  <c r="U87" i="3"/>
  <c r="L81" i="1" s="1"/>
  <c r="L88" i="3"/>
  <c r="S88" i="3"/>
  <c r="T88" i="3"/>
  <c r="K82" i="1" s="1"/>
  <c r="U88" i="3"/>
  <c r="L82" i="1" s="1"/>
  <c r="L89" i="3"/>
  <c r="S89" i="3"/>
  <c r="T89" i="3"/>
  <c r="K83" i="1" s="1"/>
  <c r="U89" i="3"/>
  <c r="L83" i="1" s="1"/>
  <c r="L90" i="3"/>
  <c r="S90" i="3"/>
  <c r="J84" i="1" s="1"/>
  <c r="T90" i="3"/>
  <c r="K84" i="1" s="1"/>
  <c r="U90" i="3"/>
  <c r="L84" i="1" s="1"/>
  <c r="L91" i="3"/>
  <c r="S91" i="3"/>
  <c r="J85" i="1" s="1"/>
  <c r="T91" i="3"/>
  <c r="K85" i="1" s="1"/>
  <c r="U91" i="3"/>
  <c r="L85" i="1" s="1"/>
  <c r="L92" i="3"/>
  <c r="S92" i="3"/>
  <c r="T92" i="3"/>
  <c r="K86" i="1" s="1"/>
  <c r="U92" i="3"/>
  <c r="L86" i="1" s="1"/>
  <c r="L93" i="3"/>
  <c r="S93" i="3"/>
  <c r="T93" i="3"/>
  <c r="K87" i="1" s="1"/>
  <c r="U93" i="3"/>
  <c r="L87" i="1" s="1"/>
  <c r="L94" i="3"/>
  <c r="S94" i="3"/>
  <c r="T94" i="3"/>
  <c r="K88" i="1" s="1"/>
  <c r="U94" i="3"/>
  <c r="L88" i="1" s="1"/>
  <c r="L95" i="3"/>
  <c r="S95" i="3"/>
  <c r="T95" i="3"/>
  <c r="K89" i="1" s="1"/>
  <c r="U95" i="3"/>
  <c r="L89" i="1" s="1"/>
  <c r="L96" i="3"/>
  <c r="S96" i="3"/>
  <c r="T96" i="3"/>
  <c r="K90" i="1" s="1"/>
  <c r="U96" i="3"/>
  <c r="L90" i="1" s="1"/>
  <c r="L97" i="3"/>
  <c r="S97" i="3"/>
  <c r="J91" i="1" s="1"/>
  <c r="T97" i="3"/>
  <c r="K91" i="1" s="1"/>
  <c r="U97" i="3"/>
  <c r="L91" i="1" s="1"/>
  <c r="L98" i="3"/>
  <c r="S98" i="3"/>
  <c r="J92" i="1" s="1"/>
  <c r="T98" i="3"/>
  <c r="K92" i="1" s="1"/>
  <c r="U98" i="3"/>
  <c r="L92" i="1" s="1"/>
  <c r="L99" i="3"/>
  <c r="S99" i="3"/>
  <c r="J93" i="1" s="1"/>
  <c r="T99" i="3"/>
  <c r="K93" i="1" s="1"/>
  <c r="U99" i="3"/>
  <c r="L93" i="1" s="1"/>
  <c r="L100" i="3"/>
  <c r="S100" i="3"/>
  <c r="T100" i="3"/>
  <c r="K94" i="1" s="1"/>
  <c r="U100" i="3"/>
  <c r="L94" i="1" s="1"/>
  <c r="L101" i="3"/>
  <c r="S101" i="3"/>
  <c r="T101" i="3"/>
  <c r="K95" i="1" s="1"/>
  <c r="U101" i="3"/>
  <c r="L95" i="1" s="1"/>
  <c r="L102" i="3"/>
  <c r="S102" i="3"/>
  <c r="J96" i="1" s="1"/>
  <c r="T102" i="3"/>
  <c r="K96" i="1" s="1"/>
  <c r="U102" i="3"/>
  <c r="L103" i="3"/>
  <c r="S103" i="3"/>
  <c r="T103" i="3"/>
  <c r="K97" i="1" s="1"/>
  <c r="U103" i="3"/>
  <c r="L97" i="1" s="1"/>
  <c r="L104" i="3"/>
  <c r="S104" i="3"/>
  <c r="T104" i="3"/>
  <c r="K98" i="1" s="1"/>
  <c r="U104" i="3"/>
  <c r="L98" i="1" s="1"/>
  <c r="L105" i="3"/>
  <c r="S105" i="3"/>
  <c r="J99" i="1" s="1"/>
  <c r="T105" i="3"/>
  <c r="K99" i="1" s="1"/>
  <c r="U105" i="3"/>
  <c r="L99" i="1" s="1"/>
  <c r="L106" i="3"/>
  <c r="S106" i="3"/>
  <c r="J100" i="1" s="1"/>
  <c r="T106" i="3"/>
  <c r="K100" i="1" s="1"/>
  <c r="U106" i="3"/>
  <c r="L100" i="1" s="1"/>
  <c r="L107" i="3"/>
  <c r="S107" i="3"/>
  <c r="J101" i="1" s="1"/>
  <c r="T107" i="3"/>
  <c r="K101" i="1" s="1"/>
  <c r="U107" i="3"/>
  <c r="L101" i="1" s="1"/>
  <c r="L108" i="3"/>
  <c r="S108" i="3"/>
  <c r="T108" i="3"/>
  <c r="K102" i="1" s="1"/>
  <c r="U108" i="3"/>
  <c r="L102" i="1" s="1"/>
  <c r="L109" i="3"/>
  <c r="S109" i="3"/>
  <c r="T109" i="3"/>
  <c r="K103" i="1" s="1"/>
  <c r="U109" i="3"/>
  <c r="L103" i="1" s="1"/>
  <c r="L110" i="3"/>
  <c r="S110" i="3"/>
  <c r="J104" i="1" s="1"/>
  <c r="T110" i="3"/>
  <c r="K104" i="1" s="1"/>
  <c r="U110" i="3"/>
  <c r="L104" i="1" s="1"/>
  <c r="L111" i="3"/>
  <c r="S111" i="3"/>
  <c r="T111" i="3"/>
  <c r="K105" i="1" s="1"/>
  <c r="U111" i="3"/>
  <c r="L105" i="1" s="1"/>
  <c r="L112" i="3"/>
  <c r="S112" i="3"/>
  <c r="J106" i="1" s="1"/>
  <c r="T112" i="3"/>
  <c r="K106" i="1" s="1"/>
  <c r="U112" i="3"/>
  <c r="L106" i="1" s="1"/>
  <c r="L113" i="3"/>
  <c r="S113" i="3"/>
  <c r="T113" i="3"/>
  <c r="K107" i="1" s="1"/>
  <c r="U113" i="3"/>
  <c r="L107" i="1" s="1"/>
  <c r="L114" i="3"/>
  <c r="S114" i="3"/>
  <c r="J108" i="1" s="1"/>
  <c r="T114" i="3"/>
  <c r="K108" i="1" s="1"/>
  <c r="U114" i="3"/>
  <c r="L115" i="3"/>
  <c r="S115" i="3"/>
  <c r="T115" i="3"/>
  <c r="K109" i="1" s="1"/>
  <c r="U115" i="3"/>
  <c r="L109" i="1" s="1"/>
  <c r="L116" i="3"/>
  <c r="S116" i="3"/>
  <c r="J110" i="1" s="1"/>
  <c r="T116" i="3"/>
  <c r="K110" i="1" s="1"/>
  <c r="U116" i="3"/>
  <c r="L110" i="1" s="1"/>
  <c r="L117" i="3"/>
  <c r="S117" i="3"/>
  <c r="T117" i="3"/>
  <c r="K111" i="1" s="1"/>
  <c r="U117" i="3"/>
  <c r="L111" i="1" s="1"/>
  <c r="L118" i="3"/>
  <c r="S118" i="3"/>
  <c r="T118" i="3"/>
  <c r="K112" i="1" s="1"/>
  <c r="U118" i="3"/>
  <c r="L112" i="1" s="1"/>
  <c r="L119" i="3"/>
  <c r="S119" i="3"/>
  <c r="T119" i="3"/>
  <c r="K113" i="1" s="1"/>
  <c r="U119" i="3"/>
  <c r="L113" i="1" s="1"/>
  <c r="L120" i="3"/>
  <c r="S120" i="3"/>
  <c r="J114" i="1" s="1"/>
  <c r="T120" i="3"/>
  <c r="K114" i="1" s="1"/>
  <c r="U120" i="3"/>
  <c r="L114" i="1" s="1"/>
  <c r="L121" i="3"/>
  <c r="S121" i="3"/>
  <c r="J115" i="1" s="1"/>
  <c r="T121" i="3"/>
  <c r="K115" i="1" s="1"/>
  <c r="U121" i="3"/>
  <c r="L115" i="1" s="1"/>
  <c r="L122" i="3"/>
  <c r="S122" i="3"/>
  <c r="J116" i="1" s="1"/>
  <c r="T122" i="3"/>
  <c r="K116" i="1" s="1"/>
  <c r="U122" i="3"/>
  <c r="L116" i="1" s="1"/>
  <c r="L123" i="3"/>
  <c r="S123" i="3"/>
  <c r="T123" i="3"/>
  <c r="K117" i="1" s="1"/>
  <c r="U123" i="3"/>
  <c r="L117" i="1" s="1"/>
  <c r="L124" i="3"/>
  <c r="S124" i="3"/>
  <c r="T124" i="3"/>
  <c r="K118" i="1" s="1"/>
  <c r="U124" i="3"/>
  <c r="L118" i="1" s="1"/>
  <c r="L125" i="3"/>
  <c r="S125" i="3"/>
  <c r="J119" i="1" s="1"/>
  <c r="T125" i="3"/>
  <c r="K119" i="1" s="1"/>
  <c r="U125" i="3"/>
  <c r="L119" i="1" s="1"/>
  <c r="L126" i="3"/>
  <c r="S126" i="3"/>
  <c r="J120" i="1" s="1"/>
  <c r="T126" i="3"/>
  <c r="K120" i="1" s="1"/>
  <c r="U126" i="3"/>
  <c r="L120" i="1" s="1"/>
  <c r="L127" i="3"/>
  <c r="S127" i="3"/>
  <c r="J121" i="1" s="1"/>
  <c r="T127" i="3"/>
  <c r="K121" i="1" s="1"/>
  <c r="U127" i="3"/>
  <c r="L121" i="1" s="1"/>
  <c r="L128" i="3"/>
  <c r="S128" i="3"/>
  <c r="J122" i="1" s="1"/>
  <c r="T128" i="3"/>
  <c r="K122" i="1" s="1"/>
  <c r="U128" i="3"/>
  <c r="L122" i="1" s="1"/>
  <c r="L129" i="3"/>
  <c r="S129" i="3"/>
  <c r="J123" i="1" s="1"/>
  <c r="T129" i="3"/>
  <c r="K123" i="1" s="1"/>
  <c r="U129" i="3"/>
  <c r="L123" i="1" s="1"/>
  <c r="L130" i="3"/>
  <c r="S130" i="3"/>
  <c r="J124" i="1" s="1"/>
  <c r="T130" i="3"/>
  <c r="K124" i="1" s="1"/>
  <c r="U130" i="3"/>
  <c r="L131" i="3"/>
  <c r="S131" i="3"/>
  <c r="J125" i="1" s="1"/>
  <c r="T131" i="3"/>
  <c r="K125" i="1" s="1"/>
  <c r="U131" i="3"/>
  <c r="L125" i="1" s="1"/>
  <c r="L132" i="3"/>
  <c r="S132" i="3"/>
  <c r="T132" i="3"/>
  <c r="K126" i="1" s="1"/>
  <c r="U132" i="3"/>
  <c r="L126" i="1" s="1"/>
  <c r="L133" i="3"/>
  <c r="S133" i="3"/>
  <c r="T133" i="3"/>
  <c r="K127" i="1" s="1"/>
  <c r="U133" i="3"/>
  <c r="L127" i="1" s="1"/>
  <c r="L134" i="3"/>
  <c r="S134" i="3"/>
  <c r="T134" i="3"/>
  <c r="K128" i="1" s="1"/>
  <c r="U134" i="3"/>
  <c r="L128" i="1" s="1"/>
  <c r="L135" i="3"/>
  <c r="S135" i="3"/>
  <c r="T135" i="3"/>
  <c r="K129" i="1" s="1"/>
  <c r="U135" i="3"/>
  <c r="L129" i="1" s="1"/>
  <c r="L136" i="3"/>
  <c r="S136" i="3"/>
  <c r="T136" i="3"/>
  <c r="K130" i="1" s="1"/>
  <c r="U136" i="3"/>
  <c r="L130" i="1" s="1"/>
  <c r="L137" i="3"/>
  <c r="S137" i="3"/>
  <c r="J131" i="1" s="1"/>
  <c r="T137" i="3"/>
  <c r="K131" i="1" s="1"/>
  <c r="U137" i="3"/>
  <c r="L131" i="1" s="1"/>
  <c r="L138" i="3"/>
  <c r="S138" i="3"/>
  <c r="J132" i="1" s="1"/>
  <c r="T138" i="3"/>
  <c r="K132" i="1" s="1"/>
  <c r="U138" i="3"/>
  <c r="L132" i="1" s="1"/>
  <c r="L139" i="3"/>
  <c r="S139" i="3"/>
  <c r="J133" i="1" s="1"/>
  <c r="T139" i="3"/>
  <c r="K133" i="1" s="1"/>
  <c r="U139" i="3"/>
  <c r="L133" i="1" s="1"/>
  <c r="L140" i="3"/>
  <c r="S140" i="3"/>
  <c r="T140" i="3"/>
  <c r="K134" i="1" s="1"/>
  <c r="U140" i="3"/>
  <c r="L134" i="1" s="1"/>
  <c r="L141" i="3"/>
  <c r="S141" i="3"/>
  <c r="J135" i="1" s="1"/>
  <c r="T141" i="3"/>
  <c r="K135" i="1" s="1"/>
  <c r="U141" i="3"/>
  <c r="L135" i="1" s="1"/>
  <c r="L142" i="3"/>
  <c r="S142" i="3"/>
  <c r="J136" i="1" s="1"/>
  <c r="T142" i="3"/>
  <c r="K136" i="1" s="1"/>
  <c r="U142" i="3"/>
  <c r="L143" i="3"/>
  <c r="S143" i="3"/>
  <c r="T143" i="3"/>
  <c r="K137" i="1" s="1"/>
  <c r="U143" i="3"/>
  <c r="L137" i="1" s="1"/>
  <c r="L144" i="3"/>
  <c r="S144" i="3"/>
  <c r="J138" i="1" s="1"/>
  <c r="T144" i="3"/>
  <c r="K138" i="1" s="1"/>
  <c r="U144" i="3"/>
  <c r="L138" i="1" s="1"/>
  <c r="L145" i="3"/>
  <c r="S145" i="3"/>
  <c r="T145" i="3"/>
  <c r="K139" i="1" s="1"/>
  <c r="U145" i="3"/>
  <c r="L139" i="1" s="1"/>
  <c r="L146" i="3"/>
  <c r="S146" i="3"/>
  <c r="J140" i="1" s="1"/>
  <c r="T146" i="3"/>
  <c r="U146" i="3"/>
  <c r="L140" i="1" s="1"/>
  <c r="L147" i="3"/>
  <c r="S147" i="3"/>
  <c r="J141" i="1" s="1"/>
  <c r="T147" i="3"/>
  <c r="K141" i="1" s="1"/>
  <c r="U147" i="3"/>
  <c r="L141" i="1" s="1"/>
  <c r="L148" i="3"/>
  <c r="S148" i="3"/>
  <c r="J142" i="1" s="1"/>
  <c r="T148" i="3"/>
  <c r="K142" i="1" s="1"/>
  <c r="U148" i="3"/>
  <c r="L142" i="1" s="1"/>
  <c r="L149" i="3"/>
  <c r="S149" i="3"/>
  <c r="J143" i="1" s="1"/>
  <c r="T149" i="3"/>
  <c r="K143" i="1" s="1"/>
  <c r="U149" i="3"/>
  <c r="L143" i="1" s="1"/>
  <c r="L150" i="3"/>
  <c r="S150" i="3"/>
  <c r="J144" i="1" s="1"/>
  <c r="T150" i="3"/>
  <c r="K144" i="1" s="1"/>
  <c r="U150" i="3"/>
  <c r="L151" i="3"/>
  <c r="S151" i="3"/>
  <c r="J145" i="1" s="1"/>
  <c r="T151" i="3"/>
  <c r="K145" i="1" s="1"/>
  <c r="U151" i="3"/>
  <c r="L145" i="1" s="1"/>
  <c r="L152" i="3"/>
  <c r="S152" i="3"/>
  <c r="J146" i="1" s="1"/>
  <c r="T152" i="3"/>
  <c r="K146" i="1" s="1"/>
  <c r="U152" i="3"/>
  <c r="L146" i="1" s="1"/>
  <c r="L153" i="3"/>
  <c r="S153" i="3"/>
  <c r="J147" i="1" s="1"/>
  <c r="T153" i="3"/>
  <c r="K147" i="1" s="1"/>
  <c r="U153" i="3"/>
  <c r="L147" i="1" s="1"/>
  <c r="L154" i="3"/>
  <c r="S154" i="3"/>
  <c r="J148" i="1" s="1"/>
  <c r="T154" i="3"/>
  <c r="K148" i="1" s="1"/>
  <c r="U154" i="3"/>
  <c r="L148" i="1" s="1"/>
  <c r="L155" i="3"/>
  <c r="S155" i="3"/>
  <c r="J149" i="1" s="1"/>
  <c r="T155" i="3"/>
  <c r="K149" i="1" s="1"/>
  <c r="U155" i="3"/>
  <c r="L149" i="1" s="1"/>
  <c r="L156" i="3"/>
  <c r="S156" i="3"/>
  <c r="J150" i="1" s="1"/>
  <c r="T156" i="3"/>
  <c r="K150" i="1" s="1"/>
  <c r="U156" i="3"/>
  <c r="L157" i="3"/>
  <c r="S157" i="3"/>
  <c r="J151" i="1" s="1"/>
  <c r="T157" i="3"/>
  <c r="U157" i="3"/>
  <c r="L151" i="1" s="1"/>
  <c r="L158" i="3"/>
  <c r="S158" i="3"/>
  <c r="J152" i="1" s="1"/>
  <c r="T158" i="3"/>
  <c r="K152" i="1" s="1"/>
  <c r="U158" i="3"/>
  <c r="L152" i="1" s="1"/>
  <c r="L159" i="3"/>
  <c r="S159" i="3"/>
  <c r="T159" i="3"/>
  <c r="K153" i="1" s="1"/>
  <c r="U159" i="3"/>
  <c r="L153" i="1" s="1"/>
  <c r="L160" i="3"/>
  <c r="S160" i="3"/>
  <c r="J154" i="1" s="1"/>
  <c r="T160" i="3"/>
  <c r="K154" i="1" s="1"/>
  <c r="U160" i="3"/>
  <c r="L154" i="1" s="1"/>
  <c r="L161" i="3"/>
  <c r="S161" i="3"/>
  <c r="T161" i="3"/>
  <c r="K155" i="1" s="1"/>
  <c r="U161" i="3"/>
  <c r="L155" i="1" s="1"/>
  <c r="L162" i="3"/>
  <c r="S162" i="3"/>
  <c r="J156" i="1" s="1"/>
  <c r="T162" i="3"/>
  <c r="K156" i="1" s="1"/>
  <c r="U162" i="3"/>
  <c r="L163" i="3"/>
  <c r="S163" i="3"/>
  <c r="J157" i="1" s="1"/>
  <c r="T163" i="3"/>
  <c r="K157" i="1" s="1"/>
  <c r="U163" i="3"/>
  <c r="L157" i="1" s="1"/>
  <c r="L164" i="3"/>
  <c r="S164" i="3"/>
  <c r="T164" i="3"/>
  <c r="K158" i="1" s="1"/>
  <c r="U164" i="3"/>
  <c r="L158" i="1" s="1"/>
  <c r="L165" i="3"/>
  <c r="S165" i="3"/>
  <c r="J159" i="1" s="1"/>
  <c r="T165" i="3"/>
  <c r="K159" i="1" s="1"/>
  <c r="U165" i="3"/>
  <c r="L159" i="1" s="1"/>
  <c r="L166" i="3"/>
  <c r="S166" i="3"/>
  <c r="J160" i="1" s="1"/>
  <c r="T166" i="3"/>
  <c r="K160" i="1" s="1"/>
  <c r="U166" i="3"/>
  <c r="L160" i="1" s="1"/>
  <c r="L167" i="3"/>
  <c r="S167" i="3"/>
  <c r="J161" i="1" s="1"/>
  <c r="T167" i="3"/>
  <c r="K161" i="1" s="1"/>
  <c r="U167" i="3"/>
  <c r="L161" i="1" s="1"/>
  <c r="L168" i="3"/>
  <c r="S168" i="3"/>
  <c r="T168" i="3"/>
  <c r="K162" i="1" s="1"/>
  <c r="U168" i="3"/>
  <c r="L162" i="1" s="1"/>
  <c r="L169" i="3"/>
  <c r="S169" i="3"/>
  <c r="J163" i="1" s="1"/>
  <c r="T169" i="3"/>
  <c r="K163" i="1" s="1"/>
  <c r="U169" i="3"/>
  <c r="L163" i="1" s="1"/>
  <c r="L170" i="3"/>
  <c r="S170" i="3"/>
  <c r="J164" i="1" s="1"/>
  <c r="T170" i="3"/>
  <c r="K164" i="1" s="1"/>
  <c r="U170" i="3"/>
  <c r="L164" i="1" s="1"/>
  <c r="L171" i="3"/>
  <c r="S171" i="3"/>
  <c r="J165" i="1" s="1"/>
  <c r="T171" i="3"/>
  <c r="K165" i="1" s="1"/>
  <c r="U171" i="3"/>
  <c r="L165" i="1" s="1"/>
  <c r="L172" i="3"/>
  <c r="S172" i="3"/>
  <c r="J166" i="1" s="1"/>
  <c r="T172" i="3"/>
  <c r="U172" i="3"/>
  <c r="L166" i="1" s="1"/>
  <c r="L173" i="3"/>
  <c r="S173" i="3"/>
  <c r="J167" i="1" s="1"/>
  <c r="T173" i="3"/>
  <c r="K167" i="1" s="1"/>
  <c r="U173" i="3"/>
  <c r="L167" i="1" s="1"/>
  <c r="L174" i="3"/>
  <c r="S174" i="3"/>
  <c r="J168" i="1" s="1"/>
  <c r="T174" i="3"/>
  <c r="K168" i="1" s="1"/>
  <c r="U174" i="3"/>
  <c r="L168" i="1" s="1"/>
  <c r="L175" i="3"/>
  <c r="S175" i="3"/>
  <c r="J169" i="1" s="1"/>
  <c r="T175" i="3"/>
  <c r="K169" i="1" s="1"/>
  <c r="U175" i="3"/>
  <c r="L169" i="1" s="1"/>
  <c r="L176" i="3"/>
  <c r="S176" i="3"/>
  <c r="J170" i="1" s="1"/>
  <c r="T176" i="3"/>
  <c r="U176" i="3"/>
  <c r="L170" i="1" s="1"/>
  <c r="L177" i="3"/>
  <c r="S177" i="3"/>
  <c r="J171" i="1" s="1"/>
  <c r="T177" i="3"/>
  <c r="K171" i="1" s="1"/>
  <c r="U177" i="3"/>
  <c r="L171" i="1" s="1"/>
  <c r="L178" i="3"/>
  <c r="S178" i="3"/>
  <c r="J172" i="1" s="1"/>
  <c r="T178" i="3"/>
  <c r="K172" i="1" s="1"/>
  <c r="U178" i="3"/>
  <c r="L172" i="1" s="1"/>
  <c r="L179" i="3"/>
  <c r="S179" i="3"/>
  <c r="J173" i="1" s="1"/>
  <c r="T179" i="3"/>
  <c r="K173" i="1" s="1"/>
  <c r="U179" i="3"/>
  <c r="L173" i="1" s="1"/>
  <c r="L180" i="3"/>
  <c r="S180" i="3"/>
  <c r="J174" i="1" s="1"/>
  <c r="T180" i="3"/>
  <c r="U180" i="3"/>
  <c r="L174" i="1" s="1"/>
  <c r="L181" i="3"/>
  <c r="S181" i="3"/>
  <c r="J175" i="1" s="1"/>
  <c r="T181" i="3"/>
  <c r="K175" i="1" s="1"/>
  <c r="U181" i="3"/>
  <c r="L182" i="3"/>
  <c r="S182" i="3"/>
  <c r="J176" i="1" s="1"/>
  <c r="T182" i="3"/>
  <c r="K176" i="1" s="1"/>
  <c r="U182" i="3"/>
  <c r="L176" i="1" s="1"/>
  <c r="L183" i="3"/>
  <c r="S183" i="3"/>
  <c r="J177" i="1" s="1"/>
  <c r="T183" i="3"/>
  <c r="K177" i="1" s="1"/>
  <c r="U183" i="3"/>
  <c r="L184" i="3"/>
  <c r="S184" i="3"/>
  <c r="J178" i="1" s="1"/>
  <c r="T184" i="3"/>
  <c r="U184" i="3"/>
  <c r="L178" i="1" s="1"/>
  <c r="L185" i="3"/>
  <c r="S185" i="3"/>
  <c r="J179" i="1" s="1"/>
  <c r="T185" i="3"/>
  <c r="U185" i="3"/>
  <c r="L179" i="1" s="1"/>
  <c r="L186" i="3"/>
  <c r="S186" i="3"/>
  <c r="J180" i="1" s="1"/>
  <c r="T186" i="3"/>
  <c r="K180" i="1" s="1"/>
  <c r="U186" i="3"/>
  <c r="L187" i="3"/>
  <c r="S187" i="3"/>
  <c r="J181" i="1" s="1"/>
  <c r="T187" i="3"/>
  <c r="K181" i="1" s="1"/>
  <c r="U187" i="3"/>
  <c r="L188" i="3"/>
  <c r="S188" i="3"/>
  <c r="J182" i="1" s="1"/>
  <c r="T188" i="3"/>
  <c r="U188" i="3"/>
  <c r="L182" i="1" s="1"/>
  <c r="L189" i="3"/>
  <c r="S189" i="3"/>
  <c r="J183" i="1" s="1"/>
  <c r="T189" i="3"/>
  <c r="K183" i="1" s="1"/>
  <c r="U189" i="3"/>
  <c r="L183" i="1" s="1"/>
  <c r="L190" i="3"/>
  <c r="S190" i="3"/>
  <c r="J184" i="1" s="1"/>
  <c r="T190" i="3"/>
  <c r="K184" i="1" s="1"/>
  <c r="U190" i="3"/>
  <c r="L191" i="3"/>
  <c r="S191" i="3"/>
  <c r="J185" i="1" s="1"/>
  <c r="T191" i="3"/>
  <c r="K185" i="1" s="1"/>
  <c r="U191" i="3"/>
  <c r="L185" i="1" s="1"/>
  <c r="L192" i="3"/>
  <c r="S192" i="3"/>
  <c r="J186" i="1" s="1"/>
  <c r="T192" i="3"/>
  <c r="U192" i="3"/>
  <c r="L186" i="1" s="1"/>
  <c r="L193" i="3"/>
  <c r="S193" i="3"/>
  <c r="T193" i="3"/>
  <c r="K187" i="1" s="1"/>
  <c r="U193" i="3"/>
  <c r="L187" i="1" s="1"/>
  <c r="L194" i="3"/>
  <c r="S194" i="3"/>
  <c r="J188" i="1" s="1"/>
  <c r="T194" i="3"/>
  <c r="K188" i="1" s="1"/>
  <c r="U194" i="3"/>
  <c r="L188" i="1" s="1"/>
  <c r="L195" i="3"/>
  <c r="S195" i="3"/>
  <c r="J189" i="1" s="1"/>
  <c r="T195" i="3"/>
  <c r="K189" i="1" s="1"/>
  <c r="U195" i="3"/>
  <c r="L189" i="1" s="1"/>
  <c r="L196" i="3"/>
  <c r="S196" i="3"/>
  <c r="J190" i="1" s="1"/>
  <c r="T196" i="3"/>
  <c r="U196" i="3"/>
  <c r="L190" i="1" s="1"/>
  <c r="L197" i="3"/>
  <c r="S197" i="3"/>
  <c r="T197" i="3"/>
  <c r="K191" i="1" s="1"/>
  <c r="U197" i="3"/>
  <c r="L191" i="1" s="1"/>
  <c r="L198" i="3"/>
  <c r="S198" i="3"/>
  <c r="J192" i="1" s="1"/>
  <c r="T198" i="3"/>
  <c r="K192" i="1" s="1"/>
  <c r="U198" i="3"/>
  <c r="L192" i="1" s="1"/>
  <c r="L199" i="3"/>
  <c r="S199" i="3"/>
  <c r="T199" i="3"/>
  <c r="K193" i="1" s="1"/>
  <c r="U199" i="3"/>
  <c r="L193" i="1" s="1"/>
  <c r="L200" i="3"/>
  <c r="S200" i="3"/>
  <c r="J194" i="1" s="1"/>
  <c r="T200" i="3"/>
  <c r="U200" i="3"/>
  <c r="L194" i="1" s="1"/>
  <c r="L201" i="3"/>
  <c r="S201" i="3"/>
  <c r="J195" i="1" s="1"/>
  <c r="T201" i="3"/>
  <c r="U201" i="3"/>
  <c r="L195" i="1" s="1"/>
  <c r="L202" i="3"/>
  <c r="S202" i="3"/>
  <c r="J196" i="1" s="1"/>
  <c r="T202" i="3"/>
  <c r="K196" i="1" s="1"/>
  <c r="U202" i="3"/>
  <c r="L196" i="1" s="1"/>
  <c r="L203" i="3"/>
  <c r="S203" i="3"/>
  <c r="J197" i="1" s="1"/>
  <c r="T203" i="3"/>
  <c r="K197" i="1" s="1"/>
  <c r="U203" i="3"/>
  <c r="L197" i="1" s="1"/>
  <c r="L204" i="3"/>
  <c r="S204" i="3"/>
  <c r="J198" i="1" s="1"/>
  <c r="T204" i="3"/>
  <c r="K198" i="1" s="1"/>
  <c r="U204" i="3"/>
  <c r="L198" i="1" s="1"/>
  <c r="L205" i="3"/>
  <c r="S205" i="3"/>
  <c r="T205" i="3"/>
  <c r="K199" i="1" s="1"/>
  <c r="U205" i="3"/>
  <c r="L199" i="1" s="1"/>
  <c r="L206" i="3"/>
  <c r="S206" i="3"/>
  <c r="J200" i="1" s="1"/>
  <c r="T206" i="3"/>
  <c r="U206" i="3"/>
  <c r="L200" i="1" s="1"/>
  <c r="L207" i="3"/>
  <c r="S207" i="3"/>
  <c r="T207" i="3"/>
  <c r="K201" i="1" s="1"/>
  <c r="U207" i="3"/>
  <c r="L201" i="1" s="1"/>
  <c r="L208" i="3"/>
  <c r="S208" i="3"/>
  <c r="J202" i="1" s="1"/>
  <c r="T208" i="3"/>
  <c r="U208" i="3"/>
  <c r="L202" i="1" s="1"/>
  <c r="L209" i="3"/>
  <c r="S209" i="3"/>
  <c r="J203" i="1" s="1"/>
  <c r="T209" i="3"/>
  <c r="K203" i="1" s="1"/>
  <c r="U209" i="3"/>
  <c r="L203" i="1" s="1"/>
  <c r="L210" i="3"/>
  <c r="S210" i="3"/>
  <c r="J204" i="1" s="1"/>
  <c r="T210" i="3"/>
  <c r="U210" i="3"/>
  <c r="L204" i="1" s="1"/>
  <c r="L211" i="3"/>
  <c r="S211" i="3"/>
  <c r="T211" i="3"/>
  <c r="K205" i="1" s="1"/>
  <c r="U211" i="3"/>
  <c r="L205" i="1" s="1"/>
  <c r="L212" i="3"/>
  <c r="S212" i="3"/>
  <c r="J206" i="1" s="1"/>
  <c r="T212" i="3"/>
  <c r="U212" i="3"/>
  <c r="L206" i="1" s="1"/>
  <c r="L213" i="3"/>
  <c r="S213" i="3"/>
  <c r="T213" i="3"/>
  <c r="K207" i="1" s="1"/>
  <c r="U213" i="3"/>
  <c r="L207" i="1" s="1"/>
  <c r="L214" i="3"/>
  <c r="S214" i="3"/>
  <c r="J208" i="1" s="1"/>
  <c r="T214" i="3"/>
  <c r="U214" i="3"/>
  <c r="L208" i="1" s="1"/>
  <c r="L215" i="3"/>
  <c r="S215" i="3"/>
  <c r="J209" i="1" s="1"/>
  <c r="T215" i="3"/>
  <c r="K209" i="1" s="1"/>
  <c r="U215" i="3"/>
  <c r="L209" i="1" s="1"/>
  <c r="L216" i="3"/>
  <c r="S216" i="3"/>
  <c r="J210" i="1" s="1"/>
  <c r="T216" i="3"/>
  <c r="U216" i="3"/>
  <c r="L210" i="1" s="1"/>
  <c r="L217" i="3"/>
  <c r="S217" i="3"/>
  <c r="T217" i="3"/>
  <c r="K211" i="1" s="1"/>
  <c r="U217" i="3"/>
  <c r="L211" i="1" s="1"/>
  <c r="L218" i="3"/>
  <c r="S218" i="3"/>
  <c r="J212" i="1" s="1"/>
  <c r="T218" i="3"/>
  <c r="K212" i="1" s="1"/>
  <c r="U218" i="3"/>
  <c r="L212" i="1" s="1"/>
  <c r="L219" i="3"/>
  <c r="S219" i="3"/>
  <c r="J213" i="1" s="1"/>
  <c r="T219" i="3"/>
  <c r="K213" i="1" s="1"/>
  <c r="U219" i="3"/>
  <c r="L213" i="1" s="1"/>
  <c r="L220" i="3"/>
  <c r="S220" i="3"/>
  <c r="J214" i="1" s="1"/>
  <c r="T220" i="3"/>
  <c r="K214" i="1" s="1"/>
  <c r="U220" i="3"/>
  <c r="L214" i="1" s="1"/>
  <c r="L221" i="3"/>
  <c r="S221" i="3"/>
  <c r="T221" i="3"/>
  <c r="K215" i="1" s="1"/>
  <c r="U221" i="3"/>
  <c r="L215" i="1" s="1"/>
  <c r="L222" i="3"/>
  <c r="S222" i="3"/>
  <c r="J216" i="1" s="1"/>
  <c r="T222" i="3"/>
  <c r="U222" i="3"/>
  <c r="L216" i="1" s="1"/>
  <c r="L223" i="3"/>
  <c r="S223" i="3"/>
  <c r="J217" i="1" s="1"/>
  <c r="T223" i="3"/>
  <c r="K217" i="1" s="1"/>
  <c r="U223" i="3"/>
  <c r="L217" i="1" s="1"/>
  <c r="L224" i="3"/>
  <c r="S224" i="3"/>
  <c r="J218" i="1" s="1"/>
  <c r="T224" i="3"/>
  <c r="U224" i="3"/>
  <c r="L218" i="1" s="1"/>
  <c r="L225" i="3"/>
  <c r="S225" i="3"/>
  <c r="J219" i="1" s="1"/>
  <c r="T225" i="3"/>
  <c r="U225" i="3"/>
  <c r="L219" i="1" s="1"/>
  <c r="L226" i="3"/>
  <c r="S226" i="3"/>
  <c r="T226" i="3"/>
  <c r="K220" i="1" s="1"/>
  <c r="U226" i="3"/>
  <c r="L220" i="1" s="1"/>
  <c r="L227" i="3"/>
  <c r="S227" i="3"/>
  <c r="J221" i="1" s="1"/>
  <c r="T227" i="3"/>
  <c r="K221" i="1" s="1"/>
  <c r="U227" i="3"/>
  <c r="L221" i="1" s="1"/>
  <c r="L228" i="3"/>
  <c r="S228" i="3"/>
  <c r="J222" i="1" s="1"/>
  <c r="T228" i="3"/>
  <c r="U228" i="3"/>
  <c r="L222" i="1" s="1"/>
  <c r="L229" i="3"/>
  <c r="S229" i="3"/>
  <c r="J223" i="1" s="1"/>
  <c r="T229" i="3"/>
  <c r="K223" i="1" s="1"/>
  <c r="U229" i="3"/>
  <c r="L223" i="1" s="1"/>
  <c r="L230" i="3"/>
  <c r="S230" i="3"/>
  <c r="T230" i="3"/>
  <c r="K224" i="1" s="1"/>
  <c r="U230" i="3"/>
  <c r="L224" i="1" s="1"/>
  <c r="L231" i="3"/>
  <c r="S231" i="3"/>
  <c r="J225" i="1" s="1"/>
  <c r="T231" i="3"/>
  <c r="K225" i="1" s="1"/>
  <c r="U231" i="3"/>
  <c r="L225" i="1" s="1"/>
  <c r="L232" i="3"/>
  <c r="S232" i="3"/>
  <c r="J226" i="1" s="1"/>
  <c r="T232" i="3"/>
  <c r="K226" i="1" s="1"/>
  <c r="U232" i="3"/>
  <c r="L226" i="1" s="1"/>
  <c r="L233" i="3"/>
  <c r="S233" i="3"/>
  <c r="T233" i="3"/>
  <c r="K227" i="1" s="1"/>
  <c r="U233" i="3"/>
  <c r="L227" i="1" s="1"/>
  <c r="L234" i="3"/>
  <c r="S234" i="3"/>
  <c r="J228" i="1" s="1"/>
  <c r="T234" i="3"/>
  <c r="K228" i="1" s="1"/>
  <c r="U234" i="3"/>
  <c r="L228" i="1" s="1"/>
  <c r="L235" i="3"/>
  <c r="S235" i="3"/>
  <c r="J229" i="1" s="1"/>
  <c r="T235" i="3"/>
  <c r="K229" i="1" s="1"/>
  <c r="U235" i="3"/>
  <c r="L229" i="1" s="1"/>
  <c r="L236" i="3"/>
  <c r="S236" i="3"/>
  <c r="J230" i="1" s="1"/>
  <c r="T236" i="3"/>
  <c r="U236" i="3"/>
  <c r="L230" i="1" s="1"/>
  <c r="L237" i="3"/>
  <c r="S237" i="3"/>
  <c r="J231" i="1" s="1"/>
  <c r="T237" i="3"/>
  <c r="K231" i="1" s="1"/>
  <c r="U237" i="3"/>
  <c r="L231" i="1" s="1"/>
  <c r="L238" i="3"/>
  <c r="S238" i="3"/>
  <c r="J232" i="1" s="1"/>
  <c r="T238" i="3"/>
  <c r="K232" i="1" s="1"/>
  <c r="U238" i="3"/>
  <c r="L232" i="1" s="1"/>
  <c r="L239" i="3"/>
  <c r="S239" i="3"/>
  <c r="J233" i="1" s="1"/>
  <c r="T239" i="3"/>
  <c r="K233" i="1" s="1"/>
  <c r="U239" i="3"/>
  <c r="L233" i="1" s="1"/>
  <c r="L240" i="3"/>
  <c r="S240" i="3"/>
  <c r="J234" i="1" s="1"/>
  <c r="T240" i="3"/>
  <c r="U240" i="3"/>
  <c r="L234" i="1" s="1"/>
  <c r="L241" i="3"/>
  <c r="S241" i="3"/>
  <c r="T241" i="3"/>
  <c r="K235" i="1" s="1"/>
  <c r="U241" i="3"/>
  <c r="L235" i="1" s="1"/>
  <c r="L242" i="3"/>
  <c r="S242" i="3"/>
  <c r="J236" i="1" s="1"/>
  <c r="T242" i="3"/>
  <c r="U242" i="3"/>
  <c r="L236" i="1" s="1"/>
  <c r="L243" i="3"/>
  <c r="S243" i="3"/>
  <c r="T243" i="3"/>
  <c r="K237" i="1" s="1"/>
  <c r="U243" i="3"/>
  <c r="L237" i="1" s="1"/>
  <c r="L244" i="3"/>
  <c r="S244" i="3"/>
  <c r="J238" i="1" s="1"/>
  <c r="T244" i="3"/>
  <c r="U244" i="3"/>
  <c r="L238" i="1" s="1"/>
  <c r="L245" i="3"/>
  <c r="S245" i="3"/>
  <c r="J239" i="1" s="1"/>
  <c r="T245" i="3"/>
  <c r="K239" i="1" s="1"/>
  <c r="U245" i="3"/>
  <c r="L239" i="1" s="1"/>
  <c r="L246" i="3"/>
  <c r="S246" i="3"/>
  <c r="J240" i="1" s="1"/>
  <c r="T246" i="3"/>
  <c r="K240" i="1" s="1"/>
  <c r="U246" i="3"/>
  <c r="L240" i="1" s="1"/>
  <c r="L247" i="3"/>
  <c r="S247" i="3"/>
  <c r="T247" i="3"/>
  <c r="K241" i="1" s="1"/>
  <c r="U247" i="3"/>
  <c r="L241" i="1" s="1"/>
  <c r="L248" i="3"/>
  <c r="S248" i="3"/>
  <c r="J242" i="1" s="1"/>
  <c r="T248" i="3"/>
  <c r="U248" i="3"/>
  <c r="L242" i="1" s="1"/>
  <c r="L249" i="3"/>
  <c r="S249" i="3"/>
  <c r="T249" i="3"/>
  <c r="K243" i="1" s="1"/>
  <c r="U249" i="3"/>
  <c r="L243" i="1" s="1"/>
  <c r="L250" i="3"/>
  <c r="S250" i="3"/>
  <c r="T250" i="3"/>
  <c r="K244" i="1" s="1"/>
  <c r="U250" i="3"/>
  <c r="L244" i="1" s="1"/>
  <c r="L251" i="3"/>
  <c r="S251" i="3"/>
  <c r="J245" i="1" s="1"/>
  <c r="T251" i="3"/>
  <c r="K245" i="1" s="1"/>
  <c r="U251" i="3"/>
  <c r="L245" i="1" s="1"/>
  <c r="L252" i="3"/>
  <c r="S252" i="3"/>
  <c r="J246" i="1" s="1"/>
  <c r="T252" i="3"/>
  <c r="K246" i="1" s="1"/>
  <c r="U252" i="3"/>
  <c r="L246" i="1" s="1"/>
  <c r="L253" i="3"/>
  <c r="S253" i="3"/>
  <c r="J247" i="1" s="1"/>
  <c r="T253" i="3"/>
  <c r="K247" i="1" s="1"/>
  <c r="U253" i="3"/>
  <c r="L247" i="1" s="1"/>
  <c r="L254" i="3"/>
  <c r="S254" i="3"/>
  <c r="T254" i="3"/>
  <c r="K248" i="1" s="1"/>
  <c r="U254" i="3"/>
  <c r="L248" i="1" s="1"/>
  <c r="L255" i="3"/>
  <c r="S255" i="3"/>
  <c r="J249" i="1" s="1"/>
  <c r="T255" i="3"/>
  <c r="K249" i="1" s="1"/>
  <c r="U255" i="3"/>
  <c r="L249" i="1" s="1"/>
  <c r="L256" i="3"/>
  <c r="S256" i="3"/>
  <c r="T256" i="3"/>
  <c r="K250" i="1" s="1"/>
  <c r="U256" i="3"/>
  <c r="L250" i="1" s="1"/>
  <c r="L257" i="3"/>
  <c r="S257" i="3"/>
  <c r="T257" i="3"/>
  <c r="K251" i="1" s="1"/>
  <c r="U257" i="3"/>
  <c r="L251" i="1" s="1"/>
  <c r="L258" i="3"/>
  <c r="S258" i="3"/>
  <c r="T258" i="3"/>
  <c r="K252" i="1" s="1"/>
  <c r="U258" i="3"/>
  <c r="L252" i="1" s="1"/>
  <c r="L259" i="3"/>
  <c r="S259" i="3"/>
  <c r="J253" i="1" s="1"/>
  <c r="T259" i="3"/>
  <c r="K253" i="1" s="1"/>
  <c r="U259" i="3"/>
  <c r="L253" i="1" s="1"/>
  <c r="L260" i="3"/>
  <c r="S260" i="3"/>
  <c r="J254" i="1" s="1"/>
  <c r="T260" i="3"/>
  <c r="K254" i="1" s="1"/>
  <c r="U260" i="3"/>
  <c r="L254" i="1" s="1"/>
  <c r="L261" i="3"/>
  <c r="S261" i="3"/>
  <c r="J255" i="1" s="1"/>
  <c r="T261" i="3"/>
  <c r="K255" i="1" s="1"/>
  <c r="U261" i="3"/>
  <c r="L255" i="1" s="1"/>
  <c r="L262" i="3"/>
  <c r="S262" i="3"/>
  <c r="T262" i="3"/>
  <c r="K256" i="1" s="1"/>
  <c r="U262" i="3"/>
  <c r="L256" i="1" s="1"/>
  <c r="L263" i="3"/>
  <c r="S263" i="3"/>
  <c r="J257" i="1" s="1"/>
  <c r="T263" i="3"/>
  <c r="K257" i="1" s="1"/>
  <c r="U263" i="3"/>
  <c r="L257" i="1" s="1"/>
  <c r="L264" i="3"/>
  <c r="S264" i="3"/>
  <c r="T264" i="3"/>
  <c r="K258" i="1" s="1"/>
  <c r="U264" i="3"/>
  <c r="L258" i="1" s="1"/>
  <c r="L265" i="3"/>
  <c r="S265" i="3"/>
  <c r="T265" i="3"/>
  <c r="K259" i="1" s="1"/>
  <c r="U265" i="3"/>
  <c r="L259" i="1" s="1"/>
  <c r="L266" i="3"/>
  <c r="S266" i="3"/>
  <c r="T266" i="3"/>
  <c r="K260" i="1" s="1"/>
  <c r="U266" i="3"/>
  <c r="L260" i="1" s="1"/>
  <c r="L267" i="3"/>
  <c r="S267" i="3"/>
  <c r="J261" i="1" s="1"/>
  <c r="T267" i="3"/>
  <c r="K261" i="1" s="1"/>
  <c r="U267" i="3"/>
  <c r="L261" i="1" s="1"/>
  <c r="L268" i="3"/>
  <c r="S268" i="3"/>
  <c r="J262" i="1" s="1"/>
  <c r="T268" i="3"/>
  <c r="K262" i="1" s="1"/>
  <c r="U268" i="3"/>
  <c r="L262" i="1" s="1"/>
  <c r="L269" i="3"/>
  <c r="S269" i="3"/>
  <c r="J263" i="1" s="1"/>
  <c r="T269" i="3"/>
  <c r="K263" i="1" s="1"/>
  <c r="U269" i="3"/>
  <c r="L263" i="1" s="1"/>
  <c r="L270" i="3"/>
  <c r="S270" i="3"/>
  <c r="J264" i="1" s="1"/>
  <c r="T270" i="3"/>
  <c r="K264" i="1" s="1"/>
  <c r="U270" i="3"/>
  <c r="L264" i="1" s="1"/>
  <c r="L271" i="3"/>
  <c r="S271" i="3"/>
  <c r="J265" i="1" s="1"/>
  <c r="T271" i="3"/>
  <c r="K265" i="1" s="1"/>
  <c r="U271" i="3"/>
  <c r="L265" i="1" s="1"/>
  <c r="L272" i="3"/>
  <c r="S272" i="3"/>
  <c r="T272" i="3"/>
  <c r="K266" i="1" s="1"/>
  <c r="U272" i="3"/>
  <c r="L266" i="1" s="1"/>
  <c r="L273" i="3"/>
  <c r="S273" i="3"/>
  <c r="T273" i="3"/>
  <c r="K267" i="1" s="1"/>
  <c r="U273" i="3"/>
  <c r="L267" i="1" s="1"/>
  <c r="L274" i="3"/>
  <c r="S274" i="3"/>
  <c r="T274" i="3"/>
  <c r="K268" i="1" s="1"/>
  <c r="U274" i="3"/>
  <c r="L268" i="1" s="1"/>
  <c r="L275" i="3"/>
  <c r="S275" i="3"/>
  <c r="J269" i="1" s="1"/>
  <c r="T275" i="3"/>
  <c r="K269" i="1" s="1"/>
  <c r="U275" i="3"/>
  <c r="L269" i="1" s="1"/>
  <c r="L276" i="3"/>
  <c r="S276" i="3"/>
  <c r="J270" i="1" s="1"/>
  <c r="T276" i="3"/>
  <c r="K270" i="1" s="1"/>
  <c r="U276" i="3"/>
  <c r="L270" i="1" s="1"/>
  <c r="L277" i="3"/>
  <c r="S277" i="3"/>
  <c r="J271" i="1" s="1"/>
  <c r="T277" i="3"/>
  <c r="K271" i="1" s="1"/>
  <c r="U277" i="3"/>
  <c r="L271" i="1" s="1"/>
  <c r="L278" i="3"/>
  <c r="S278" i="3"/>
  <c r="J272" i="1" s="1"/>
  <c r="T278" i="3"/>
  <c r="K272" i="1" s="1"/>
  <c r="U278" i="3"/>
  <c r="L272" i="1" s="1"/>
  <c r="L279" i="3"/>
  <c r="S279" i="3"/>
  <c r="J273" i="1" s="1"/>
  <c r="T279" i="3"/>
  <c r="K273" i="1" s="1"/>
  <c r="U279" i="3"/>
  <c r="L273" i="1" s="1"/>
  <c r="L280" i="3"/>
  <c r="S280" i="3"/>
  <c r="T280" i="3"/>
  <c r="K274" i="1" s="1"/>
  <c r="U280" i="3"/>
  <c r="L274" i="1" s="1"/>
  <c r="L281" i="3"/>
  <c r="S281" i="3"/>
  <c r="T281" i="3"/>
  <c r="K275" i="1" s="1"/>
  <c r="U281" i="3"/>
  <c r="L275" i="1" s="1"/>
  <c r="L282" i="3"/>
  <c r="S282" i="3"/>
  <c r="T282" i="3"/>
  <c r="K276" i="1" s="1"/>
  <c r="U282" i="3"/>
  <c r="L276" i="1" s="1"/>
  <c r="L283" i="3"/>
  <c r="S283" i="3"/>
  <c r="J277" i="1" s="1"/>
  <c r="T283" i="3"/>
  <c r="K277" i="1" s="1"/>
  <c r="U283" i="3"/>
  <c r="L277" i="1" s="1"/>
  <c r="L284" i="3"/>
  <c r="S284" i="3"/>
  <c r="J278" i="1" s="1"/>
  <c r="T284" i="3"/>
  <c r="K278" i="1" s="1"/>
  <c r="U284" i="3"/>
  <c r="L278" i="1" s="1"/>
  <c r="L285" i="3"/>
  <c r="S285" i="3"/>
  <c r="J279" i="1" s="1"/>
  <c r="T285" i="3"/>
  <c r="K279" i="1" s="1"/>
  <c r="U285" i="3"/>
  <c r="L279" i="1" s="1"/>
  <c r="L286" i="3"/>
  <c r="S286" i="3"/>
  <c r="J280" i="1" s="1"/>
  <c r="T286" i="3"/>
  <c r="K280" i="1" s="1"/>
  <c r="U286" i="3"/>
  <c r="L280" i="1" s="1"/>
  <c r="L287" i="3"/>
  <c r="S287" i="3"/>
  <c r="J281" i="1" s="1"/>
  <c r="T287" i="3"/>
  <c r="K281" i="1" s="1"/>
  <c r="U287" i="3"/>
  <c r="L281" i="1" s="1"/>
  <c r="L288" i="3"/>
  <c r="S288" i="3"/>
  <c r="T288" i="3"/>
  <c r="K282" i="1" s="1"/>
  <c r="U288" i="3"/>
  <c r="L282" i="1" s="1"/>
  <c r="L289" i="3"/>
  <c r="S289" i="3"/>
  <c r="T289" i="3"/>
  <c r="K283" i="1" s="1"/>
  <c r="U289" i="3"/>
  <c r="L283" i="1" s="1"/>
  <c r="L290" i="3"/>
  <c r="S290" i="3"/>
  <c r="T290" i="3"/>
  <c r="K284" i="1" s="1"/>
  <c r="U290" i="3"/>
  <c r="L284" i="1" s="1"/>
  <c r="L291" i="3"/>
  <c r="S291" i="3"/>
  <c r="J285" i="1" s="1"/>
  <c r="T291" i="3"/>
  <c r="K285" i="1" s="1"/>
  <c r="U291" i="3"/>
  <c r="L285" i="1" s="1"/>
  <c r="L292" i="3"/>
  <c r="S292" i="3"/>
  <c r="J286" i="1" s="1"/>
  <c r="T292" i="3"/>
  <c r="K286" i="1" s="1"/>
  <c r="U292" i="3"/>
  <c r="L286" i="1" s="1"/>
  <c r="L293" i="3"/>
  <c r="S293" i="3"/>
  <c r="J287" i="1" s="1"/>
  <c r="T293" i="3"/>
  <c r="K287" i="1" s="1"/>
  <c r="U293" i="3"/>
  <c r="L287" i="1" s="1"/>
  <c r="L294" i="3"/>
  <c r="S294" i="3"/>
  <c r="J288" i="1" s="1"/>
  <c r="T294" i="3"/>
  <c r="K288" i="1" s="1"/>
  <c r="U294" i="3"/>
  <c r="L288" i="1" s="1"/>
  <c r="L295" i="3"/>
  <c r="S295" i="3"/>
  <c r="J289" i="1" s="1"/>
  <c r="T295" i="3"/>
  <c r="K289" i="1" s="1"/>
  <c r="U295" i="3"/>
  <c r="L289" i="1" s="1"/>
  <c r="L296" i="3"/>
  <c r="S296" i="3"/>
  <c r="T296" i="3"/>
  <c r="K290" i="1" s="1"/>
  <c r="U296" i="3"/>
  <c r="L290" i="1" s="1"/>
  <c r="L297" i="3"/>
  <c r="S297" i="3"/>
  <c r="T297" i="3"/>
  <c r="K291" i="1" s="1"/>
  <c r="U297" i="3"/>
  <c r="L291" i="1" s="1"/>
  <c r="L298" i="3"/>
  <c r="S298" i="3"/>
  <c r="T298" i="3"/>
  <c r="K292" i="1" s="1"/>
  <c r="U298" i="3"/>
  <c r="L292" i="1" s="1"/>
  <c r="L299" i="3"/>
  <c r="S299" i="3"/>
  <c r="J293" i="1" s="1"/>
  <c r="T299" i="3"/>
  <c r="K293" i="1" s="1"/>
  <c r="U299" i="3"/>
  <c r="L293" i="1" s="1"/>
  <c r="L300" i="3"/>
  <c r="S300" i="3"/>
  <c r="J294" i="1" s="1"/>
  <c r="T300" i="3"/>
  <c r="K294" i="1" s="1"/>
  <c r="U300" i="3"/>
  <c r="L294" i="1" s="1"/>
  <c r="L301" i="3"/>
  <c r="S301" i="3"/>
  <c r="J295" i="1" s="1"/>
  <c r="T301" i="3"/>
  <c r="K295" i="1" s="1"/>
  <c r="U301" i="3"/>
  <c r="L295" i="1" s="1"/>
  <c r="L302" i="3"/>
  <c r="S302" i="3"/>
  <c r="J296" i="1" s="1"/>
  <c r="T302" i="3"/>
  <c r="K296" i="1" s="1"/>
  <c r="U302" i="3"/>
  <c r="L296" i="1" s="1"/>
  <c r="L303" i="3"/>
  <c r="S303" i="3"/>
  <c r="J297" i="1" s="1"/>
  <c r="T303" i="3"/>
  <c r="K297" i="1" s="1"/>
  <c r="U303" i="3"/>
  <c r="L297" i="1" s="1"/>
  <c r="L304" i="3"/>
  <c r="S304" i="3"/>
  <c r="T304" i="3"/>
  <c r="K298" i="1" s="1"/>
  <c r="U304" i="3"/>
  <c r="L298" i="1" s="1"/>
  <c r="L305" i="3"/>
  <c r="S305" i="3"/>
  <c r="T305" i="3"/>
  <c r="K299" i="1" s="1"/>
  <c r="U305" i="3"/>
  <c r="L299" i="1" s="1"/>
  <c r="L306" i="3"/>
  <c r="S306" i="3"/>
  <c r="T306" i="3"/>
  <c r="K300" i="1" s="1"/>
  <c r="U306" i="3"/>
  <c r="L300" i="1" s="1"/>
  <c r="L307" i="3"/>
  <c r="S307" i="3"/>
  <c r="J301" i="1" s="1"/>
  <c r="T307" i="3"/>
  <c r="K301" i="1" s="1"/>
  <c r="U307" i="3"/>
  <c r="L301" i="1" s="1"/>
  <c r="L308" i="3"/>
  <c r="S308" i="3"/>
  <c r="J302" i="1" s="1"/>
  <c r="T308" i="3"/>
  <c r="K302" i="1" s="1"/>
  <c r="U308" i="3"/>
  <c r="L302" i="1" s="1"/>
  <c r="L309" i="3"/>
  <c r="S309" i="3"/>
  <c r="J303" i="1" s="1"/>
  <c r="T309" i="3"/>
  <c r="K303" i="1" s="1"/>
  <c r="U309" i="3"/>
  <c r="L303" i="1" s="1"/>
  <c r="L310" i="3"/>
  <c r="S310" i="3"/>
  <c r="J304" i="1" s="1"/>
  <c r="T310" i="3"/>
  <c r="K304" i="1" s="1"/>
  <c r="U310" i="3"/>
  <c r="L304" i="1" s="1"/>
  <c r="L311" i="3"/>
  <c r="S311" i="3"/>
  <c r="J305" i="1" s="1"/>
  <c r="T311" i="3"/>
  <c r="K305" i="1" s="1"/>
  <c r="U311" i="3"/>
  <c r="L305" i="1" s="1"/>
  <c r="L312" i="3"/>
  <c r="S312" i="3"/>
  <c r="T312" i="3"/>
  <c r="K306" i="1" s="1"/>
  <c r="U312" i="3"/>
  <c r="L306" i="1" s="1"/>
  <c r="L313" i="3"/>
  <c r="S313" i="3"/>
  <c r="T313" i="3"/>
  <c r="K307" i="1" s="1"/>
  <c r="U313" i="3"/>
  <c r="L307" i="1" s="1"/>
  <c r="L314" i="3"/>
  <c r="S314" i="3"/>
  <c r="T314" i="3"/>
  <c r="K308" i="1" s="1"/>
  <c r="U314" i="3"/>
  <c r="L308" i="1" s="1"/>
  <c r="L315" i="3"/>
  <c r="S315" i="3"/>
  <c r="J309" i="1" s="1"/>
  <c r="T315" i="3"/>
  <c r="K309" i="1" s="1"/>
  <c r="U315" i="3"/>
  <c r="L309" i="1" s="1"/>
  <c r="L316" i="3"/>
  <c r="S316" i="3"/>
  <c r="J310" i="1" s="1"/>
  <c r="T316" i="3"/>
  <c r="K310" i="1" s="1"/>
  <c r="U316" i="3"/>
  <c r="L310" i="1" s="1"/>
  <c r="L317" i="3"/>
  <c r="S317" i="3"/>
  <c r="J311" i="1" s="1"/>
  <c r="T317" i="3"/>
  <c r="K311" i="1" s="1"/>
  <c r="U317" i="3"/>
  <c r="L311" i="1" s="1"/>
  <c r="L318" i="3"/>
  <c r="S318" i="3"/>
  <c r="T318" i="3"/>
  <c r="K312" i="1" s="1"/>
  <c r="U318" i="3"/>
  <c r="L312" i="1" s="1"/>
  <c r="L319" i="3"/>
  <c r="S319" i="3"/>
  <c r="J313" i="1" s="1"/>
  <c r="T319" i="3"/>
  <c r="K313" i="1" s="1"/>
  <c r="U319" i="3"/>
  <c r="L313" i="1" s="1"/>
  <c r="L320" i="3"/>
  <c r="S320" i="3"/>
  <c r="J314" i="1" s="1"/>
  <c r="T320" i="3"/>
  <c r="K314" i="1" s="1"/>
  <c r="U320" i="3"/>
  <c r="L314" i="1" s="1"/>
  <c r="L321" i="3"/>
  <c r="S321" i="3"/>
  <c r="J315" i="1" s="1"/>
  <c r="T321" i="3"/>
  <c r="K315" i="1" s="1"/>
  <c r="U321" i="3"/>
  <c r="L315" i="1" s="1"/>
  <c r="L322" i="3"/>
  <c r="S322" i="3"/>
  <c r="T322" i="3"/>
  <c r="K316" i="1" s="1"/>
  <c r="U322" i="3"/>
  <c r="L316" i="1" s="1"/>
  <c r="L323" i="3"/>
  <c r="S323" i="3"/>
  <c r="J317" i="1" s="1"/>
  <c r="T323" i="3"/>
  <c r="K317" i="1" s="1"/>
  <c r="U323" i="3"/>
  <c r="L317" i="1" s="1"/>
  <c r="L324" i="3"/>
  <c r="S324" i="3"/>
  <c r="T324" i="3"/>
  <c r="K318" i="1" s="1"/>
  <c r="U324" i="3"/>
  <c r="L318" i="1" s="1"/>
  <c r="L325" i="3"/>
  <c r="S325" i="3"/>
  <c r="J319" i="1" s="1"/>
  <c r="T325" i="3"/>
  <c r="K319" i="1" s="1"/>
  <c r="U325" i="3"/>
  <c r="L319" i="1" s="1"/>
  <c r="L326" i="3"/>
  <c r="S326" i="3"/>
  <c r="T326" i="3"/>
  <c r="K320" i="1" s="1"/>
  <c r="U326" i="3"/>
  <c r="L320" i="1" s="1"/>
  <c r="L327" i="3"/>
  <c r="S327" i="3"/>
  <c r="J321" i="1" s="1"/>
  <c r="T327" i="3"/>
  <c r="K321" i="1" s="1"/>
  <c r="U327" i="3"/>
  <c r="L321" i="1" s="1"/>
  <c r="L328" i="3"/>
  <c r="S328" i="3"/>
  <c r="T328" i="3"/>
  <c r="K322" i="1" s="1"/>
  <c r="U328" i="3"/>
  <c r="L322" i="1" s="1"/>
  <c r="L329" i="3"/>
  <c r="S329" i="3"/>
  <c r="J323" i="1" s="1"/>
  <c r="T329" i="3"/>
  <c r="K323" i="1" s="1"/>
  <c r="U329" i="3"/>
  <c r="L323" i="1" s="1"/>
  <c r="L330" i="3"/>
  <c r="S330" i="3"/>
  <c r="J324" i="1" s="1"/>
  <c r="T330" i="3"/>
  <c r="K324" i="1" s="1"/>
  <c r="U330" i="3"/>
  <c r="L324" i="1" s="1"/>
  <c r="L331" i="3"/>
  <c r="S331" i="3"/>
  <c r="J325" i="1" s="1"/>
  <c r="T331" i="3"/>
  <c r="K325" i="1" s="1"/>
  <c r="U331" i="3"/>
  <c r="L325" i="1" s="1"/>
  <c r="L332" i="3"/>
  <c r="S332" i="3"/>
  <c r="T332" i="3"/>
  <c r="K326" i="1" s="1"/>
  <c r="U332" i="3"/>
  <c r="L326" i="1" s="1"/>
  <c r="L333" i="3"/>
  <c r="S333" i="3"/>
  <c r="T333" i="3"/>
  <c r="K327" i="1" s="1"/>
  <c r="U333" i="3"/>
  <c r="L327" i="1" s="1"/>
  <c r="L334" i="3"/>
  <c r="S334" i="3"/>
  <c r="J328" i="1" s="1"/>
  <c r="T334" i="3"/>
  <c r="K328" i="1" s="1"/>
  <c r="U334" i="3"/>
  <c r="L328" i="1" s="1"/>
  <c r="L335" i="3"/>
  <c r="S335" i="3"/>
  <c r="J329" i="1" s="1"/>
  <c r="T335" i="3"/>
  <c r="K329" i="1" s="1"/>
  <c r="U335" i="3"/>
  <c r="L329" i="1" s="1"/>
  <c r="L336" i="3"/>
  <c r="S336" i="3"/>
  <c r="T336" i="3"/>
  <c r="K330" i="1" s="1"/>
  <c r="U336" i="3"/>
  <c r="L330" i="1" s="1"/>
  <c r="L337" i="3"/>
  <c r="S337" i="3"/>
  <c r="J331" i="1" s="1"/>
  <c r="T337" i="3"/>
  <c r="K331" i="1" s="1"/>
  <c r="U337" i="3"/>
  <c r="L331" i="1" s="1"/>
  <c r="L338" i="3"/>
  <c r="S338" i="3"/>
  <c r="T338" i="3"/>
  <c r="K332" i="1" s="1"/>
  <c r="U338" i="3"/>
  <c r="L332" i="1" s="1"/>
  <c r="L339" i="3"/>
  <c r="S339" i="3"/>
  <c r="J333" i="1" s="1"/>
  <c r="T339" i="3"/>
  <c r="K333" i="1" s="1"/>
  <c r="U339" i="3"/>
  <c r="L333" i="1" s="1"/>
  <c r="L340" i="3"/>
  <c r="S340" i="3"/>
  <c r="J334" i="1" s="1"/>
  <c r="T340" i="3"/>
  <c r="K334" i="1" s="1"/>
  <c r="U340" i="3"/>
  <c r="L334" i="1" s="1"/>
  <c r="L341" i="3"/>
  <c r="S341" i="3"/>
  <c r="T341" i="3"/>
  <c r="K335" i="1" s="1"/>
  <c r="U341" i="3"/>
  <c r="L335" i="1" s="1"/>
  <c r="L342" i="3"/>
  <c r="S342" i="3"/>
  <c r="T342" i="3"/>
  <c r="K336" i="1" s="1"/>
  <c r="U342" i="3"/>
  <c r="L336" i="1" s="1"/>
  <c r="L343" i="3"/>
  <c r="S343" i="3"/>
  <c r="J337" i="1" s="1"/>
  <c r="T343" i="3"/>
  <c r="K337" i="1" s="1"/>
  <c r="U343" i="3"/>
  <c r="L337" i="1" s="1"/>
  <c r="L344" i="3"/>
  <c r="S344" i="3"/>
  <c r="T344" i="3"/>
  <c r="K338" i="1" s="1"/>
  <c r="U344" i="3"/>
  <c r="L338" i="1" s="1"/>
  <c r="L345" i="3"/>
  <c r="S345" i="3"/>
  <c r="J339" i="1" s="1"/>
  <c r="T345" i="3"/>
  <c r="K339" i="1" s="1"/>
  <c r="U345" i="3"/>
  <c r="L339" i="1" s="1"/>
  <c r="L346" i="3"/>
  <c r="S346" i="3"/>
  <c r="T346" i="3"/>
  <c r="K340" i="1" s="1"/>
  <c r="U346" i="3"/>
  <c r="L340" i="1" s="1"/>
  <c r="L347" i="3"/>
  <c r="S347" i="3"/>
  <c r="J341" i="1" s="1"/>
  <c r="T347" i="3"/>
  <c r="K341" i="1" s="1"/>
  <c r="U347" i="3"/>
  <c r="L348" i="3"/>
  <c r="S348" i="3"/>
  <c r="J342" i="1" s="1"/>
  <c r="T348" i="3"/>
  <c r="K342" i="1" s="1"/>
  <c r="U348" i="3"/>
  <c r="L342" i="1" s="1"/>
  <c r="L349" i="3"/>
  <c r="S349" i="3"/>
  <c r="J343" i="1" s="1"/>
  <c r="T349" i="3"/>
  <c r="K343" i="1" s="1"/>
  <c r="U349" i="3"/>
  <c r="L343" i="1" s="1"/>
  <c r="L350" i="3"/>
  <c r="S350" i="3"/>
  <c r="J344" i="1" s="1"/>
  <c r="T350" i="3"/>
  <c r="U350" i="3"/>
  <c r="L344" i="1" s="1"/>
  <c r="L351" i="3"/>
  <c r="S351" i="3"/>
  <c r="J345" i="1" s="1"/>
  <c r="T351" i="3"/>
  <c r="K345" i="1" s="1"/>
  <c r="U351" i="3"/>
  <c r="L352" i="3"/>
  <c r="S352" i="3"/>
  <c r="J346" i="1" s="1"/>
  <c r="T352" i="3"/>
  <c r="K346" i="1" s="1"/>
  <c r="U352" i="3"/>
  <c r="L353" i="3"/>
  <c r="S353" i="3"/>
  <c r="J347" i="1" s="1"/>
  <c r="T353" i="3"/>
  <c r="K347" i="1" s="1"/>
  <c r="U353" i="3"/>
  <c r="L347" i="1" s="1"/>
  <c r="L354" i="3"/>
  <c r="S354" i="3"/>
  <c r="J348" i="1" s="1"/>
  <c r="T354" i="3"/>
  <c r="K348" i="1" s="1"/>
  <c r="U354" i="3"/>
  <c r="L348" i="1" s="1"/>
  <c r="L355" i="3"/>
  <c r="S355" i="3"/>
  <c r="J349" i="1" s="1"/>
  <c r="T355" i="3"/>
  <c r="U355" i="3"/>
  <c r="L349" i="1" s="1"/>
  <c r="L356" i="3"/>
  <c r="S356" i="3"/>
  <c r="T356" i="3"/>
  <c r="K350" i="1" s="1"/>
  <c r="U356" i="3"/>
  <c r="L350" i="1" s="1"/>
  <c r="L357" i="3"/>
  <c r="S357" i="3"/>
  <c r="T357" i="3"/>
  <c r="K351" i="1" s="1"/>
  <c r="U357" i="3"/>
  <c r="L351" i="1" s="1"/>
  <c r="L358" i="3"/>
  <c r="S358" i="3"/>
  <c r="T358" i="3"/>
  <c r="K352" i="1" s="1"/>
  <c r="U358" i="3"/>
  <c r="L352" i="1" s="1"/>
  <c r="L359" i="3"/>
  <c r="S359" i="3"/>
  <c r="J353" i="1" s="1"/>
  <c r="T359" i="3"/>
  <c r="K353" i="1" s="1"/>
  <c r="U359" i="3"/>
  <c r="L353" i="1" s="1"/>
  <c r="L360" i="3"/>
  <c r="S360" i="3"/>
  <c r="T360" i="3"/>
  <c r="K354" i="1" s="1"/>
  <c r="U360" i="3"/>
  <c r="L354" i="1" s="1"/>
  <c r="L361" i="3"/>
  <c r="S361" i="3"/>
  <c r="J355" i="1" s="1"/>
  <c r="T361" i="3"/>
  <c r="K355" i="1" s="1"/>
  <c r="U361" i="3"/>
  <c r="L355" i="1" s="1"/>
  <c r="L362" i="3"/>
  <c r="S362" i="3"/>
  <c r="T362" i="3"/>
  <c r="K356" i="1" s="1"/>
  <c r="U362" i="3"/>
  <c r="L356" i="1" s="1"/>
  <c r="L363" i="3"/>
  <c r="S363" i="3"/>
  <c r="J357" i="1" s="1"/>
  <c r="T363" i="3"/>
  <c r="K357" i="1" s="1"/>
  <c r="U363" i="3"/>
  <c r="L364" i="3"/>
  <c r="S364" i="3"/>
  <c r="J358" i="1" s="1"/>
  <c r="T364" i="3"/>
  <c r="U364" i="3"/>
  <c r="L358" i="1" s="1"/>
  <c r="L365" i="3"/>
  <c r="S365" i="3"/>
  <c r="T365" i="3"/>
  <c r="K359" i="1" s="1"/>
  <c r="U365" i="3"/>
  <c r="L359" i="1" s="1"/>
  <c r="L366" i="3"/>
  <c r="S366" i="3"/>
  <c r="J360" i="1" s="1"/>
  <c r="T366" i="3"/>
  <c r="K360" i="1" s="1"/>
  <c r="U366" i="3"/>
  <c r="L360" i="1" s="1"/>
  <c r="L367" i="3"/>
  <c r="S367" i="3"/>
  <c r="J361" i="1" s="1"/>
  <c r="T367" i="3"/>
  <c r="U367" i="3"/>
  <c r="L361" i="1" s="1"/>
  <c r="L368" i="3"/>
  <c r="S368" i="3"/>
  <c r="J362" i="1" s="1"/>
  <c r="T368" i="3"/>
  <c r="K362" i="1" s="1"/>
  <c r="U368" i="3"/>
  <c r="L362" i="1" s="1"/>
  <c r="L369" i="3"/>
  <c r="S369" i="3"/>
  <c r="T369" i="3"/>
  <c r="K363" i="1" s="1"/>
  <c r="U369" i="3"/>
  <c r="L363" i="1" s="1"/>
  <c r="L370" i="3"/>
  <c r="S370" i="3"/>
  <c r="T370" i="3"/>
  <c r="K364" i="1" s="1"/>
  <c r="U370" i="3"/>
  <c r="L364" i="1" s="1"/>
  <c r="L371" i="3"/>
  <c r="S371" i="3"/>
  <c r="J365" i="1" s="1"/>
  <c r="T371" i="3"/>
  <c r="K365" i="1" s="1"/>
  <c r="U371" i="3"/>
  <c r="L372" i="3"/>
  <c r="S372" i="3"/>
  <c r="J366" i="1" s="1"/>
  <c r="T372" i="3"/>
  <c r="K366" i="1" s="1"/>
  <c r="U372" i="3"/>
  <c r="L373" i="3"/>
  <c r="S373" i="3"/>
  <c r="J367" i="1" s="1"/>
  <c r="T373" i="3"/>
  <c r="K367" i="1" s="1"/>
  <c r="U373" i="3"/>
  <c r="L367" i="1" s="1"/>
  <c r="L374" i="3"/>
  <c r="S374" i="3"/>
  <c r="T374" i="3"/>
  <c r="K368" i="1" s="1"/>
  <c r="U374" i="3"/>
  <c r="L368" i="1" s="1"/>
  <c r="L375" i="3"/>
  <c r="S375" i="3"/>
  <c r="J369" i="1" s="1"/>
  <c r="T375" i="3"/>
  <c r="U375" i="3"/>
  <c r="L369" i="1" s="1"/>
  <c r="L376" i="3"/>
  <c r="S376" i="3"/>
  <c r="T376" i="3"/>
  <c r="K370" i="1" s="1"/>
  <c r="U376" i="3"/>
  <c r="L370" i="1" s="1"/>
  <c r="L377" i="3"/>
  <c r="S377" i="3"/>
  <c r="J371" i="1" s="1"/>
  <c r="T377" i="3"/>
  <c r="U377" i="3"/>
  <c r="L371" i="1" s="1"/>
  <c r="L378" i="3"/>
  <c r="S378" i="3"/>
  <c r="J372" i="1" s="1"/>
  <c r="T378" i="3"/>
  <c r="K372" i="1" s="1"/>
  <c r="U378" i="3"/>
  <c r="L372" i="1" s="1"/>
  <c r="L379" i="3"/>
  <c r="S379" i="3"/>
  <c r="T379" i="3"/>
  <c r="K373" i="1" s="1"/>
  <c r="U379" i="3"/>
  <c r="L373" i="1" s="1"/>
  <c r="L380" i="3"/>
  <c r="S380" i="3"/>
  <c r="T380" i="3"/>
  <c r="K374" i="1" s="1"/>
  <c r="U380" i="3"/>
  <c r="L374" i="1" s="1"/>
  <c r="L381" i="3"/>
  <c r="S381" i="3"/>
  <c r="J375" i="1" s="1"/>
  <c r="T381" i="3"/>
  <c r="U381" i="3"/>
  <c r="L375" i="1" s="1"/>
  <c r="L382" i="3"/>
  <c r="S382" i="3"/>
  <c r="J376" i="1" s="1"/>
  <c r="T382" i="3"/>
  <c r="K376" i="1" s="1"/>
  <c r="U382" i="3"/>
  <c r="L383" i="3"/>
  <c r="S383" i="3"/>
  <c r="T383" i="3"/>
  <c r="K377" i="1" s="1"/>
  <c r="U383" i="3"/>
  <c r="L377" i="1" s="1"/>
  <c r="L384" i="3"/>
  <c r="S384" i="3"/>
  <c r="T384" i="3"/>
  <c r="K378" i="1" s="1"/>
  <c r="U384" i="3"/>
  <c r="L378" i="1" s="1"/>
  <c r="L385" i="3"/>
  <c r="S385" i="3"/>
  <c r="J379" i="1" s="1"/>
  <c r="T385" i="3"/>
  <c r="U385" i="3"/>
  <c r="L379" i="1" s="1"/>
  <c r="L386" i="3"/>
  <c r="R386" i="3"/>
  <c r="I380" i="1" s="1"/>
  <c r="S386" i="3"/>
  <c r="J380" i="1" s="1"/>
  <c r="T386" i="3"/>
  <c r="K380" i="1" s="1"/>
  <c r="U386" i="3"/>
  <c r="L380" i="1" s="1"/>
  <c r="L387" i="3"/>
  <c r="S387" i="3"/>
  <c r="T387" i="3"/>
  <c r="K381" i="1" s="1"/>
  <c r="U387" i="3"/>
  <c r="L381" i="1" s="1"/>
  <c r="L388" i="3"/>
  <c r="S388" i="3"/>
  <c r="T388" i="3"/>
  <c r="K382" i="1" s="1"/>
  <c r="U388" i="3"/>
  <c r="L382" i="1" s="1"/>
  <c r="L389" i="3"/>
  <c r="S389" i="3"/>
  <c r="J383" i="1" s="1"/>
  <c r="T389" i="3"/>
  <c r="U389" i="3"/>
  <c r="L383" i="1" s="1"/>
  <c r="L390" i="3"/>
  <c r="S390" i="3"/>
  <c r="J384" i="1" s="1"/>
  <c r="T390" i="3"/>
  <c r="K384" i="1" s="1"/>
  <c r="U390" i="3"/>
  <c r="L391" i="3"/>
  <c r="S391" i="3"/>
  <c r="T391" i="3"/>
  <c r="K385" i="1" s="1"/>
  <c r="U391" i="3"/>
  <c r="L385" i="1" s="1"/>
  <c r="L392" i="3"/>
  <c r="S392" i="3"/>
  <c r="T392" i="3"/>
  <c r="K386" i="1" s="1"/>
  <c r="U392" i="3"/>
  <c r="L386" i="1" s="1"/>
  <c r="L393" i="3"/>
  <c r="S393" i="3"/>
  <c r="J387" i="1" s="1"/>
  <c r="T393" i="3"/>
  <c r="K387" i="1" s="1"/>
  <c r="U393" i="3"/>
  <c r="L387" i="1" s="1"/>
  <c r="L394" i="3"/>
  <c r="S394" i="3"/>
  <c r="J388" i="1" s="1"/>
  <c r="T394" i="3"/>
  <c r="K388" i="1" s="1"/>
  <c r="U394" i="3"/>
  <c r="L388" i="1" s="1"/>
  <c r="L395" i="3"/>
  <c r="S395" i="3"/>
  <c r="T395" i="3"/>
  <c r="K389" i="1" s="1"/>
  <c r="U395" i="3"/>
  <c r="L389" i="1" s="1"/>
  <c r="L396" i="3"/>
  <c r="S396" i="3"/>
  <c r="J390" i="1" s="1"/>
  <c r="T396" i="3"/>
  <c r="K390" i="1" s="1"/>
  <c r="U396" i="3"/>
  <c r="L390" i="1" s="1"/>
  <c r="L397" i="3"/>
  <c r="S397" i="3"/>
  <c r="J391" i="1" s="1"/>
  <c r="T397" i="3"/>
  <c r="U397" i="3"/>
  <c r="L391" i="1" s="1"/>
  <c r="L398" i="3"/>
  <c r="S398" i="3"/>
  <c r="J392" i="1" s="1"/>
  <c r="T398" i="3"/>
  <c r="K392" i="1" s="1"/>
  <c r="U398" i="3"/>
  <c r="L399" i="3"/>
  <c r="S399" i="3"/>
  <c r="T399" i="3"/>
  <c r="K393" i="1" s="1"/>
  <c r="U399" i="3"/>
  <c r="L393" i="1" s="1"/>
  <c r="L400" i="3"/>
  <c r="S400" i="3"/>
  <c r="T400" i="3"/>
  <c r="K394" i="1" s="1"/>
  <c r="U400" i="3"/>
  <c r="L394" i="1" s="1"/>
  <c r="L401" i="3"/>
  <c r="S401" i="3"/>
  <c r="J395" i="1" s="1"/>
  <c r="T401" i="3"/>
  <c r="U401" i="3"/>
  <c r="L395" i="1" s="1"/>
  <c r="L402" i="3"/>
  <c r="S402" i="3"/>
  <c r="J396" i="1" s="1"/>
  <c r="T402" i="3"/>
  <c r="K396" i="1" s="1"/>
  <c r="U402" i="3"/>
  <c r="L403" i="3"/>
  <c r="S403" i="3"/>
  <c r="T403" i="3"/>
  <c r="K397" i="1" s="1"/>
  <c r="U403" i="3"/>
  <c r="L397" i="1" s="1"/>
  <c r="L404" i="3"/>
  <c r="S404" i="3"/>
  <c r="T404" i="3"/>
  <c r="K398" i="1" s="1"/>
  <c r="U404" i="3"/>
  <c r="L398" i="1" s="1"/>
  <c r="L405" i="3"/>
  <c r="S405" i="3"/>
  <c r="J399" i="1" s="1"/>
  <c r="T405" i="3"/>
  <c r="U405" i="3"/>
  <c r="L399" i="1" s="1"/>
  <c r="L406" i="3"/>
  <c r="S406" i="3"/>
  <c r="J400" i="1" s="1"/>
  <c r="T406" i="3"/>
  <c r="K400" i="1" s="1"/>
  <c r="U406" i="3"/>
  <c r="L407" i="3"/>
  <c r="S407" i="3"/>
  <c r="J401" i="1" s="1"/>
  <c r="T407" i="3"/>
  <c r="K401" i="1" s="1"/>
  <c r="U407" i="3"/>
  <c r="L401" i="1" s="1"/>
  <c r="L408" i="3"/>
  <c r="S408" i="3"/>
  <c r="J402" i="1" s="1"/>
  <c r="T408" i="3"/>
  <c r="K402" i="1" s="1"/>
  <c r="U408" i="3"/>
  <c r="L402" i="1" s="1"/>
  <c r="L409" i="3"/>
  <c r="S409" i="3"/>
  <c r="J403" i="1" s="1"/>
  <c r="T409" i="3"/>
  <c r="K403" i="1" s="1"/>
  <c r="U409" i="3"/>
  <c r="L403" i="1" s="1"/>
  <c r="L410" i="3"/>
  <c r="S410" i="3"/>
  <c r="J404" i="1" s="1"/>
  <c r="T410" i="3"/>
  <c r="K404" i="1" s="1"/>
  <c r="U410" i="3"/>
  <c r="L411" i="3"/>
  <c r="S411" i="3"/>
  <c r="J405" i="1" s="1"/>
  <c r="T411" i="3"/>
  <c r="K405" i="1" s="1"/>
  <c r="U411" i="3"/>
  <c r="L405" i="1" s="1"/>
  <c r="L412" i="3"/>
  <c r="S412" i="3"/>
  <c r="T412" i="3"/>
  <c r="K406" i="1" s="1"/>
  <c r="U412" i="3"/>
  <c r="L406" i="1" s="1"/>
  <c r="L413" i="3"/>
  <c r="S413" i="3"/>
  <c r="J407" i="1" s="1"/>
  <c r="T413" i="3"/>
  <c r="U413" i="3"/>
  <c r="L407" i="1" s="1"/>
  <c r="L414" i="3"/>
  <c r="S414" i="3"/>
  <c r="J408" i="1" s="1"/>
  <c r="T414" i="3"/>
  <c r="K408" i="1" s="1"/>
  <c r="U414" i="3"/>
  <c r="L415" i="3"/>
  <c r="S415" i="3"/>
  <c r="T415" i="3"/>
  <c r="K409" i="1" s="1"/>
  <c r="U415" i="3"/>
  <c r="L409" i="1" s="1"/>
  <c r="L416" i="3"/>
  <c r="S416" i="3"/>
  <c r="J410" i="1" s="1"/>
  <c r="T416" i="3"/>
  <c r="K410" i="1" s="1"/>
  <c r="U416" i="3"/>
  <c r="L410" i="1" s="1"/>
  <c r="L417" i="3"/>
  <c r="S417" i="3"/>
  <c r="J411" i="1" s="1"/>
  <c r="T417" i="3"/>
  <c r="K411" i="1" s="1"/>
  <c r="U417" i="3"/>
  <c r="L411" i="1" s="1"/>
  <c r="L418" i="3"/>
  <c r="S418" i="3"/>
  <c r="J412" i="1" s="1"/>
  <c r="T418" i="3"/>
  <c r="K412" i="1" s="1"/>
  <c r="U418" i="3"/>
  <c r="L419" i="3"/>
  <c r="S419" i="3"/>
  <c r="J413" i="1" s="1"/>
  <c r="T419" i="3"/>
  <c r="K413" i="1" s="1"/>
  <c r="U419" i="3"/>
  <c r="L413" i="1" s="1"/>
  <c r="L420" i="3"/>
  <c r="S420" i="3"/>
  <c r="T420" i="3"/>
  <c r="K414" i="1" s="1"/>
  <c r="U420" i="3"/>
  <c r="L414" i="1" s="1"/>
  <c r="L421" i="3"/>
  <c r="S421" i="3"/>
  <c r="J415" i="1" s="1"/>
  <c r="T421" i="3"/>
  <c r="K415" i="1" s="1"/>
  <c r="U421" i="3"/>
  <c r="L415" i="1" s="1"/>
  <c r="L422" i="3"/>
  <c r="S422" i="3"/>
  <c r="J416" i="1" s="1"/>
  <c r="T422" i="3"/>
  <c r="K416" i="1" s="1"/>
  <c r="U422" i="3"/>
  <c r="L416" i="1" s="1"/>
  <c r="L423" i="3"/>
  <c r="S423" i="3"/>
  <c r="T423" i="3"/>
  <c r="K417" i="1" s="1"/>
  <c r="U423" i="3"/>
  <c r="L417" i="1" s="1"/>
  <c r="L424" i="3"/>
  <c r="S424" i="3"/>
  <c r="J418" i="1" s="1"/>
  <c r="T424" i="3"/>
  <c r="K418" i="1" s="1"/>
  <c r="U424" i="3"/>
  <c r="L418" i="1" s="1"/>
  <c r="L425" i="3"/>
  <c r="S425" i="3"/>
  <c r="J419" i="1" s="1"/>
  <c r="T425" i="3"/>
  <c r="K419" i="1" s="1"/>
  <c r="U425" i="3"/>
  <c r="L419" i="1" s="1"/>
  <c r="L426" i="3"/>
  <c r="S426" i="3"/>
  <c r="J420" i="1" s="1"/>
  <c r="T426" i="3"/>
  <c r="K420" i="1" s="1"/>
  <c r="U426" i="3"/>
  <c r="L427" i="3"/>
  <c r="S427" i="3"/>
  <c r="J421" i="1" s="1"/>
  <c r="T427" i="3"/>
  <c r="K421" i="1" s="1"/>
  <c r="U427" i="3"/>
  <c r="L421" i="1" s="1"/>
  <c r="L428" i="3"/>
  <c r="S428" i="3"/>
  <c r="J422" i="1" s="1"/>
  <c r="T428" i="3"/>
  <c r="K422" i="1" s="1"/>
  <c r="U428" i="3"/>
  <c r="L422" i="1" s="1"/>
  <c r="L429" i="3"/>
  <c r="S429" i="3"/>
  <c r="J423" i="1" s="1"/>
  <c r="T429" i="3"/>
  <c r="K423" i="1" s="1"/>
  <c r="U429" i="3"/>
  <c r="L423" i="1" s="1"/>
  <c r="L430" i="3"/>
  <c r="S430" i="3"/>
  <c r="J424" i="1" s="1"/>
  <c r="T430" i="3"/>
  <c r="K424" i="1" s="1"/>
  <c r="U430" i="3"/>
  <c r="L424" i="1" s="1"/>
  <c r="L431" i="3"/>
  <c r="S431" i="3"/>
  <c r="T431" i="3"/>
  <c r="K425" i="1" s="1"/>
  <c r="U431" i="3"/>
  <c r="L425" i="1" s="1"/>
  <c r="L432" i="3"/>
  <c r="S432" i="3"/>
  <c r="T432" i="3"/>
  <c r="K426" i="1" s="1"/>
  <c r="U432" i="3"/>
  <c r="L426" i="1" s="1"/>
  <c r="L433" i="3"/>
  <c r="S433" i="3"/>
  <c r="J427" i="1" s="1"/>
  <c r="T433" i="3"/>
  <c r="U433" i="3"/>
  <c r="L427" i="1" s="1"/>
  <c r="L434" i="3"/>
  <c r="S434" i="3"/>
  <c r="J428" i="1" s="1"/>
  <c r="T434" i="3"/>
  <c r="K428" i="1" s="1"/>
  <c r="U434" i="3"/>
  <c r="L428" i="1" s="1"/>
  <c r="L435" i="3"/>
  <c r="S435" i="3"/>
  <c r="J429" i="1" s="1"/>
  <c r="T435" i="3"/>
  <c r="K429" i="1" s="1"/>
  <c r="U435" i="3"/>
  <c r="L429" i="1" s="1"/>
  <c r="L436" i="3"/>
  <c r="S436" i="3"/>
  <c r="J430" i="1" s="1"/>
  <c r="T436" i="3"/>
  <c r="K430" i="1" s="1"/>
  <c r="U436" i="3"/>
  <c r="L430" i="1" s="1"/>
  <c r="L437" i="3"/>
  <c r="S437" i="3"/>
  <c r="J431" i="1" s="1"/>
  <c r="T437" i="3"/>
  <c r="K431" i="1" s="1"/>
  <c r="U437" i="3"/>
  <c r="L431" i="1" s="1"/>
  <c r="L438" i="3"/>
  <c r="S438" i="3"/>
  <c r="J432" i="1" s="1"/>
  <c r="T438" i="3"/>
  <c r="K432" i="1" s="1"/>
  <c r="U438" i="3"/>
  <c r="L439" i="3"/>
  <c r="S439" i="3"/>
  <c r="T439" i="3"/>
  <c r="K433" i="1" s="1"/>
  <c r="U439" i="3"/>
  <c r="L433" i="1" s="1"/>
  <c r="L440" i="3"/>
  <c r="S440" i="3"/>
  <c r="T440" i="3"/>
  <c r="K434" i="1" s="1"/>
  <c r="U440" i="3"/>
  <c r="L434" i="1" s="1"/>
  <c r="L441" i="3"/>
  <c r="S441" i="3"/>
  <c r="J435" i="1" s="1"/>
  <c r="T441" i="3"/>
  <c r="U441" i="3"/>
  <c r="L435" i="1" s="1"/>
  <c r="L442" i="3"/>
  <c r="S442" i="3"/>
  <c r="J436" i="1" s="1"/>
  <c r="T442" i="3"/>
  <c r="U442" i="3"/>
  <c r="L436" i="1" s="1"/>
  <c r="L443" i="3"/>
  <c r="S443" i="3"/>
  <c r="T443" i="3"/>
  <c r="K437" i="1" s="1"/>
  <c r="U443" i="3"/>
  <c r="L437" i="1" s="1"/>
  <c r="L444" i="3"/>
  <c r="S444" i="3"/>
  <c r="T444" i="3"/>
  <c r="K438" i="1" s="1"/>
  <c r="U444" i="3"/>
  <c r="L438" i="1" s="1"/>
  <c r="L445" i="3"/>
  <c r="S445" i="3"/>
  <c r="J439" i="1" s="1"/>
  <c r="T445" i="3"/>
  <c r="K439" i="1" s="1"/>
  <c r="U445" i="3"/>
  <c r="L439" i="1" s="1"/>
  <c r="L446" i="3"/>
  <c r="S446" i="3"/>
  <c r="J440" i="1" s="1"/>
  <c r="T446" i="3"/>
  <c r="U446" i="3"/>
  <c r="L440" i="1" s="1"/>
  <c r="L447" i="3"/>
  <c r="S447" i="3"/>
  <c r="J441" i="1" s="1"/>
  <c r="T447" i="3"/>
  <c r="K441" i="1" s="1"/>
  <c r="U447" i="3"/>
  <c r="L441" i="1" s="1"/>
  <c r="L448" i="3"/>
  <c r="S448" i="3"/>
  <c r="J442" i="1" s="1"/>
  <c r="T448" i="3"/>
  <c r="K442" i="1" s="1"/>
  <c r="U448" i="3"/>
  <c r="L442" i="1" s="1"/>
  <c r="L449" i="3"/>
  <c r="S449" i="3"/>
  <c r="T449" i="3"/>
  <c r="K443" i="1" s="1"/>
  <c r="U449" i="3"/>
  <c r="L443" i="1" s="1"/>
  <c r="L450" i="3"/>
  <c r="S450" i="3"/>
  <c r="J444" i="1" s="1"/>
  <c r="T450" i="3"/>
  <c r="U450" i="3"/>
  <c r="L444" i="1" s="1"/>
  <c r="L451" i="3"/>
  <c r="S451" i="3"/>
  <c r="J445" i="1" s="1"/>
  <c r="T451" i="3"/>
  <c r="K445" i="1" s="1"/>
  <c r="U451" i="3"/>
  <c r="L452" i="3"/>
  <c r="S452" i="3"/>
  <c r="T452" i="3"/>
  <c r="K446" i="1" s="1"/>
  <c r="U452" i="3"/>
  <c r="L446" i="1" s="1"/>
  <c r="L453" i="3"/>
  <c r="S453" i="3"/>
  <c r="J447" i="1" s="1"/>
  <c r="T453" i="3"/>
  <c r="U453" i="3"/>
  <c r="L447" i="1" s="1"/>
  <c r="L454" i="3"/>
  <c r="S454" i="3"/>
  <c r="J448" i="1" s="1"/>
  <c r="T454" i="3"/>
  <c r="U454" i="3"/>
  <c r="L448" i="1" s="1"/>
  <c r="L455" i="3"/>
  <c r="S455" i="3"/>
  <c r="J449" i="1" s="1"/>
  <c r="T455" i="3"/>
  <c r="K449" i="1" s="1"/>
  <c r="U455" i="3"/>
  <c r="L456" i="3"/>
  <c r="S456" i="3"/>
  <c r="T456" i="3"/>
  <c r="K450" i="1" s="1"/>
  <c r="U456" i="3"/>
  <c r="L450" i="1" s="1"/>
  <c r="L457" i="3"/>
  <c r="S457" i="3"/>
  <c r="T457" i="3"/>
  <c r="K451" i="1" s="1"/>
  <c r="U457" i="3"/>
  <c r="L451" i="1" s="1"/>
  <c r="L458" i="3"/>
  <c r="S458" i="3"/>
  <c r="J452" i="1" s="1"/>
  <c r="T458" i="3"/>
  <c r="U458" i="3"/>
  <c r="L452" i="1" s="1"/>
  <c r="L459" i="3"/>
  <c r="S459" i="3"/>
  <c r="J453" i="1" s="1"/>
  <c r="T459" i="3"/>
  <c r="K453" i="1" s="1"/>
  <c r="U459" i="3"/>
  <c r="L460" i="3"/>
  <c r="S460" i="3"/>
  <c r="J454" i="1" s="1"/>
  <c r="T460" i="3"/>
  <c r="K454" i="1" s="1"/>
  <c r="U460" i="3"/>
  <c r="L454" i="1" s="1"/>
  <c r="L461" i="3"/>
  <c r="S461" i="3"/>
  <c r="T461" i="3"/>
  <c r="K455" i="1" s="1"/>
  <c r="U461" i="3"/>
  <c r="L455" i="1" s="1"/>
  <c r="L462" i="3"/>
  <c r="S462" i="3"/>
  <c r="J456" i="1" s="1"/>
  <c r="T462" i="3"/>
  <c r="K456" i="1" s="1"/>
  <c r="U462" i="3"/>
  <c r="L456" i="1" s="1"/>
  <c r="L463" i="3"/>
  <c r="S463" i="3"/>
  <c r="J457" i="1" s="1"/>
  <c r="T463" i="3"/>
  <c r="K457" i="1" s="1"/>
  <c r="U463" i="3"/>
  <c r="L464" i="3"/>
  <c r="S464" i="3"/>
  <c r="T464" i="3"/>
  <c r="K458" i="1" s="1"/>
  <c r="U464" i="3"/>
  <c r="L458" i="1" s="1"/>
  <c r="L465" i="3"/>
  <c r="S465" i="3"/>
  <c r="T465" i="3"/>
  <c r="K459" i="1" s="1"/>
  <c r="U465" i="3"/>
  <c r="L459" i="1" s="1"/>
  <c r="L466" i="3"/>
  <c r="S466" i="3"/>
  <c r="J460" i="1" s="1"/>
  <c r="T466" i="3"/>
  <c r="K460" i="1" s="1"/>
  <c r="U466" i="3"/>
  <c r="L460" i="1" s="1"/>
  <c r="L467" i="3"/>
  <c r="S467" i="3"/>
  <c r="J461" i="1" s="1"/>
  <c r="T467" i="3"/>
  <c r="K461" i="1" s="1"/>
  <c r="U467" i="3"/>
  <c r="L468" i="3"/>
  <c r="S468" i="3"/>
  <c r="J462" i="1" s="1"/>
  <c r="T468" i="3"/>
  <c r="K462" i="1" s="1"/>
  <c r="U468" i="3"/>
  <c r="L462" i="1" s="1"/>
  <c r="L469" i="3"/>
  <c r="S469" i="3"/>
  <c r="T469" i="3"/>
  <c r="K463" i="1" s="1"/>
  <c r="U469" i="3"/>
  <c r="L463" i="1" s="1"/>
  <c r="L470" i="3"/>
  <c r="S470" i="3"/>
  <c r="J464" i="1" s="1"/>
  <c r="T470" i="3"/>
  <c r="K464" i="1" s="1"/>
  <c r="U470" i="3"/>
  <c r="L464" i="1" s="1"/>
  <c r="L471" i="3"/>
  <c r="S471" i="3"/>
  <c r="J465" i="1" s="1"/>
  <c r="T471" i="3"/>
  <c r="K465" i="1" s="1"/>
  <c r="U471" i="3"/>
  <c r="L472" i="3"/>
  <c r="S472" i="3"/>
  <c r="J466" i="1" s="1"/>
  <c r="T472" i="3"/>
  <c r="K466" i="1" s="1"/>
  <c r="U472" i="3"/>
  <c r="L466" i="1" s="1"/>
  <c r="L473" i="3"/>
  <c r="S473" i="3"/>
  <c r="T473" i="3"/>
  <c r="K467" i="1" s="1"/>
  <c r="U473" i="3"/>
  <c r="L467" i="1" s="1"/>
  <c r="L474" i="3"/>
  <c r="S474" i="3"/>
  <c r="J468" i="1" s="1"/>
  <c r="T474" i="3"/>
  <c r="K468" i="1" s="1"/>
  <c r="U474" i="3"/>
  <c r="L468" i="1" s="1"/>
  <c r="L475" i="3"/>
  <c r="S475" i="3"/>
  <c r="J469" i="1" s="1"/>
  <c r="T475" i="3"/>
  <c r="K469" i="1" s="1"/>
  <c r="U475" i="3"/>
  <c r="L476" i="3"/>
  <c r="S476" i="3"/>
  <c r="T476" i="3"/>
  <c r="K470" i="1" s="1"/>
  <c r="U476" i="3"/>
  <c r="L470" i="1" s="1"/>
  <c r="L477" i="3"/>
  <c r="S477" i="3"/>
  <c r="T477" i="3"/>
  <c r="K471" i="1" s="1"/>
  <c r="U477" i="3"/>
  <c r="L471" i="1" s="1"/>
  <c r="L478" i="3"/>
  <c r="S478" i="3"/>
  <c r="J472" i="1" s="1"/>
  <c r="T478" i="3"/>
  <c r="K472" i="1" s="1"/>
  <c r="U478" i="3"/>
  <c r="L472" i="1" s="1"/>
  <c r="L479" i="3"/>
  <c r="S479" i="3"/>
  <c r="J473" i="1" s="1"/>
  <c r="T479" i="3"/>
  <c r="K473" i="1" s="1"/>
  <c r="U479" i="3"/>
  <c r="L480" i="3"/>
  <c r="S480" i="3"/>
  <c r="T480" i="3"/>
  <c r="K474" i="1" s="1"/>
  <c r="U480" i="3"/>
  <c r="L474" i="1" s="1"/>
  <c r="L481" i="3"/>
  <c r="S481" i="3"/>
  <c r="T481" i="3"/>
  <c r="K475" i="1" s="1"/>
  <c r="U481" i="3"/>
  <c r="L475" i="1" s="1"/>
  <c r="L482" i="3"/>
  <c r="R482" i="3"/>
  <c r="I476" i="1" s="1"/>
  <c r="S482" i="3"/>
  <c r="J476" i="1" s="1"/>
  <c r="T482" i="3"/>
  <c r="K476" i="1" s="1"/>
  <c r="U482" i="3"/>
  <c r="L476" i="1" s="1"/>
  <c r="L483" i="3"/>
  <c r="S483" i="3"/>
  <c r="J477" i="1" s="1"/>
  <c r="T483" i="3"/>
  <c r="K477" i="1" s="1"/>
  <c r="U483" i="3"/>
  <c r="L484" i="3"/>
  <c r="S484" i="3"/>
  <c r="T484" i="3"/>
  <c r="K478" i="1" s="1"/>
  <c r="U484" i="3"/>
  <c r="L478" i="1" s="1"/>
  <c r="L485" i="3"/>
  <c r="S485" i="3"/>
  <c r="T485" i="3"/>
  <c r="K479" i="1" s="1"/>
  <c r="U485" i="3"/>
  <c r="L479" i="1" s="1"/>
  <c r="L486" i="3"/>
  <c r="S486" i="3"/>
  <c r="J480" i="1" s="1"/>
  <c r="T486" i="3"/>
  <c r="K480" i="1" s="1"/>
  <c r="U486" i="3"/>
  <c r="L480" i="1" s="1"/>
  <c r="L487" i="3"/>
  <c r="S487" i="3"/>
  <c r="J481" i="1" s="1"/>
  <c r="T487" i="3"/>
  <c r="K481" i="1" s="1"/>
  <c r="U487" i="3"/>
  <c r="L488" i="3"/>
  <c r="S488" i="3"/>
  <c r="J482" i="1" s="1"/>
  <c r="T488" i="3"/>
  <c r="K482" i="1" s="1"/>
  <c r="U488" i="3"/>
  <c r="L482" i="1" s="1"/>
  <c r="L489" i="3"/>
  <c r="S489" i="3"/>
  <c r="T489" i="3"/>
  <c r="K483" i="1" s="1"/>
  <c r="U489" i="3"/>
  <c r="L483" i="1" s="1"/>
  <c r="L490" i="3"/>
  <c r="S490" i="3"/>
  <c r="J484" i="1" s="1"/>
  <c r="T490" i="3"/>
  <c r="K484" i="1" s="1"/>
  <c r="U490" i="3"/>
  <c r="L484" i="1" s="1"/>
  <c r="L491" i="3"/>
  <c r="S491" i="3"/>
  <c r="J485" i="1" s="1"/>
  <c r="T491" i="3"/>
  <c r="K485" i="1" s="1"/>
  <c r="U491" i="3"/>
  <c r="L492" i="3"/>
  <c r="S492" i="3"/>
  <c r="J486" i="1" s="1"/>
  <c r="T492" i="3"/>
  <c r="K486" i="1" s="1"/>
  <c r="U492" i="3"/>
  <c r="L486" i="1" s="1"/>
  <c r="L493" i="3"/>
  <c r="S493" i="3"/>
  <c r="T493" i="3"/>
  <c r="K487" i="1" s="1"/>
  <c r="U493" i="3"/>
  <c r="L487" i="1" s="1"/>
  <c r="L494" i="3"/>
  <c r="S494" i="3"/>
  <c r="J488" i="1" s="1"/>
  <c r="T494" i="3"/>
  <c r="K488" i="1" s="1"/>
  <c r="U494" i="3"/>
  <c r="L488" i="1" s="1"/>
  <c r="L495" i="3"/>
  <c r="S495" i="3"/>
  <c r="J489" i="1" s="1"/>
  <c r="T495" i="3"/>
  <c r="K489" i="1" s="1"/>
  <c r="U495" i="3"/>
  <c r="L496" i="3"/>
  <c r="S496" i="3"/>
  <c r="T496" i="3"/>
  <c r="K490" i="1" s="1"/>
  <c r="U496" i="3"/>
  <c r="L490" i="1" s="1"/>
  <c r="L497" i="3"/>
  <c r="S497" i="3"/>
  <c r="T497" i="3"/>
  <c r="K491" i="1" s="1"/>
  <c r="U497" i="3"/>
  <c r="L491" i="1" s="1"/>
  <c r="L498" i="3"/>
  <c r="S498" i="3"/>
  <c r="J492" i="1" s="1"/>
  <c r="T498" i="3"/>
  <c r="K492" i="1" s="1"/>
  <c r="U498" i="3"/>
  <c r="L492" i="1" s="1"/>
  <c r="L499" i="3"/>
  <c r="S499" i="3"/>
  <c r="J493" i="1" s="1"/>
  <c r="T499" i="3"/>
  <c r="K493" i="1" s="1"/>
  <c r="U499" i="3"/>
  <c r="L500" i="3"/>
  <c r="S500" i="3"/>
  <c r="J494" i="1" s="1"/>
  <c r="T500" i="3"/>
  <c r="K494" i="1" s="1"/>
  <c r="U500" i="3"/>
  <c r="L494" i="1" s="1"/>
  <c r="L501" i="3"/>
  <c r="S501" i="3"/>
  <c r="T501" i="3"/>
  <c r="K495" i="1" s="1"/>
  <c r="U501" i="3"/>
  <c r="L495" i="1" s="1"/>
  <c r="L502" i="3"/>
  <c r="S502" i="3"/>
  <c r="J496" i="1" s="1"/>
  <c r="T502" i="3"/>
  <c r="K496" i="1" s="1"/>
  <c r="U502" i="3"/>
  <c r="L496" i="1" s="1"/>
  <c r="L503" i="3"/>
  <c r="S503" i="3"/>
  <c r="J497" i="1" s="1"/>
  <c r="T503" i="3"/>
  <c r="K497" i="1" s="1"/>
  <c r="U503" i="3"/>
  <c r="L504" i="3"/>
  <c r="S504" i="3"/>
  <c r="J498" i="1" s="1"/>
  <c r="T504" i="3"/>
  <c r="K498" i="1" s="1"/>
  <c r="U504" i="3"/>
  <c r="L498" i="1" s="1"/>
  <c r="L505" i="3"/>
  <c r="S505" i="3"/>
  <c r="T505" i="3"/>
  <c r="K499" i="1" s="1"/>
  <c r="U505" i="3"/>
  <c r="L499" i="1" s="1"/>
  <c r="L506" i="3"/>
  <c r="S506" i="3"/>
  <c r="J500" i="1" s="1"/>
  <c r="T506" i="3"/>
  <c r="K500" i="1" s="1"/>
  <c r="U506" i="3"/>
  <c r="L500" i="1" s="1"/>
  <c r="L507" i="3"/>
  <c r="S507" i="3"/>
  <c r="J501" i="1" s="1"/>
  <c r="T507" i="3"/>
  <c r="K501" i="1" s="1"/>
  <c r="U507" i="3"/>
  <c r="L508" i="3"/>
  <c r="S508" i="3"/>
  <c r="T508" i="3"/>
  <c r="K502" i="1" s="1"/>
  <c r="U508" i="3"/>
  <c r="L502" i="1" s="1"/>
  <c r="L509" i="3"/>
  <c r="S509" i="3"/>
  <c r="T509" i="3"/>
  <c r="K503" i="1" s="1"/>
  <c r="U509" i="3"/>
  <c r="L503" i="1" s="1"/>
  <c r="L510" i="3"/>
  <c r="S510" i="3"/>
  <c r="J504" i="1" s="1"/>
  <c r="T510" i="3"/>
  <c r="K504" i="1" s="1"/>
  <c r="U510" i="3"/>
  <c r="L504" i="1" s="1"/>
  <c r="L511" i="3"/>
  <c r="S511" i="3"/>
  <c r="J505" i="1" s="1"/>
  <c r="T511" i="3"/>
  <c r="K505" i="1" s="1"/>
  <c r="U511" i="3"/>
  <c r="L512" i="3"/>
  <c r="S512" i="3"/>
  <c r="T512" i="3"/>
  <c r="K506" i="1" s="1"/>
  <c r="U512" i="3"/>
  <c r="L506" i="1" s="1"/>
  <c r="L513" i="3"/>
  <c r="S513" i="3"/>
  <c r="T513" i="3"/>
  <c r="K507" i="1" s="1"/>
  <c r="U513" i="3"/>
  <c r="L507" i="1" s="1"/>
  <c r="L514" i="3"/>
  <c r="S514" i="3"/>
  <c r="J508" i="1" s="1"/>
  <c r="T514" i="3"/>
  <c r="K508" i="1" s="1"/>
  <c r="U514" i="3"/>
  <c r="L508" i="1" s="1"/>
  <c r="L515" i="3"/>
  <c r="S515" i="3"/>
  <c r="J509" i="1" s="1"/>
  <c r="T515" i="3"/>
  <c r="K509" i="1" s="1"/>
  <c r="U515" i="3"/>
  <c r="L516" i="3"/>
  <c r="S516" i="3"/>
  <c r="T516" i="3"/>
  <c r="K510" i="1" s="1"/>
  <c r="U516" i="3"/>
  <c r="L510" i="1" s="1"/>
  <c r="L517" i="3"/>
  <c r="S517" i="3"/>
  <c r="T517" i="3"/>
  <c r="K511" i="1" s="1"/>
  <c r="U517" i="3"/>
  <c r="L511" i="1" s="1"/>
  <c r="L518" i="3"/>
  <c r="S518" i="3"/>
  <c r="J512" i="1" s="1"/>
  <c r="T518" i="3"/>
  <c r="K512" i="1" s="1"/>
  <c r="U518" i="3"/>
  <c r="L512" i="1" s="1"/>
  <c r="L519" i="3"/>
  <c r="S519" i="3"/>
  <c r="J513" i="1" s="1"/>
  <c r="T519" i="3"/>
  <c r="K513" i="1" s="1"/>
  <c r="U519" i="3"/>
  <c r="L520" i="3"/>
  <c r="S520" i="3"/>
  <c r="J514" i="1" s="1"/>
  <c r="T520" i="3"/>
  <c r="K514" i="1" s="1"/>
  <c r="U520" i="3"/>
  <c r="L514" i="1" s="1"/>
  <c r="L521" i="3"/>
  <c r="S521" i="3"/>
  <c r="T521" i="3"/>
  <c r="K515" i="1" s="1"/>
  <c r="U521" i="3"/>
  <c r="L515" i="1" s="1"/>
  <c r="L522" i="3"/>
  <c r="S522" i="3"/>
  <c r="J516" i="1" s="1"/>
  <c r="T522" i="3"/>
  <c r="K516" i="1" s="1"/>
  <c r="U522" i="3"/>
  <c r="L516" i="1" s="1"/>
  <c r="L523" i="3"/>
  <c r="S523" i="3"/>
  <c r="J517" i="1" s="1"/>
  <c r="T523" i="3"/>
  <c r="K517" i="1" s="1"/>
  <c r="U523" i="3"/>
  <c r="L524" i="3"/>
  <c r="S524" i="3"/>
  <c r="J518" i="1" s="1"/>
  <c r="T524" i="3"/>
  <c r="K518" i="1" s="1"/>
  <c r="U524" i="3"/>
  <c r="L518" i="1" s="1"/>
  <c r="L525" i="3"/>
  <c r="S525" i="3"/>
  <c r="T525" i="3"/>
  <c r="K519" i="1" s="1"/>
  <c r="U525" i="3"/>
  <c r="L519" i="1" s="1"/>
  <c r="L526" i="3"/>
  <c r="S526" i="3"/>
  <c r="J520" i="1" s="1"/>
  <c r="T526" i="3"/>
  <c r="K520" i="1" s="1"/>
  <c r="U526" i="3"/>
  <c r="L520" i="1" s="1"/>
  <c r="L527" i="3"/>
  <c r="S527" i="3"/>
  <c r="J521" i="1" s="1"/>
  <c r="T527" i="3"/>
  <c r="K521" i="1" s="1"/>
  <c r="U527" i="3"/>
  <c r="L528" i="3"/>
  <c r="S528" i="3"/>
  <c r="T528" i="3"/>
  <c r="K522" i="1" s="1"/>
  <c r="U528" i="3"/>
  <c r="L522" i="1" s="1"/>
  <c r="L529" i="3"/>
  <c r="S529" i="3"/>
  <c r="T529" i="3"/>
  <c r="K523" i="1" s="1"/>
  <c r="U529" i="3"/>
  <c r="L523" i="1" s="1"/>
  <c r="L530" i="3"/>
  <c r="S530" i="3"/>
  <c r="J524" i="1" s="1"/>
  <c r="T530" i="3"/>
  <c r="K524" i="1" s="1"/>
  <c r="U530" i="3"/>
  <c r="L524" i="1" s="1"/>
  <c r="L531" i="3"/>
  <c r="S531" i="3"/>
  <c r="J525" i="1" s="1"/>
  <c r="T531" i="3"/>
  <c r="K525" i="1" s="1"/>
  <c r="U531" i="3"/>
  <c r="L532" i="3"/>
  <c r="S532" i="3"/>
  <c r="T532" i="3"/>
  <c r="K526" i="1" s="1"/>
  <c r="U532" i="3"/>
  <c r="L526" i="1" s="1"/>
  <c r="L533" i="3"/>
  <c r="S533" i="3"/>
  <c r="T533" i="3"/>
  <c r="K527" i="1" s="1"/>
  <c r="U533" i="3"/>
  <c r="L527" i="1" s="1"/>
  <c r="L534" i="3"/>
  <c r="S534" i="3"/>
  <c r="J528" i="1" s="1"/>
  <c r="T534" i="3"/>
  <c r="K528" i="1" s="1"/>
  <c r="U534" i="3"/>
  <c r="L528" i="1" s="1"/>
  <c r="L535" i="3"/>
  <c r="S535" i="3"/>
  <c r="J529" i="1" s="1"/>
  <c r="T535" i="3"/>
  <c r="K529" i="1" s="1"/>
  <c r="U535" i="3"/>
  <c r="L536" i="3"/>
  <c r="S536" i="3"/>
  <c r="T536" i="3"/>
  <c r="K530" i="1" s="1"/>
  <c r="U536" i="3"/>
  <c r="L530" i="1" s="1"/>
  <c r="L537" i="3"/>
  <c r="S537" i="3"/>
  <c r="J531" i="1" s="1"/>
  <c r="T537" i="3"/>
  <c r="K531" i="1" s="1"/>
  <c r="U537" i="3"/>
  <c r="L531" i="1" s="1"/>
  <c r="L538" i="3"/>
  <c r="S538" i="3"/>
  <c r="J532" i="1" s="1"/>
  <c r="T538" i="3"/>
  <c r="K532" i="1" s="1"/>
  <c r="U538" i="3"/>
  <c r="L532" i="1" s="1"/>
  <c r="L539" i="3"/>
  <c r="S539" i="3"/>
  <c r="J533" i="1" s="1"/>
  <c r="T539" i="3"/>
  <c r="K533" i="1" s="1"/>
  <c r="U539" i="3"/>
  <c r="L540" i="3"/>
  <c r="S540" i="3"/>
  <c r="T540" i="3"/>
  <c r="K534" i="1" s="1"/>
  <c r="U540" i="3"/>
  <c r="L534" i="1" s="1"/>
  <c r="L541" i="3"/>
  <c r="S541" i="3"/>
  <c r="J535" i="1" s="1"/>
  <c r="T541" i="3"/>
  <c r="K535" i="1" s="1"/>
  <c r="U541" i="3"/>
  <c r="L535" i="1" s="1"/>
  <c r="L542" i="3"/>
  <c r="R542" i="3"/>
  <c r="I536" i="1" s="1"/>
  <c r="S542" i="3"/>
  <c r="J536" i="1" s="1"/>
  <c r="T542" i="3"/>
  <c r="K536" i="1" s="1"/>
  <c r="U542" i="3"/>
  <c r="L536" i="1" s="1"/>
  <c r="L543" i="3"/>
  <c r="S543" i="3"/>
  <c r="J537" i="1" s="1"/>
  <c r="T543" i="3"/>
  <c r="K537" i="1" s="1"/>
  <c r="U543" i="3"/>
  <c r="L544" i="3"/>
  <c r="S544" i="3"/>
  <c r="T544" i="3"/>
  <c r="K538" i="1" s="1"/>
  <c r="U544" i="3"/>
  <c r="L538" i="1" s="1"/>
  <c r="L545" i="3"/>
  <c r="S545" i="3"/>
  <c r="J539" i="1" s="1"/>
  <c r="T545" i="3"/>
  <c r="K539" i="1" s="1"/>
  <c r="U545" i="3"/>
  <c r="L539" i="1" s="1"/>
  <c r="L546" i="3"/>
  <c r="S546" i="3"/>
  <c r="J540" i="1" s="1"/>
  <c r="T546" i="3"/>
  <c r="U546" i="3"/>
  <c r="L540" i="1" s="1"/>
  <c r="L547" i="3"/>
  <c r="S547" i="3"/>
  <c r="J541" i="1" s="1"/>
  <c r="T547" i="3"/>
  <c r="K541" i="1" s="1"/>
  <c r="U547" i="3"/>
  <c r="L548" i="3"/>
  <c r="S548" i="3"/>
  <c r="J542" i="1" s="1"/>
  <c r="T548" i="3"/>
  <c r="K542" i="1" s="1"/>
  <c r="U548" i="3"/>
  <c r="L542" i="1" s="1"/>
  <c r="L549" i="3"/>
  <c r="S549" i="3"/>
  <c r="T549" i="3"/>
  <c r="K543" i="1" s="1"/>
  <c r="U549" i="3"/>
  <c r="L543" i="1" s="1"/>
  <c r="L550" i="3"/>
  <c r="S550" i="3"/>
  <c r="J544" i="1" s="1"/>
  <c r="T550" i="3"/>
  <c r="U550" i="3"/>
  <c r="L544" i="1" s="1"/>
  <c r="L551" i="3"/>
  <c r="S551" i="3"/>
  <c r="J545" i="1" s="1"/>
  <c r="T551" i="3"/>
  <c r="K545" i="1" s="1"/>
  <c r="U551" i="3"/>
  <c r="L545" i="1" s="1"/>
  <c r="L552" i="3"/>
  <c r="S552" i="3"/>
  <c r="T552" i="3"/>
  <c r="K546" i="1" s="1"/>
  <c r="U552" i="3"/>
  <c r="L546" i="1" s="1"/>
  <c r="L553" i="3"/>
  <c r="S553" i="3"/>
  <c r="J547" i="1" s="1"/>
  <c r="T553" i="3"/>
  <c r="K547" i="1" s="1"/>
  <c r="U553" i="3"/>
  <c r="L547" i="1" s="1"/>
  <c r="L554" i="3"/>
  <c r="S554" i="3"/>
  <c r="J548" i="1" s="1"/>
  <c r="T554" i="3"/>
  <c r="U554" i="3"/>
  <c r="L548" i="1" s="1"/>
  <c r="L555" i="3"/>
  <c r="S555" i="3"/>
  <c r="J549" i="1" s="1"/>
  <c r="T555" i="3"/>
  <c r="K549" i="1" s="1"/>
  <c r="U555" i="3"/>
  <c r="L556" i="3"/>
  <c r="S556" i="3"/>
  <c r="J550" i="1" s="1"/>
  <c r="T556" i="3"/>
  <c r="K550" i="1" s="1"/>
  <c r="U556" i="3"/>
  <c r="L550" i="1" s="1"/>
  <c r="L557" i="3"/>
  <c r="S557" i="3"/>
  <c r="J551" i="1" s="1"/>
  <c r="T557" i="3"/>
  <c r="K551" i="1" s="1"/>
  <c r="U557" i="3"/>
  <c r="L551" i="1" s="1"/>
  <c r="L558" i="3"/>
  <c r="S558" i="3"/>
  <c r="J552" i="1" s="1"/>
  <c r="T558" i="3"/>
  <c r="K552" i="1" s="1"/>
  <c r="U558" i="3"/>
  <c r="L552" i="1" s="1"/>
  <c r="L559" i="3"/>
  <c r="S559" i="3"/>
  <c r="J553" i="1" s="1"/>
  <c r="T559" i="3"/>
  <c r="K553" i="1" s="1"/>
  <c r="U559" i="3"/>
  <c r="L560" i="3"/>
  <c r="S560" i="3"/>
  <c r="J554" i="1" s="1"/>
  <c r="T560" i="3"/>
  <c r="K554" i="1" s="1"/>
  <c r="U560" i="3"/>
  <c r="L554" i="1" s="1"/>
  <c r="L561" i="3"/>
  <c r="S561" i="3"/>
  <c r="J555" i="1" s="1"/>
  <c r="T561" i="3"/>
  <c r="K555" i="1" s="1"/>
  <c r="U561" i="3"/>
  <c r="L555" i="1" s="1"/>
  <c r="L562" i="3"/>
  <c r="S562" i="3"/>
  <c r="J556" i="1" s="1"/>
  <c r="T562" i="3"/>
  <c r="K556" i="1" s="1"/>
  <c r="U562" i="3"/>
  <c r="L556" i="1" s="1"/>
  <c r="L563" i="3"/>
  <c r="S563" i="3"/>
  <c r="J557" i="1" s="1"/>
  <c r="T563" i="3"/>
  <c r="K557" i="1" s="1"/>
  <c r="U563" i="3"/>
  <c r="L564" i="3"/>
  <c r="S564" i="3"/>
  <c r="T564" i="3"/>
  <c r="K558" i="1" s="1"/>
  <c r="U564" i="3"/>
  <c r="L558" i="1" s="1"/>
  <c r="L565" i="3"/>
  <c r="S565" i="3"/>
  <c r="T565" i="3"/>
  <c r="K559" i="1" s="1"/>
  <c r="U565" i="3"/>
  <c r="L559" i="1" s="1"/>
  <c r="L566" i="3"/>
  <c r="S566" i="3"/>
  <c r="J560" i="1" s="1"/>
  <c r="T566" i="3"/>
  <c r="K560" i="1" s="1"/>
  <c r="U566" i="3"/>
  <c r="L560" i="1" s="1"/>
  <c r="L567" i="3"/>
  <c r="S567" i="3"/>
  <c r="J561" i="1" s="1"/>
  <c r="T567" i="3"/>
  <c r="K561" i="1" s="1"/>
  <c r="U567" i="3"/>
  <c r="L561" i="1" s="1"/>
  <c r="L568" i="3"/>
  <c r="S568" i="3"/>
  <c r="T568" i="3"/>
  <c r="K562" i="1" s="1"/>
  <c r="U568" i="3"/>
  <c r="L562" i="1" s="1"/>
  <c r="L569" i="3"/>
  <c r="S569" i="3"/>
  <c r="J563" i="1" s="1"/>
  <c r="T569" i="3"/>
  <c r="U569" i="3"/>
  <c r="L563" i="1" s="1"/>
  <c r="L570" i="3"/>
  <c r="S570" i="3"/>
  <c r="J564" i="1" s="1"/>
  <c r="T570" i="3"/>
  <c r="K564" i="1" s="1"/>
  <c r="U570" i="3"/>
  <c r="L564" i="1" s="1"/>
  <c r="L571" i="3"/>
  <c r="S571" i="3"/>
  <c r="J565" i="1" s="1"/>
  <c r="T571" i="3"/>
  <c r="K565" i="1" s="1"/>
  <c r="U571" i="3"/>
  <c r="L565" i="1" s="1"/>
  <c r="L572" i="3"/>
  <c r="S572" i="3"/>
  <c r="T572" i="3"/>
  <c r="K566" i="1" s="1"/>
  <c r="U572" i="3"/>
  <c r="L566" i="1" s="1"/>
  <c r="L573" i="3"/>
  <c r="S573" i="3"/>
  <c r="J567" i="1" s="1"/>
  <c r="T573" i="3"/>
  <c r="K567" i="1" s="1"/>
  <c r="U573" i="3"/>
  <c r="L567" i="1" s="1"/>
  <c r="L574" i="3"/>
  <c r="S574" i="3"/>
  <c r="J568" i="1" s="1"/>
  <c r="T574" i="3"/>
  <c r="K568" i="1" s="1"/>
  <c r="U574" i="3"/>
  <c r="L575" i="3"/>
  <c r="S575" i="3"/>
  <c r="T575" i="3"/>
  <c r="K569" i="1" s="1"/>
  <c r="U575" i="3"/>
  <c r="L569" i="1" s="1"/>
  <c r="L576" i="3"/>
  <c r="S576" i="3"/>
  <c r="J570" i="1" s="1"/>
  <c r="T576" i="3"/>
  <c r="K570" i="1" s="1"/>
  <c r="U576" i="3"/>
  <c r="L570" i="1" s="1"/>
  <c r="L577" i="3"/>
  <c r="S577" i="3"/>
  <c r="J571" i="1" s="1"/>
  <c r="T577" i="3"/>
  <c r="K571" i="1" s="1"/>
  <c r="U577" i="3"/>
  <c r="L571" i="1" s="1"/>
  <c r="L578" i="3"/>
  <c r="S578" i="3"/>
  <c r="J572" i="1" s="1"/>
  <c r="T578" i="3"/>
  <c r="U578" i="3"/>
  <c r="L572" i="1" s="1"/>
  <c r="L579" i="3"/>
  <c r="S579" i="3"/>
  <c r="J573" i="1" s="1"/>
  <c r="T579" i="3"/>
  <c r="K573" i="1" s="1"/>
  <c r="U579" i="3"/>
  <c r="L573" i="1" s="1"/>
  <c r="L580" i="3"/>
  <c r="S580" i="3"/>
  <c r="J574" i="1" s="1"/>
  <c r="T580" i="3"/>
  <c r="K574" i="1" s="1"/>
  <c r="U580" i="3"/>
  <c r="L574" i="1" s="1"/>
  <c r="L581" i="3"/>
  <c r="S581" i="3"/>
  <c r="J575" i="1" s="1"/>
  <c r="T581" i="3"/>
  <c r="K575" i="1" s="1"/>
  <c r="U581" i="3"/>
  <c r="L575" i="1" s="1"/>
  <c r="L582" i="3"/>
  <c r="S582" i="3"/>
  <c r="J576" i="1" s="1"/>
  <c r="T582" i="3"/>
  <c r="U582" i="3"/>
  <c r="L576" i="1" s="1"/>
  <c r="L583" i="3"/>
  <c r="S583" i="3"/>
  <c r="J577" i="1" s="1"/>
  <c r="T583" i="3"/>
  <c r="K577" i="1" s="1"/>
  <c r="U583" i="3"/>
  <c r="L577" i="1" s="1"/>
  <c r="L584" i="3"/>
  <c r="S584" i="3"/>
  <c r="J578" i="1" s="1"/>
  <c r="T584" i="3"/>
  <c r="K578" i="1" s="1"/>
  <c r="U584" i="3"/>
  <c r="L578" i="1" s="1"/>
  <c r="L585" i="3"/>
  <c r="S585" i="3"/>
  <c r="J579" i="1" s="1"/>
  <c r="T585" i="3"/>
  <c r="K579" i="1" s="1"/>
  <c r="U585" i="3"/>
  <c r="L579" i="1" s="1"/>
  <c r="L586" i="3"/>
  <c r="S586" i="3"/>
  <c r="J580" i="1" s="1"/>
  <c r="T586" i="3"/>
  <c r="K580" i="1" s="1"/>
  <c r="U586" i="3"/>
  <c r="L580" i="1" s="1"/>
  <c r="L587" i="3"/>
  <c r="S587" i="3"/>
  <c r="J581" i="1" s="1"/>
  <c r="T587" i="3"/>
  <c r="K581" i="1" s="1"/>
  <c r="U587" i="3"/>
  <c r="L581" i="1" s="1"/>
  <c r="L588" i="3"/>
  <c r="S588" i="3"/>
  <c r="T588" i="3"/>
  <c r="K582" i="1" s="1"/>
  <c r="U588" i="3"/>
  <c r="L582" i="1" s="1"/>
  <c r="L589" i="3"/>
  <c r="S589" i="3"/>
  <c r="J583" i="1" s="1"/>
  <c r="T589" i="3"/>
  <c r="K583" i="1" s="1"/>
  <c r="U589" i="3"/>
  <c r="L583" i="1" s="1"/>
  <c r="L590" i="3"/>
  <c r="S590" i="3"/>
  <c r="J584" i="1" s="1"/>
  <c r="T590" i="3"/>
  <c r="K584" i="1" s="1"/>
  <c r="U590" i="3"/>
  <c r="L591" i="3"/>
  <c r="S591" i="3"/>
  <c r="T591" i="3"/>
  <c r="K585" i="1" s="1"/>
  <c r="U591" i="3"/>
  <c r="L585" i="1" s="1"/>
  <c r="L592" i="3"/>
  <c r="S592" i="3"/>
  <c r="J586" i="1" s="1"/>
  <c r="T592" i="3"/>
  <c r="K586" i="1" s="1"/>
  <c r="U592" i="3"/>
  <c r="L586" i="1" s="1"/>
  <c r="L593" i="3"/>
  <c r="S593" i="3"/>
  <c r="T593" i="3"/>
  <c r="K587" i="1" s="1"/>
  <c r="U593" i="3"/>
  <c r="L587" i="1" s="1"/>
  <c r="L594" i="3"/>
  <c r="S594" i="3"/>
  <c r="J588" i="1" s="1"/>
  <c r="T594" i="3"/>
  <c r="U594" i="3"/>
  <c r="L588" i="1" s="1"/>
  <c r="L595" i="3"/>
  <c r="S595" i="3"/>
  <c r="J589" i="1" s="1"/>
  <c r="T595" i="3"/>
  <c r="K589" i="1" s="1"/>
  <c r="U595" i="3"/>
  <c r="L589" i="1" s="1"/>
  <c r="L596" i="3"/>
  <c r="S596" i="3"/>
  <c r="J590" i="1" s="1"/>
  <c r="T596" i="3"/>
  <c r="K590" i="1" s="1"/>
  <c r="U596" i="3"/>
  <c r="L590" i="1" s="1"/>
  <c r="L597" i="3"/>
  <c r="S597" i="3"/>
  <c r="J591" i="1" s="1"/>
  <c r="T597" i="3"/>
  <c r="K591" i="1" s="1"/>
  <c r="U597" i="3"/>
  <c r="L591" i="1" s="1"/>
  <c r="L598" i="3"/>
  <c r="S598" i="3"/>
  <c r="J592" i="1" s="1"/>
  <c r="T598" i="3"/>
  <c r="K592" i="1" s="1"/>
  <c r="U598" i="3"/>
  <c r="L599" i="3"/>
  <c r="R599" i="3"/>
  <c r="I593" i="1" s="1"/>
  <c r="S599" i="3"/>
  <c r="J593" i="1" s="1"/>
  <c r="T599" i="3"/>
  <c r="K593" i="1" s="1"/>
  <c r="U599" i="3"/>
  <c r="L593" i="1" s="1"/>
  <c r="L600" i="3"/>
  <c r="S600" i="3"/>
  <c r="J594" i="1" s="1"/>
  <c r="T600" i="3"/>
  <c r="K594" i="1" s="1"/>
  <c r="U600" i="3"/>
  <c r="L594" i="1" s="1"/>
  <c r="L601" i="3"/>
  <c r="S601" i="3"/>
  <c r="J595" i="1" s="1"/>
  <c r="T601" i="3"/>
  <c r="K595" i="1" s="1"/>
  <c r="U601" i="3"/>
  <c r="L595" i="1" s="1"/>
  <c r="L602" i="3"/>
  <c r="S602" i="3"/>
  <c r="J596" i="1" s="1"/>
  <c r="T602" i="3"/>
  <c r="K596" i="1" s="1"/>
  <c r="U602" i="3"/>
  <c r="L596" i="1" s="1"/>
  <c r="L603" i="3"/>
  <c r="S603" i="3"/>
  <c r="J597" i="1" s="1"/>
  <c r="T603" i="3"/>
  <c r="K597" i="1" s="1"/>
  <c r="U603" i="3"/>
  <c r="L597" i="1" s="1"/>
  <c r="L604" i="3"/>
  <c r="S604" i="3"/>
  <c r="T604" i="3"/>
  <c r="K598" i="1" s="1"/>
  <c r="U604" i="3"/>
  <c r="L598" i="1" s="1"/>
  <c r="L605" i="3"/>
  <c r="S605" i="3"/>
  <c r="J599" i="1" s="1"/>
  <c r="T605" i="3"/>
  <c r="K599" i="1" s="1"/>
  <c r="U605" i="3"/>
  <c r="L599" i="1" s="1"/>
  <c r="L606" i="3"/>
  <c r="S606" i="3"/>
  <c r="J600" i="1" s="1"/>
  <c r="T606" i="3"/>
  <c r="K600" i="1" s="1"/>
  <c r="U606" i="3"/>
  <c r="L607" i="3"/>
  <c r="S607" i="3"/>
  <c r="T607" i="3"/>
  <c r="K601" i="1" s="1"/>
  <c r="U607" i="3"/>
  <c r="L601" i="1" s="1"/>
  <c r="L608" i="3"/>
  <c r="S608" i="3"/>
  <c r="J602" i="1" s="1"/>
  <c r="T608" i="3"/>
  <c r="K602" i="1" s="1"/>
  <c r="U608" i="3"/>
  <c r="L602" i="1" s="1"/>
  <c r="L609" i="3"/>
  <c r="S609" i="3"/>
  <c r="T609" i="3"/>
  <c r="K603" i="1" s="1"/>
  <c r="U609" i="3"/>
  <c r="L603" i="1" s="1"/>
  <c r="L610" i="3"/>
  <c r="S610" i="3"/>
  <c r="J604" i="1" s="1"/>
  <c r="T610" i="3"/>
  <c r="K604" i="1" s="1"/>
  <c r="U610" i="3"/>
  <c r="L611" i="3"/>
  <c r="S611" i="3"/>
  <c r="J605" i="1" s="1"/>
  <c r="T611" i="3"/>
  <c r="K605" i="1" s="1"/>
  <c r="U611" i="3"/>
  <c r="L605" i="1" s="1"/>
  <c r="L612" i="3"/>
  <c r="S612" i="3"/>
  <c r="T612" i="3"/>
  <c r="K606" i="1" s="1"/>
  <c r="U612" i="3"/>
  <c r="L606" i="1" s="1"/>
  <c r="L613" i="3"/>
  <c r="S613" i="3"/>
  <c r="J607" i="1" s="1"/>
  <c r="T613" i="3"/>
  <c r="K607" i="1" s="1"/>
  <c r="U613" i="3"/>
  <c r="L607" i="1" s="1"/>
  <c r="L614" i="3"/>
  <c r="S614" i="3"/>
  <c r="T614" i="3"/>
  <c r="K608" i="1" s="1"/>
  <c r="U614" i="3"/>
  <c r="L608" i="1" s="1"/>
  <c r="L615" i="3"/>
  <c r="S615" i="3"/>
  <c r="J609" i="1" s="1"/>
  <c r="T615" i="3"/>
  <c r="K609" i="1" s="1"/>
  <c r="U615" i="3"/>
  <c r="L609" i="1" s="1"/>
  <c r="L616" i="3"/>
  <c r="S616" i="3"/>
  <c r="J610" i="1" s="1"/>
  <c r="T616" i="3"/>
  <c r="K610" i="1" s="1"/>
  <c r="U616" i="3"/>
  <c r="L610" i="1" s="1"/>
  <c r="L617" i="3"/>
  <c r="S617" i="3"/>
  <c r="J611" i="1" s="1"/>
  <c r="T617" i="3"/>
  <c r="K611" i="1" s="1"/>
  <c r="U617" i="3"/>
  <c r="L611" i="1" s="1"/>
  <c r="L618" i="3"/>
  <c r="S618" i="3"/>
  <c r="T618" i="3"/>
  <c r="K612" i="1" s="1"/>
  <c r="U618" i="3"/>
  <c r="L612" i="1" s="1"/>
  <c r="L619" i="3"/>
  <c r="S619" i="3"/>
  <c r="J613" i="1" s="1"/>
  <c r="T619" i="3"/>
  <c r="K613" i="1" s="1"/>
  <c r="U619" i="3"/>
  <c r="L613" i="1" s="1"/>
  <c r="L620" i="3"/>
  <c r="S620" i="3"/>
  <c r="J614" i="1" s="1"/>
  <c r="T620" i="3"/>
  <c r="K614" i="1" s="1"/>
  <c r="U620" i="3"/>
  <c r="L614" i="1" s="1"/>
  <c r="L621" i="3"/>
  <c r="S621" i="3"/>
  <c r="J615" i="1" s="1"/>
  <c r="T621" i="3"/>
  <c r="K615" i="1" s="1"/>
  <c r="U621" i="3"/>
  <c r="L615" i="1" s="1"/>
  <c r="L622" i="3"/>
  <c r="S622" i="3"/>
  <c r="J616" i="1" s="1"/>
  <c r="T622" i="3"/>
  <c r="K616" i="1" s="1"/>
  <c r="U622" i="3"/>
  <c r="L616" i="1" s="1"/>
  <c r="L623" i="3"/>
  <c r="S623" i="3"/>
  <c r="J617" i="1" s="1"/>
  <c r="T623" i="3"/>
  <c r="U623" i="3"/>
  <c r="L617" i="1" s="1"/>
  <c r="L624" i="3"/>
  <c r="R624" i="3"/>
  <c r="I618" i="1" s="1"/>
  <c r="S624" i="3"/>
  <c r="J618" i="1" s="1"/>
  <c r="T624" i="3"/>
  <c r="K618" i="1" s="1"/>
  <c r="U624" i="3"/>
  <c r="L618" i="1" s="1"/>
  <c r="L625" i="3"/>
  <c r="S625" i="3"/>
  <c r="J619" i="1" s="1"/>
  <c r="T625" i="3"/>
  <c r="K619" i="1" s="1"/>
  <c r="U625" i="3"/>
  <c r="L619" i="1" s="1"/>
  <c r="L626" i="3"/>
  <c r="S626" i="3"/>
  <c r="T626" i="3"/>
  <c r="K620" i="1" s="1"/>
  <c r="U626" i="3"/>
  <c r="L620" i="1" s="1"/>
  <c r="L627" i="3"/>
  <c r="S627" i="3"/>
  <c r="T627" i="3"/>
  <c r="K621" i="1" s="1"/>
  <c r="U627" i="3"/>
  <c r="L621" i="1" s="1"/>
  <c r="L628" i="3"/>
  <c r="S628" i="3"/>
  <c r="J622" i="1" s="1"/>
  <c r="T628" i="3"/>
  <c r="K622" i="1" s="1"/>
  <c r="U628" i="3"/>
  <c r="L622" i="1" s="1"/>
  <c r="L629" i="3"/>
  <c r="S629" i="3"/>
  <c r="J623" i="1" s="1"/>
  <c r="T629" i="3"/>
  <c r="K623" i="1" s="1"/>
  <c r="U629" i="3"/>
  <c r="L623" i="1" s="1"/>
  <c r="L630" i="3"/>
  <c r="S630" i="3"/>
  <c r="T630" i="3"/>
  <c r="K624" i="1" s="1"/>
  <c r="U630" i="3"/>
  <c r="L624" i="1" s="1"/>
  <c r="L631" i="3"/>
  <c r="S631" i="3"/>
  <c r="J625" i="1" s="1"/>
  <c r="T631" i="3"/>
  <c r="K625" i="1" s="1"/>
  <c r="U631" i="3"/>
  <c r="L625" i="1" s="1"/>
  <c r="L632" i="3"/>
  <c r="S632" i="3"/>
  <c r="T632" i="3"/>
  <c r="K626" i="1" s="1"/>
  <c r="U632" i="3"/>
  <c r="L626" i="1" s="1"/>
  <c r="L633" i="3"/>
  <c r="S633" i="3"/>
  <c r="J627" i="1" s="1"/>
  <c r="T633" i="3"/>
  <c r="K627" i="1" s="1"/>
  <c r="U633" i="3"/>
  <c r="L627" i="1" s="1"/>
  <c r="L634" i="3"/>
  <c r="S634" i="3"/>
  <c r="J628" i="1" s="1"/>
  <c r="T634" i="3"/>
  <c r="K628" i="1" s="1"/>
  <c r="U634" i="3"/>
  <c r="L628" i="1" s="1"/>
  <c r="L635" i="3"/>
  <c r="S635" i="3"/>
  <c r="T635" i="3"/>
  <c r="K629" i="1" s="1"/>
  <c r="U635" i="3"/>
  <c r="L629" i="1" s="1"/>
  <c r="L636" i="3"/>
  <c r="S636" i="3"/>
  <c r="J630" i="1" s="1"/>
  <c r="T636" i="3"/>
  <c r="U636" i="3"/>
  <c r="L630" i="1" s="1"/>
  <c r="L637" i="3"/>
  <c r="S637" i="3"/>
  <c r="J631" i="1" s="1"/>
  <c r="T637" i="3"/>
  <c r="K631" i="1" s="1"/>
  <c r="U637" i="3"/>
  <c r="L638" i="3"/>
  <c r="S638" i="3"/>
  <c r="T638" i="3"/>
  <c r="K632" i="1" s="1"/>
  <c r="U638" i="3"/>
  <c r="L632" i="1" s="1"/>
  <c r="L639" i="3"/>
  <c r="S639" i="3"/>
  <c r="J633" i="1" s="1"/>
  <c r="T639" i="3"/>
  <c r="U639" i="3"/>
  <c r="L633" i="1" s="1"/>
  <c r="L640" i="3"/>
  <c r="S640" i="3"/>
  <c r="T640" i="3"/>
  <c r="K634" i="1" s="1"/>
  <c r="U640" i="3"/>
  <c r="L634" i="1" s="1"/>
  <c r="L641" i="3"/>
  <c r="S641" i="3"/>
  <c r="J635" i="1" s="1"/>
  <c r="T641" i="3"/>
  <c r="K635" i="1" s="1"/>
  <c r="U641" i="3"/>
  <c r="L635" i="1" s="1"/>
  <c r="L642" i="3"/>
  <c r="S642" i="3"/>
  <c r="J636" i="1" s="1"/>
  <c r="T642" i="3"/>
  <c r="K636" i="1" s="1"/>
  <c r="U642" i="3"/>
  <c r="L636" i="1" s="1"/>
  <c r="L643" i="3"/>
  <c r="S643" i="3"/>
  <c r="J637" i="1" s="1"/>
  <c r="T643" i="3"/>
  <c r="K637" i="1" s="1"/>
  <c r="U643" i="3"/>
  <c r="L637" i="1" s="1"/>
  <c r="L644" i="3"/>
  <c r="S644" i="3"/>
  <c r="T644" i="3"/>
  <c r="K638" i="1" s="1"/>
  <c r="U644" i="3"/>
  <c r="L638" i="1" s="1"/>
  <c r="L645" i="3"/>
  <c r="S645" i="3"/>
  <c r="T645" i="3"/>
  <c r="K639" i="1" s="1"/>
  <c r="U645" i="3"/>
  <c r="L639" i="1" s="1"/>
  <c r="L646" i="3"/>
  <c r="S646" i="3"/>
  <c r="J640" i="1" s="1"/>
  <c r="T646" i="3"/>
  <c r="K640" i="1" s="1"/>
  <c r="U646" i="3"/>
  <c r="L640" i="1" s="1"/>
  <c r="L647" i="3"/>
  <c r="S647" i="3"/>
  <c r="T647" i="3"/>
  <c r="K641" i="1" s="1"/>
  <c r="U647" i="3"/>
  <c r="L641" i="1" s="1"/>
  <c r="L648" i="3"/>
  <c r="S648" i="3"/>
  <c r="J642" i="1" s="1"/>
  <c r="T648" i="3"/>
  <c r="K642" i="1" s="1"/>
  <c r="U648" i="3"/>
  <c r="L642" i="1" s="1"/>
  <c r="L649" i="3"/>
  <c r="S649" i="3"/>
  <c r="J643" i="1" s="1"/>
  <c r="T649" i="3"/>
  <c r="K643" i="1" s="1"/>
  <c r="U649" i="3"/>
  <c r="L643" i="1" s="1"/>
  <c r="L650" i="3"/>
  <c r="S650" i="3"/>
  <c r="J644" i="1" s="1"/>
  <c r="T650" i="3"/>
  <c r="K644" i="1" s="1"/>
  <c r="U650" i="3"/>
  <c r="L644" i="1" s="1"/>
  <c r="L651" i="3"/>
  <c r="S651" i="3"/>
  <c r="J645" i="1" s="1"/>
  <c r="T651" i="3"/>
  <c r="K645" i="1" s="1"/>
  <c r="U651" i="3"/>
  <c r="L652" i="3"/>
  <c r="S652" i="3"/>
  <c r="J646" i="1" s="1"/>
  <c r="T652" i="3"/>
  <c r="K646" i="1" s="1"/>
  <c r="U652" i="3"/>
  <c r="L646" i="1" s="1"/>
  <c r="L653" i="3"/>
  <c r="R653" i="3"/>
  <c r="I647" i="1" s="1"/>
  <c r="S653" i="3"/>
  <c r="J647" i="1" s="1"/>
  <c r="T653" i="3"/>
  <c r="K647" i="1" s="1"/>
  <c r="U653" i="3"/>
  <c r="L647" i="1" s="1"/>
  <c r="L654" i="3"/>
  <c r="S654" i="3"/>
  <c r="J648" i="1" s="1"/>
  <c r="T654" i="3"/>
  <c r="K648" i="1" s="1"/>
  <c r="U654" i="3"/>
  <c r="L648" i="1" s="1"/>
  <c r="L655" i="3"/>
  <c r="S655" i="3"/>
  <c r="J649" i="1" s="1"/>
  <c r="T655" i="3"/>
  <c r="K649" i="1" s="1"/>
  <c r="U655" i="3"/>
  <c r="L649" i="1" s="1"/>
  <c r="L656" i="3"/>
  <c r="S656" i="3"/>
  <c r="T656" i="3"/>
  <c r="K650" i="1" s="1"/>
  <c r="U656" i="3"/>
  <c r="L650" i="1" s="1"/>
  <c r="L657" i="3"/>
  <c r="S657" i="3"/>
  <c r="J651" i="1" s="1"/>
  <c r="T657" i="3"/>
  <c r="K651" i="1" s="1"/>
  <c r="U657" i="3"/>
  <c r="L658" i="3"/>
  <c r="S658" i="3"/>
  <c r="T658" i="3"/>
  <c r="K652" i="1" s="1"/>
  <c r="U658" i="3"/>
  <c r="L652" i="1" s="1"/>
  <c r="L659" i="3"/>
  <c r="S659" i="3"/>
  <c r="T659" i="3"/>
  <c r="K653" i="1" s="1"/>
  <c r="U659" i="3"/>
  <c r="L653" i="1" s="1"/>
  <c r="L660" i="3"/>
  <c r="S660" i="3"/>
  <c r="J654" i="1" s="1"/>
  <c r="T660" i="3"/>
  <c r="K654" i="1" s="1"/>
  <c r="U660" i="3"/>
  <c r="L654" i="1" s="1"/>
  <c r="L661" i="3"/>
  <c r="S661" i="3"/>
  <c r="J655" i="1" s="1"/>
  <c r="T661" i="3"/>
  <c r="K655" i="1" s="1"/>
  <c r="U661" i="3"/>
  <c r="L655" i="1" s="1"/>
  <c r="L662" i="3"/>
  <c r="S662" i="3"/>
  <c r="T662" i="3"/>
  <c r="K656" i="1" s="1"/>
  <c r="U662" i="3"/>
  <c r="L656" i="1" s="1"/>
  <c r="L663" i="3"/>
  <c r="S663" i="3"/>
  <c r="J657" i="1" s="1"/>
  <c r="T663" i="3"/>
  <c r="U663" i="3"/>
  <c r="L657" i="1" s="1"/>
  <c r="L664" i="3"/>
  <c r="S664" i="3"/>
  <c r="T664" i="3"/>
  <c r="K658" i="1" s="1"/>
  <c r="U664" i="3"/>
  <c r="L658" i="1" s="1"/>
  <c r="L665" i="3"/>
  <c r="S665" i="3"/>
  <c r="T665" i="3"/>
  <c r="K659" i="1" s="1"/>
  <c r="U665" i="3"/>
  <c r="L659" i="1" s="1"/>
  <c r="L666" i="3"/>
  <c r="S666" i="3"/>
  <c r="J660" i="1" s="1"/>
  <c r="T666" i="3"/>
  <c r="K660" i="1" s="1"/>
  <c r="U666" i="3"/>
  <c r="L660" i="1" s="1"/>
  <c r="L667" i="3"/>
  <c r="S667" i="3"/>
  <c r="T667" i="3"/>
  <c r="K661" i="1" s="1"/>
  <c r="U667" i="3"/>
  <c r="L661" i="1" s="1"/>
  <c r="L668" i="3"/>
  <c r="S668" i="3"/>
  <c r="J662" i="1" s="1"/>
  <c r="T668" i="3"/>
  <c r="U668" i="3"/>
  <c r="L662" i="1" s="1"/>
  <c r="L669" i="3"/>
  <c r="S669" i="3"/>
  <c r="J663" i="1" s="1"/>
  <c r="T669" i="3"/>
  <c r="K663" i="1" s="1"/>
  <c r="U669" i="3"/>
  <c r="L663" i="1" s="1"/>
  <c r="L670" i="3"/>
  <c r="S670" i="3"/>
  <c r="J664" i="1" s="1"/>
  <c r="T670" i="3"/>
  <c r="K664" i="1" s="1"/>
  <c r="U670" i="3"/>
  <c r="L664" i="1" s="1"/>
  <c r="L671" i="3"/>
  <c r="S671" i="3"/>
  <c r="J665" i="1" s="1"/>
  <c r="T671" i="3"/>
  <c r="U671" i="3"/>
  <c r="L665" i="1" s="1"/>
  <c r="L672" i="3"/>
  <c r="S672" i="3"/>
  <c r="T672" i="3"/>
  <c r="K666" i="1" s="1"/>
  <c r="U672" i="3"/>
  <c r="L666" i="1" s="1"/>
  <c r="L673" i="3"/>
  <c r="S673" i="3"/>
  <c r="T673" i="3"/>
  <c r="K667" i="1" s="1"/>
  <c r="U673" i="3"/>
  <c r="L667" i="1" s="1"/>
  <c r="L674" i="3"/>
  <c r="S674" i="3"/>
  <c r="J668" i="1" s="1"/>
  <c r="T674" i="3"/>
  <c r="K668" i="1" s="1"/>
  <c r="U674" i="3"/>
  <c r="L668" i="1" s="1"/>
  <c r="L675" i="3"/>
  <c r="S675" i="3"/>
  <c r="T675" i="3"/>
  <c r="K669" i="1" s="1"/>
  <c r="U675" i="3"/>
  <c r="L669" i="1" s="1"/>
  <c r="L676" i="3"/>
  <c r="S676" i="3"/>
  <c r="J670" i="1" s="1"/>
  <c r="T676" i="3"/>
  <c r="K670" i="1" s="1"/>
  <c r="U676" i="3"/>
  <c r="L670" i="1" s="1"/>
  <c r="L677" i="3"/>
  <c r="S677" i="3"/>
  <c r="T677" i="3"/>
  <c r="K671" i="1" s="1"/>
  <c r="U677" i="3"/>
  <c r="L671" i="1" s="1"/>
  <c r="L678" i="3"/>
  <c r="S678" i="3"/>
  <c r="T678" i="3"/>
  <c r="K672" i="1" s="1"/>
  <c r="U678" i="3"/>
  <c r="L672" i="1" s="1"/>
  <c r="L679" i="3"/>
  <c r="S679" i="3"/>
  <c r="J673" i="1" s="1"/>
  <c r="T679" i="3"/>
  <c r="K673" i="1" s="1"/>
  <c r="U679" i="3"/>
  <c r="L680" i="3"/>
  <c r="S680" i="3"/>
  <c r="T680" i="3"/>
  <c r="K674" i="1" s="1"/>
  <c r="U680" i="3"/>
  <c r="L674" i="1" s="1"/>
  <c r="L681" i="3"/>
  <c r="S681" i="3"/>
  <c r="J675" i="1" s="1"/>
  <c r="T681" i="3"/>
  <c r="U681" i="3"/>
  <c r="L675" i="1" s="1"/>
  <c r="L682" i="3"/>
  <c r="S682" i="3"/>
  <c r="J676" i="1" s="1"/>
  <c r="T682" i="3"/>
  <c r="U682" i="3"/>
  <c r="L676" i="1" s="1"/>
  <c r="L683" i="3"/>
  <c r="S683" i="3"/>
  <c r="J677" i="1" s="1"/>
  <c r="T683" i="3"/>
  <c r="K677" i="1" s="1"/>
  <c r="U683" i="3"/>
  <c r="L677" i="1" s="1"/>
  <c r="L684" i="3"/>
  <c r="S684" i="3"/>
  <c r="T684" i="3"/>
  <c r="K678" i="1" s="1"/>
  <c r="U684" i="3"/>
  <c r="L678" i="1" s="1"/>
  <c r="L685" i="3"/>
  <c r="S685" i="3"/>
  <c r="J679" i="1" s="1"/>
  <c r="T685" i="3"/>
  <c r="U685" i="3"/>
  <c r="L679" i="1" s="1"/>
  <c r="L686" i="3"/>
  <c r="S686" i="3"/>
  <c r="J680" i="1" s="1"/>
  <c r="T686" i="3"/>
  <c r="U686" i="3"/>
  <c r="L680" i="1" s="1"/>
  <c r="L687" i="3"/>
  <c r="S687" i="3"/>
  <c r="J681" i="1" s="1"/>
  <c r="T687" i="3"/>
  <c r="K681" i="1" s="1"/>
  <c r="U687" i="3"/>
  <c r="L681" i="1" s="1"/>
  <c r="L688" i="3"/>
  <c r="S688" i="3"/>
  <c r="T688" i="3"/>
  <c r="K682" i="1" s="1"/>
  <c r="U688" i="3"/>
  <c r="L682" i="1" s="1"/>
  <c r="L689" i="3"/>
  <c r="S689" i="3"/>
  <c r="J683" i="1" s="1"/>
  <c r="T689" i="3"/>
  <c r="U689" i="3"/>
  <c r="L683" i="1" s="1"/>
  <c r="L690" i="3"/>
  <c r="S690" i="3"/>
  <c r="J684" i="1" s="1"/>
  <c r="T690" i="3"/>
  <c r="K684" i="1" s="1"/>
  <c r="U690" i="3"/>
  <c r="L684" i="1" s="1"/>
  <c r="L691" i="3"/>
  <c r="S691" i="3"/>
  <c r="J685" i="1" s="1"/>
  <c r="T691" i="3"/>
  <c r="U691" i="3"/>
  <c r="L685" i="1" s="1"/>
  <c r="L692" i="3"/>
  <c r="S692" i="3"/>
  <c r="T692" i="3"/>
  <c r="K686" i="1" s="1"/>
  <c r="U692" i="3"/>
  <c r="L686" i="1" s="1"/>
  <c r="L693" i="3"/>
  <c r="S693" i="3"/>
  <c r="J687" i="1" s="1"/>
  <c r="T693" i="3"/>
  <c r="U693" i="3"/>
  <c r="L687" i="1" s="1"/>
  <c r="L694" i="3"/>
  <c r="S694" i="3"/>
  <c r="J688" i="1" s="1"/>
  <c r="T694" i="3"/>
  <c r="K688" i="1" s="1"/>
  <c r="U694" i="3"/>
  <c r="L688" i="1" s="1"/>
  <c r="L695" i="3"/>
  <c r="S695" i="3"/>
  <c r="J689" i="1" s="1"/>
  <c r="T695" i="3"/>
  <c r="K689" i="1" s="1"/>
  <c r="U695" i="3"/>
  <c r="L689" i="1" s="1"/>
  <c r="L696" i="3"/>
  <c r="S696" i="3"/>
  <c r="T696" i="3"/>
  <c r="K690" i="1" s="1"/>
  <c r="U696" i="3"/>
  <c r="L690" i="1" s="1"/>
  <c r="L697" i="3"/>
  <c r="S697" i="3"/>
  <c r="J691" i="1" s="1"/>
  <c r="T697" i="3"/>
  <c r="U697" i="3"/>
  <c r="L691" i="1" s="1"/>
  <c r="L698" i="3"/>
  <c r="S698" i="3"/>
  <c r="J692" i="1" s="1"/>
  <c r="T698" i="3"/>
  <c r="U698" i="3"/>
  <c r="L692" i="1" s="1"/>
  <c r="L699" i="3"/>
  <c r="S699" i="3"/>
  <c r="J693" i="1" s="1"/>
  <c r="T699" i="3"/>
  <c r="K693" i="1" s="1"/>
  <c r="U699" i="3"/>
  <c r="L693" i="1" s="1"/>
  <c r="L700" i="3"/>
  <c r="S700" i="3"/>
  <c r="J694" i="1" s="1"/>
  <c r="T700" i="3"/>
  <c r="K694" i="1" s="1"/>
  <c r="U700" i="3"/>
  <c r="L694" i="1" s="1"/>
  <c r="L701" i="3"/>
  <c r="S701" i="3"/>
  <c r="J695" i="1" s="1"/>
  <c r="T701" i="3"/>
  <c r="U701" i="3"/>
  <c r="L695" i="1" s="1"/>
  <c r="L702" i="3"/>
  <c r="S702" i="3"/>
  <c r="J696" i="1" s="1"/>
  <c r="T702" i="3"/>
  <c r="U702" i="3"/>
  <c r="L696" i="1" s="1"/>
  <c r="L703" i="3"/>
  <c r="S703" i="3"/>
  <c r="T703" i="3"/>
  <c r="K697" i="1" s="1"/>
  <c r="U703" i="3"/>
  <c r="L697" i="1" s="1"/>
  <c r="L704" i="3"/>
  <c r="S704" i="3"/>
  <c r="T704" i="3"/>
  <c r="K698" i="1" s="1"/>
  <c r="U704" i="3"/>
  <c r="L698" i="1" s="1"/>
  <c r="L705" i="3"/>
  <c r="S705" i="3"/>
  <c r="J699" i="1" s="1"/>
  <c r="T705" i="3"/>
  <c r="U705" i="3"/>
  <c r="L699" i="1" s="1"/>
  <c r="L706" i="3"/>
  <c r="S706" i="3"/>
  <c r="T706" i="3"/>
  <c r="K700" i="1" s="1"/>
  <c r="U706" i="3"/>
  <c r="L700" i="1" s="1"/>
  <c r="L707" i="3"/>
  <c r="S707" i="3"/>
  <c r="J701" i="1" s="1"/>
  <c r="T707" i="3"/>
  <c r="K701" i="1" s="1"/>
  <c r="U707" i="3"/>
  <c r="L701" i="1" s="1"/>
  <c r="L708" i="3"/>
  <c r="S708" i="3"/>
  <c r="T708" i="3"/>
  <c r="K702" i="1" s="1"/>
  <c r="U708" i="3"/>
  <c r="L702" i="1" s="1"/>
  <c r="L709" i="3"/>
  <c r="S709" i="3"/>
  <c r="J703" i="1" s="1"/>
  <c r="T709" i="3"/>
  <c r="U709" i="3"/>
  <c r="L703" i="1" s="1"/>
  <c r="L710" i="3"/>
  <c r="S710" i="3"/>
  <c r="J704" i="1" s="1"/>
  <c r="T710" i="3"/>
  <c r="K704" i="1" s="1"/>
  <c r="U710" i="3"/>
  <c r="L704" i="1" s="1"/>
  <c r="L711" i="3"/>
  <c r="S711" i="3"/>
  <c r="J705" i="1" s="1"/>
  <c r="T711" i="3"/>
  <c r="K705" i="1" s="1"/>
  <c r="U711" i="3"/>
  <c r="L705" i="1" s="1"/>
  <c r="L712" i="3"/>
  <c r="S712" i="3"/>
  <c r="T712" i="3"/>
  <c r="K706" i="1" s="1"/>
  <c r="U712" i="3"/>
  <c r="L706" i="1" s="1"/>
  <c r="L713" i="3"/>
  <c r="S713" i="3"/>
  <c r="J707" i="1" s="1"/>
  <c r="T713" i="3"/>
  <c r="U713" i="3"/>
  <c r="L707" i="1" s="1"/>
  <c r="L714" i="3"/>
  <c r="S714" i="3"/>
  <c r="J708" i="1" s="1"/>
  <c r="T714" i="3"/>
  <c r="U714" i="3"/>
  <c r="L708" i="1" s="1"/>
  <c r="L715" i="3"/>
  <c r="S715" i="3"/>
  <c r="T715" i="3"/>
  <c r="K709" i="1" s="1"/>
  <c r="U715" i="3"/>
  <c r="L709" i="1" s="1"/>
  <c r="L716" i="3"/>
  <c r="S716" i="3"/>
  <c r="T716" i="3"/>
  <c r="K710" i="1" s="1"/>
  <c r="U716" i="3"/>
  <c r="L710" i="1" s="1"/>
  <c r="L717" i="3"/>
  <c r="S717" i="3"/>
  <c r="J711" i="1" s="1"/>
  <c r="T717" i="3"/>
  <c r="U717" i="3"/>
  <c r="L711" i="1" s="1"/>
  <c r="L718" i="3"/>
  <c r="S718" i="3"/>
  <c r="J712" i="1" s="1"/>
  <c r="T718" i="3"/>
  <c r="U718" i="3"/>
  <c r="L712" i="1" s="1"/>
  <c r="L719" i="3"/>
  <c r="R719" i="3"/>
  <c r="I713" i="1" s="1"/>
  <c r="S719" i="3"/>
  <c r="J713" i="1" s="1"/>
  <c r="T719" i="3"/>
  <c r="K713" i="1" s="1"/>
  <c r="U719" i="3"/>
  <c r="L713" i="1" s="1"/>
  <c r="L720" i="3"/>
  <c r="S720" i="3"/>
  <c r="T720" i="3"/>
  <c r="K714" i="1" s="1"/>
  <c r="U720" i="3"/>
  <c r="L714" i="1" s="1"/>
  <c r="L721" i="3"/>
  <c r="S721" i="3"/>
  <c r="J715" i="1" s="1"/>
  <c r="T721" i="3"/>
  <c r="U721" i="3"/>
  <c r="L715" i="1" s="1"/>
  <c r="L722" i="3"/>
  <c r="S722" i="3"/>
  <c r="T722" i="3"/>
  <c r="K716" i="1" s="1"/>
  <c r="U722" i="3"/>
  <c r="L716" i="1" s="1"/>
  <c r="L723" i="3"/>
  <c r="S723" i="3"/>
  <c r="T723" i="3"/>
  <c r="K717" i="1" s="1"/>
  <c r="U723" i="3"/>
  <c r="L717" i="1" s="1"/>
  <c r="L724" i="3"/>
  <c r="S724" i="3"/>
  <c r="T724" i="3"/>
  <c r="K718" i="1" s="1"/>
  <c r="U724" i="3"/>
  <c r="L718" i="1" s="1"/>
  <c r="L725" i="3"/>
  <c r="S725" i="3"/>
  <c r="J719" i="1" s="1"/>
  <c r="T725" i="3"/>
  <c r="U725" i="3"/>
  <c r="L719" i="1" s="1"/>
  <c r="L726" i="3"/>
  <c r="S726" i="3"/>
  <c r="T726" i="3"/>
  <c r="K720" i="1" s="1"/>
  <c r="U726" i="3"/>
  <c r="L720" i="1" s="1"/>
  <c r="L727" i="3"/>
  <c r="S727" i="3"/>
  <c r="J721" i="1" s="1"/>
  <c r="T727" i="3"/>
  <c r="K721" i="1" s="1"/>
  <c r="U727" i="3"/>
  <c r="L721" i="1" s="1"/>
  <c r="L728" i="3"/>
  <c r="S728" i="3"/>
  <c r="T728" i="3"/>
  <c r="K722" i="1" s="1"/>
  <c r="U728" i="3"/>
  <c r="L722" i="1" s="1"/>
  <c r="L729" i="3"/>
  <c r="S729" i="3"/>
  <c r="J723" i="1" s="1"/>
  <c r="T729" i="3"/>
  <c r="K723" i="1" s="1"/>
  <c r="U729" i="3"/>
  <c r="L723" i="1" s="1"/>
  <c r="L730" i="3"/>
  <c r="S730" i="3"/>
  <c r="J724" i="1" s="1"/>
  <c r="T730" i="3"/>
  <c r="U730" i="3"/>
  <c r="L724" i="1" s="1"/>
  <c r="L731" i="3"/>
  <c r="S731" i="3"/>
  <c r="J725" i="1" s="1"/>
  <c r="T731" i="3"/>
  <c r="K725" i="1" s="1"/>
  <c r="U731" i="3"/>
  <c r="L725" i="1" s="1"/>
  <c r="L732" i="3"/>
  <c r="S732" i="3"/>
  <c r="T732" i="3"/>
  <c r="K726" i="1" s="1"/>
  <c r="U732" i="3"/>
  <c r="L726" i="1" s="1"/>
  <c r="L733" i="3"/>
  <c r="S733" i="3"/>
  <c r="J727" i="1" s="1"/>
  <c r="T733" i="3"/>
  <c r="U733" i="3"/>
  <c r="L727" i="1" s="1"/>
  <c r="L734" i="3"/>
  <c r="S734" i="3"/>
  <c r="J728" i="1" s="1"/>
  <c r="T734" i="3"/>
  <c r="U734" i="3"/>
  <c r="L728" i="1" s="1"/>
  <c r="L735" i="3"/>
  <c r="S735" i="3"/>
  <c r="J729" i="1" s="1"/>
  <c r="T735" i="3"/>
  <c r="K729" i="1" s="1"/>
  <c r="U735" i="3"/>
  <c r="L729" i="1" s="1"/>
  <c r="L736" i="3"/>
  <c r="S736" i="3"/>
  <c r="T736" i="3"/>
  <c r="K730" i="1" s="1"/>
  <c r="U736" i="3"/>
  <c r="L730" i="1" s="1"/>
  <c r="L737" i="3"/>
  <c r="S737" i="3"/>
  <c r="J731" i="1" s="1"/>
  <c r="T737" i="3"/>
  <c r="U737" i="3"/>
  <c r="L731" i="1" s="1"/>
  <c r="L738" i="3"/>
  <c r="S738" i="3"/>
  <c r="J732" i="1" s="1"/>
  <c r="T738" i="3"/>
  <c r="K732" i="1" s="1"/>
  <c r="U738" i="3"/>
  <c r="L732" i="1" s="1"/>
  <c r="L739" i="3"/>
  <c r="S739" i="3"/>
  <c r="J733" i="1" s="1"/>
  <c r="T739" i="3"/>
  <c r="K733" i="1" s="1"/>
  <c r="U739" i="3"/>
  <c r="L733" i="1" s="1"/>
  <c r="L740" i="3"/>
  <c r="S740" i="3"/>
  <c r="T740" i="3"/>
  <c r="K734" i="1" s="1"/>
  <c r="U740" i="3"/>
  <c r="L734" i="1" s="1"/>
  <c r="L741" i="3"/>
  <c r="S741" i="3"/>
  <c r="J735" i="1" s="1"/>
  <c r="T741" i="3"/>
  <c r="U741" i="3"/>
  <c r="L735" i="1" s="1"/>
  <c r="L742" i="3"/>
  <c r="S742" i="3"/>
  <c r="J736" i="1" s="1"/>
  <c r="T742" i="3"/>
  <c r="K736" i="1" s="1"/>
  <c r="U742" i="3"/>
  <c r="L736" i="1" s="1"/>
  <c r="L743" i="3"/>
  <c r="S743" i="3"/>
  <c r="J737" i="1" s="1"/>
  <c r="T743" i="3"/>
  <c r="K737" i="1" s="1"/>
  <c r="U743" i="3"/>
  <c r="L737" i="1" s="1"/>
  <c r="L744" i="3"/>
  <c r="S744" i="3"/>
  <c r="T744" i="3"/>
  <c r="K738" i="1" s="1"/>
  <c r="U744" i="3"/>
  <c r="L738" i="1" s="1"/>
  <c r="L745" i="3"/>
  <c r="S745" i="3"/>
  <c r="J739" i="1" s="1"/>
  <c r="T745" i="3"/>
  <c r="U745" i="3"/>
  <c r="L739" i="1" s="1"/>
  <c r="L746" i="3"/>
  <c r="S746" i="3"/>
  <c r="J740" i="1" s="1"/>
  <c r="T746" i="3"/>
  <c r="U746" i="3"/>
  <c r="L740" i="1" s="1"/>
  <c r="L747" i="3"/>
  <c r="R747" i="3"/>
  <c r="I741" i="1" s="1"/>
  <c r="S747" i="3"/>
  <c r="J741" i="1" s="1"/>
  <c r="T747" i="3"/>
  <c r="K741" i="1" s="1"/>
  <c r="U747" i="3"/>
  <c r="L741" i="1" s="1"/>
  <c r="L748" i="3"/>
  <c r="S748" i="3"/>
  <c r="T748" i="3"/>
  <c r="K742" i="1" s="1"/>
  <c r="U748" i="3"/>
  <c r="L742" i="1" s="1"/>
  <c r="L749" i="3"/>
  <c r="S749" i="3"/>
  <c r="J743" i="1" s="1"/>
  <c r="T749" i="3"/>
  <c r="U749" i="3"/>
  <c r="L743" i="1" s="1"/>
  <c r="L750" i="3"/>
  <c r="S750" i="3"/>
  <c r="J744" i="1" s="1"/>
  <c r="T750" i="3"/>
  <c r="U750" i="3"/>
  <c r="L744" i="1" s="1"/>
  <c r="L751" i="3"/>
  <c r="S751" i="3"/>
  <c r="J745" i="1" s="1"/>
  <c r="T751" i="3"/>
  <c r="U751" i="3"/>
  <c r="L745" i="1" s="1"/>
  <c r="L752" i="3"/>
  <c r="S752" i="3"/>
  <c r="T752" i="3"/>
  <c r="K746" i="1" s="1"/>
  <c r="U752" i="3"/>
  <c r="L746" i="1" s="1"/>
  <c r="L753" i="3"/>
  <c r="S753" i="3"/>
  <c r="J747" i="1" s="1"/>
  <c r="T753" i="3"/>
  <c r="U753" i="3"/>
  <c r="L747" i="1" s="1"/>
  <c r="L754" i="3"/>
  <c r="S754" i="3"/>
  <c r="J748" i="1" s="1"/>
  <c r="T754" i="3"/>
  <c r="K748" i="1" s="1"/>
  <c r="U754" i="3"/>
  <c r="L748" i="1" s="1"/>
  <c r="L755" i="3"/>
  <c r="S755" i="3"/>
  <c r="J749" i="1" s="1"/>
  <c r="T755" i="3"/>
  <c r="K749" i="1" s="1"/>
  <c r="U755" i="3"/>
  <c r="L749" i="1" s="1"/>
  <c r="L756" i="3"/>
  <c r="S756" i="3"/>
  <c r="T756" i="3"/>
  <c r="K750" i="1" s="1"/>
  <c r="U756" i="3"/>
  <c r="L750" i="1" s="1"/>
  <c r="L757" i="3"/>
  <c r="S757" i="3"/>
  <c r="J751" i="1" s="1"/>
  <c r="T757" i="3"/>
  <c r="U757" i="3"/>
  <c r="L751" i="1" s="1"/>
  <c r="L758" i="3"/>
  <c r="S758" i="3"/>
  <c r="J752" i="1" s="1"/>
  <c r="T758" i="3"/>
  <c r="K752" i="1" s="1"/>
  <c r="U758" i="3"/>
  <c r="L752" i="1" s="1"/>
  <c r="L759" i="3"/>
  <c r="S759" i="3"/>
  <c r="J753" i="1" s="1"/>
  <c r="T759" i="3"/>
  <c r="K753" i="1" s="1"/>
  <c r="U759" i="3"/>
  <c r="L753" i="1" s="1"/>
  <c r="L760" i="3"/>
  <c r="S760" i="3"/>
  <c r="T760" i="3"/>
  <c r="K754" i="1" s="1"/>
  <c r="U760" i="3"/>
  <c r="L754" i="1" s="1"/>
  <c r="L761" i="3"/>
  <c r="S761" i="3"/>
  <c r="J755" i="1" s="1"/>
  <c r="T761" i="3"/>
  <c r="U761" i="3"/>
  <c r="L755" i="1" s="1"/>
  <c r="L762" i="3"/>
  <c r="S762" i="3"/>
  <c r="J756" i="1" s="1"/>
  <c r="T762" i="3"/>
  <c r="U762" i="3"/>
  <c r="L756" i="1" s="1"/>
  <c r="L763" i="3"/>
  <c r="S763" i="3"/>
  <c r="J757" i="1" s="1"/>
  <c r="T763" i="3"/>
  <c r="K757" i="1" s="1"/>
  <c r="U763" i="3"/>
  <c r="L757" i="1" s="1"/>
  <c r="L764" i="3"/>
  <c r="S764" i="3"/>
  <c r="T764" i="3"/>
  <c r="K758" i="1" s="1"/>
  <c r="U764" i="3"/>
  <c r="L758" i="1" s="1"/>
  <c r="L765" i="3"/>
  <c r="S765" i="3"/>
  <c r="J759" i="1" s="1"/>
  <c r="T765" i="3"/>
  <c r="U765" i="3"/>
  <c r="L759" i="1" s="1"/>
  <c r="L766" i="3"/>
  <c r="S766" i="3"/>
  <c r="J760" i="1" s="1"/>
  <c r="T766" i="3"/>
  <c r="U766" i="3"/>
  <c r="L760" i="1" s="1"/>
  <c r="L767" i="3"/>
  <c r="S767" i="3"/>
  <c r="J761" i="1" s="1"/>
  <c r="T767" i="3"/>
  <c r="K761" i="1" s="1"/>
  <c r="U767" i="3"/>
  <c r="L761" i="1" s="1"/>
  <c r="L768" i="3"/>
  <c r="S768" i="3"/>
  <c r="T768" i="3"/>
  <c r="K762" i="1" s="1"/>
  <c r="U768" i="3"/>
  <c r="L762" i="1" s="1"/>
  <c r="L769" i="3"/>
  <c r="S769" i="3"/>
  <c r="J763" i="1" s="1"/>
  <c r="T769" i="3"/>
  <c r="U769" i="3"/>
  <c r="L763" i="1" s="1"/>
  <c r="L770" i="3"/>
  <c r="S770" i="3"/>
  <c r="T770" i="3"/>
  <c r="K764" i="1" s="1"/>
  <c r="U770" i="3"/>
  <c r="L764" i="1" s="1"/>
  <c r="L771" i="3"/>
  <c r="S771" i="3"/>
  <c r="J765" i="1" s="1"/>
  <c r="T771" i="3"/>
  <c r="U771" i="3"/>
  <c r="L765" i="1" s="1"/>
  <c r="L772" i="3"/>
  <c r="S772" i="3"/>
  <c r="T772" i="3"/>
  <c r="K766" i="1" s="1"/>
  <c r="U772" i="3"/>
  <c r="L766" i="1" s="1"/>
  <c r="L773" i="3"/>
  <c r="S773" i="3"/>
  <c r="J767" i="1" s="1"/>
  <c r="T773" i="3"/>
  <c r="U773" i="3"/>
  <c r="L767" i="1" s="1"/>
  <c r="L774" i="3"/>
  <c r="S774" i="3"/>
  <c r="J768" i="1" s="1"/>
  <c r="T774" i="3"/>
  <c r="K768" i="1" s="1"/>
  <c r="U774" i="3"/>
  <c r="L768" i="1" s="1"/>
  <c r="L775" i="3"/>
  <c r="S775" i="3"/>
  <c r="J769" i="1" s="1"/>
  <c r="T775" i="3"/>
  <c r="K769" i="1" s="1"/>
  <c r="U775" i="3"/>
  <c r="L769" i="1" s="1"/>
  <c r="L776" i="3"/>
  <c r="S776" i="3"/>
  <c r="T776" i="3"/>
  <c r="K770" i="1" s="1"/>
  <c r="U776" i="3"/>
  <c r="L770" i="1" s="1"/>
  <c r="L777" i="3"/>
  <c r="S777" i="3"/>
  <c r="J771" i="1" s="1"/>
  <c r="T777" i="3"/>
  <c r="U777" i="3"/>
  <c r="L771" i="1" s="1"/>
  <c r="L778" i="3"/>
  <c r="S778" i="3"/>
  <c r="J772" i="1" s="1"/>
  <c r="T778" i="3"/>
  <c r="U778" i="3"/>
  <c r="L772" i="1" s="1"/>
  <c r="L779" i="3"/>
  <c r="S779" i="3"/>
  <c r="T779" i="3"/>
  <c r="K773" i="1" s="1"/>
  <c r="U779" i="3"/>
  <c r="L773" i="1" s="1"/>
  <c r="L780" i="3"/>
  <c r="S780" i="3"/>
  <c r="T780" i="3"/>
  <c r="K774" i="1" s="1"/>
  <c r="U780" i="3"/>
  <c r="L774" i="1" s="1"/>
  <c r="L781" i="3"/>
  <c r="S781" i="3"/>
  <c r="J775" i="1" s="1"/>
  <c r="T781" i="3"/>
  <c r="U781" i="3"/>
  <c r="L775" i="1" s="1"/>
  <c r="L782" i="3"/>
  <c r="S782" i="3"/>
  <c r="J776" i="1" s="1"/>
  <c r="T782" i="3"/>
  <c r="U782" i="3"/>
  <c r="L776" i="1" s="1"/>
  <c r="L783" i="3"/>
  <c r="S783" i="3"/>
  <c r="J777" i="1" s="1"/>
  <c r="T783" i="3"/>
  <c r="K777" i="1" s="1"/>
  <c r="U783" i="3"/>
  <c r="L777" i="1" s="1"/>
  <c r="L784" i="3"/>
  <c r="S784" i="3"/>
  <c r="T784" i="3"/>
  <c r="K778" i="1" s="1"/>
  <c r="U784" i="3"/>
  <c r="L778" i="1" s="1"/>
  <c r="L785" i="3"/>
  <c r="S785" i="3"/>
  <c r="J779" i="1" s="1"/>
  <c r="T785" i="3"/>
  <c r="U785" i="3"/>
  <c r="L779" i="1" s="1"/>
  <c r="L786" i="3"/>
  <c r="S786" i="3"/>
  <c r="T786" i="3"/>
  <c r="K780" i="1" s="1"/>
  <c r="U786" i="3"/>
  <c r="L780" i="1" s="1"/>
  <c r="L787" i="3"/>
  <c r="S787" i="3"/>
  <c r="J781" i="1" s="1"/>
  <c r="T787" i="3"/>
  <c r="K781" i="1" s="1"/>
  <c r="U787" i="3"/>
  <c r="L781" i="1" s="1"/>
  <c r="L788" i="3"/>
  <c r="S788" i="3"/>
  <c r="T788" i="3"/>
  <c r="K782" i="1" s="1"/>
  <c r="U788" i="3"/>
  <c r="L782" i="1" s="1"/>
  <c r="L789" i="3"/>
  <c r="S789" i="3"/>
  <c r="J783" i="1" s="1"/>
  <c r="T789" i="3"/>
  <c r="U789" i="3"/>
  <c r="L783" i="1" s="1"/>
  <c r="L790" i="3"/>
  <c r="S790" i="3"/>
  <c r="T790" i="3"/>
  <c r="K784" i="1" s="1"/>
  <c r="U790" i="3"/>
  <c r="L784" i="1" s="1"/>
  <c r="L791" i="3"/>
  <c r="S791" i="3"/>
  <c r="J785" i="1" s="1"/>
  <c r="T791" i="3"/>
  <c r="U791" i="3"/>
  <c r="L785" i="1" s="1"/>
  <c r="L792" i="3"/>
  <c r="S792" i="3"/>
  <c r="T792" i="3"/>
  <c r="K786" i="1" s="1"/>
  <c r="U792" i="3"/>
  <c r="L786" i="1" s="1"/>
  <c r="L793" i="3"/>
  <c r="S793" i="3"/>
  <c r="J787" i="1" s="1"/>
  <c r="T793" i="3"/>
  <c r="U793" i="3"/>
  <c r="L787" i="1" s="1"/>
  <c r="L794" i="3"/>
  <c r="S794" i="3"/>
  <c r="J788" i="1" s="1"/>
  <c r="T794" i="3"/>
  <c r="U794" i="3"/>
  <c r="L788" i="1" s="1"/>
  <c r="L795" i="3"/>
  <c r="S795" i="3"/>
  <c r="T795" i="3"/>
  <c r="K789" i="1" s="1"/>
  <c r="U795" i="3"/>
  <c r="L789" i="1" s="1"/>
  <c r="L796" i="3"/>
  <c r="S796" i="3"/>
  <c r="T796" i="3"/>
  <c r="K790" i="1" s="1"/>
  <c r="U796" i="3"/>
  <c r="L790" i="1" s="1"/>
  <c r="L797" i="3"/>
  <c r="S797" i="3"/>
  <c r="J791" i="1" s="1"/>
  <c r="T797" i="3"/>
  <c r="U797" i="3"/>
  <c r="L791" i="1" s="1"/>
  <c r="L798" i="3"/>
  <c r="S798" i="3"/>
  <c r="J792" i="1" s="1"/>
  <c r="T798" i="3"/>
  <c r="U798" i="3"/>
  <c r="L792" i="1" s="1"/>
  <c r="L799" i="3"/>
  <c r="S799" i="3"/>
  <c r="J793" i="1" s="1"/>
  <c r="T799" i="3"/>
  <c r="K793" i="1" s="1"/>
  <c r="U799" i="3"/>
  <c r="L793" i="1" s="1"/>
  <c r="L800" i="3"/>
  <c r="S800" i="3"/>
  <c r="T800" i="3"/>
  <c r="K794" i="1" s="1"/>
  <c r="U800" i="3"/>
  <c r="L794" i="1" s="1"/>
  <c r="L801" i="3"/>
  <c r="S801" i="3"/>
  <c r="J795" i="1" s="1"/>
  <c r="T801" i="3"/>
  <c r="U801" i="3"/>
  <c r="L795" i="1" s="1"/>
  <c r="L802" i="3"/>
  <c r="S802" i="3"/>
  <c r="J796" i="1" s="1"/>
  <c r="T802" i="3"/>
  <c r="K796" i="1" s="1"/>
  <c r="U802" i="3"/>
  <c r="L803" i="3"/>
  <c r="S803" i="3"/>
  <c r="T803" i="3"/>
  <c r="K797" i="1" s="1"/>
  <c r="U803" i="3"/>
  <c r="L797" i="1" s="1"/>
  <c r="L804" i="3"/>
  <c r="S804" i="3"/>
  <c r="T804" i="3"/>
  <c r="K798" i="1" s="1"/>
  <c r="U804" i="3"/>
  <c r="L798" i="1" s="1"/>
  <c r="L805" i="3"/>
  <c r="S805" i="3"/>
  <c r="J799" i="1" s="1"/>
  <c r="T805" i="3"/>
  <c r="U805" i="3"/>
  <c r="L799" i="1" s="1"/>
  <c r="L806" i="3"/>
  <c r="S806" i="3"/>
  <c r="J800" i="1" s="1"/>
  <c r="T806" i="3"/>
  <c r="U806" i="3"/>
  <c r="L800" i="1" s="1"/>
  <c r="L807" i="3"/>
  <c r="S807" i="3"/>
  <c r="T807" i="3"/>
  <c r="K801" i="1" s="1"/>
  <c r="U807" i="3"/>
  <c r="L801" i="1" s="1"/>
  <c r="L808" i="3"/>
  <c r="S808" i="3"/>
  <c r="J802" i="1" s="1"/>
  <c r="T808" i="3"/>
  <c r="K802" i="1" s="1"/>
  <c r="U808" i="3"/>
  <c r="L802" i="1" s="1"/>
  <c r="L809" i="3"/>
  <c r="S809" i="3"/>
  <c r="J803" i="1" s="1"/>
  <c r="T809" i="3"/>
  <c r="U809" i="3"/>
  <c r="L803" i="1" s="1"/>
  <c r="L810" i="3"/>
  <c r="S810" i="3"/>
  <c r="T810" i="3"/>
  <c r="K804" i="1" s="1"/>
  <c r="U810" i="3"/>
  <c r="L804" i="1" s="1"/>
  <c r="L811" i="3"/>
  <c r="S811" i="3"/>
  <c r="J805" i="1" s="1"/>
  <c r="T811" i="3"/>
  <c r="K805" i="1" s="1"/>
  <c r="U811" i="3"/>
  <c r="L805" i="1" s="1"/>
  <c r="L812" i="3"/>
  <c r="S812" i="3"/>
  <c r="T812" i="3"/>
  <c r="K806" i="1" s="1"/>
  <c r="U812" i="3"/>
  <c r="L806" i="1" s="1"/>
  <c r="L813" i="3"/>
  <c r="S813" i="3"/>
  <c r="J807" i="1" s="1"/>
  <c r="T813" i="3"/>
  <c r="K807" i="1" s="1"/>
  <c r="U813" i="3"/>
  <c r="L814" i="3"/>
  <c r="S814" i="3"/>
  <c r="J808" i="1" s="1"/>
  <c r="T814" i="3"/>
  <c r="K808" i="1" s="1"/>
  <c r="U814" i="3"/>
  <c r="L815" i="3"/>
  <c r="S815" i="3"/>
  <c r="J809" i="1" s="1"/>
  <c r="T815" i="3"/>
  <c r="K809" i="1" s="1"/>
  <c r="U815" i="3"/>
  <c r="L809" i="1" s="1"/>
  <c r="L816" i="3"/>
  <c r="S816" i="3"/>
  <c r="J810" i="1" s="1"/>
  <c r="T816" i="3"/>
  <c r="K810" i="1" s="1"/>
  <c r="U816" i="3"/>
  <c r="L810" i="1" s="1"/>
  <c r="L817" i="3"/>
  <c r="S817" i="3"/>
  <c r="J811" i="1" s="1"/>
  <c r="T817" i="3"/>
  <c r="K811" i="1" s="1"/>
  <c r="U817" i="3"/>
  <c r="L818" i="3"/>
  <c r="S818" i="3"/>
  <c r="T818" i="3"/>
  <c r="K812" i="1" s="1"/>
  <c r="U818" i="3"/>
  <c r="L812" i="1" s="1"/>
  <c r="L819" i="3"/>
  <c r="R819" i="3"/>
  <c r="I813" i="1" s="1"/>
  <c r="S819" i="3"/>
  <c r="J813" i="1" s="1"/>
  <c r="T819" i="3"/>
  <c r="K813" i="1" s="1"/>
  <c r="U819" i="3"/>
  <c r="L813" i="1" s="1"/>
  <c r="L820" i="3"/>
  <c r="S820" i="3"/>
  <c r="J814" i="1" s="1"/>
  <c r="T820" i="3"/>
  <c r="K814" i="1" s="1"/>
  <c r="U820" i="3"/>
  <c r="L814" i="1" s="1"/>
  <c r="L821" i="3"/>
  <c r="S821" i="3"/>
  <c r="J815" i="1" s="1"/>
  <c r="T821" i="3"/>
  <c r="U821" i="3"/>
  <c r="L815" i="1" s="1"/>
  <c r="L822" i="3"/>
  <c r="S822" i="3"/>
  <c r="T822" i="3"/>
  <c r="K816" i="1" s="1"/>
  <c r="U822" i="3"/>
  <c r="L816" i="1" s="1"/>
  <c r="L823" i="3"/>
  <c r="S823" i="3"/>
  <c r="J817" i="1" s="1"/>
  <c r="T823" i="3"/>
  <c r="K817" i="1" s="1"/>
  <c r="U823" i="3"/>
  <c r="L817" i="1" s="1"/>
  <c r="L824" i="3"/>
  <c r="S824" i="3"/>
  <c r="J818" i="1" s="1"/>
  <c r="T824" i="3"/>
  <c r="K818" i="1" s="1"/>
  <c r="U824" i="3"/>
  <c r="L818" i="1" s="1"/>
  <c r="L825" i="3"/>
  <c r="S825" i="3"/>
  <c r="J819" i="1" s="1"/>
  <c r="T825" i="3"/>
  <c r="U825" i="3"/>
  <c r="L819" i="1" s="1"/>
  <c r="L826" i="3"/>
  <c r="S826" i="3"/>
  <c r="T826" i="3"/>
  <c r="K820" i="1" s="1"/>
  <c r="U826" i="3"/>
  <c r="L820" i="1" s="1"/>
  <c r="L827" i="3"/>
  <c r="S827" i="3"/>
  <c r="T827" i="3"/>
  <c r="K821" i="1" s="1"/>
  <c r="U827" i="3"/>
  <c r="L821" i="1" s="1"/>
  <c r="L828" i="3"/>
  <c r="S828" i="3"/>
  <c r="T828" i="3"/>
  <c r="K822" i="1" s="1"/>
  <c r="U828" i="3"/>
  <c r="L822" i="1" s="1"/>
  <c r="L829" i="3"/>
  <c r="S829" i="3"/>
  <c r="J823" i="1" s="1"/>
  <c r="T829" i="3"/>
  <c r="K823" i="1" s="1"/>
  <c r="U829" i="3"/>
  <c r="L830" i="3"/>
  <c r="S830" i="3"/>
  <c r="J824" i="1" s="1"/>
  <c r="T830" i="3"/>
  <c r="U830" i="3"/>
  <c r="L824" i="1" s="1"/>
  <c r="L831" i="3"/>
  <c r="S831" i="3"/>
  <c r="J825" i="1" s="1"/>
  <c r="T831" i="3"/>
  <c r="K825" i="1" s="1"/>
  <c r="U831" i="3"/>
  <c r="L825" i="1" s="1"/>
  <c r="L832" i="3"/>
  <c r="S832" i="3"/>
  <c r="T832" i="3"/>
  <c r="K826" i="1" s="1"/>
  <c r="U832" i="3"/>
  <c r="L826" i="1" s="1"/>
  <c r="L833" i="3"/>
  <c r="S833" i="3"/>
  <c r="J827" i="1" s="1"/>
  <c r="T833" i="3"/>
  <c r="K827" i="1" s="1"/>
  <c r="U833" i="3"/>
  <c r="L827" i="1" s="1"/>
  <c r="L834" i="3"/>
  <c r="S834" i="3"/>
  <c r="T834" i="3"/>
  <c r="K828" i="1" s="1"/>
  <c r="U834" i="3"/>
  <c r="L828" i="1" s="1"/>
  <c r="L835" i="3"/>
  <c r="S835" i="3"/>
  <c r="J829" i="1" s="1"/>
  <c r="T835" i="3"/>
  <c r="K829" i="1" s="1"/>
  <c r="U835" i="3"/>
  <c r="L836" i="3"/>
  <c r="S836" i="3"/>
  <c r="J830" i="1" s="1"/>
  <c r="T836" i="3"/>
  <c r="K830" i="1" s="1"/>
  <c r="U836" i="3"/>
  <c r="L830" i="1" s="1"/>
  <c r="L837" i="3"/>
  <c r="S837" i="3"/>
  <c r="T837" i="3"/>
  <c r="K831" i="1" s="1"/>
  <c r="U837" i="3"/>
  <c r="L831" i="1" s="1"/>
  <c r="L838" i="3"/>
  <c r="S838" i="3"/>
  <c r="J832" i="1" s="1"/>
  <c r="T838" i="3"/>
  <c r="K832" i="1" s="1"/>
  <c r="U838" i="3"/>
  <c r="L832" i="1" s="1"/>
  <c r="L839" i="3"/>
  <c r="S839" i="3"/>
  <c r="J833" i="1" s="1"/>
  <c r="T839" i="3"/>
  <c r="K833" i="1" s="1"/>
  <c r="U839" i="3"/>
  <c r="L833" i="1" s="1"/>
  <c r="L840" i="3"/>
  <c r="S840" i="3"/>
  <c r="T840" i="3"/>
  <c r="K834" i="1" s="1"/>
  <c r="U840" i="3"/>
  <c r="L834" i="1" s="1"/>
  <c r="L841" i="3"/>
  <c r="S841" i="3"/>
  <c r="J835" i="1" s="1"/>
  <c r="T841" i="3"/>
  <c r="K835" i="1" s="1"/>
  <c r="U841" i="3"/>
  <c r="L835" i="1" s="1"/>
  <c r="L842" i="3"/>
  <c r="S842" i="3"/>
  <c r="J836" i="1" s="1"/>
  <c r="T842" i="3"/>
  <c r="K836" i="1" s="1"/>
  <c r="U842" i="3"/>
  <c r="L843" i="3"/>
  <c r="S843" i="3"/>
  <c r="T843" i="3"/>
  <c r="K837" i="1" s="1"/>
  <c r="U843" i="3"/>
  <c r="L837" i="1" s="1"/>
  <c r="L844" i="3"/>
  <c r="S844" i="3"/>
  <c r="J838" i="1" s="1"/>
  <c r="T844" i="3"/>
  <c r="K838" i="1" s="1"/>
  <c r="U844" i="3"/>
  <c r="L838" i="1" s="1"/>
  <c r="L845" i="3"/>
  <c r="S845" i="3"/>
  <c r="T845" i="3"/>
  <c r="K839" i="1" s="1"/>
  <c r="U845" i="3"/>
  <c r="L839" i="1" s="1"/>
  <c r="L846" i="3"/>
  <c r="S846" i="3"/>
  <c r="J840" i="1" s="1"/>
  <c r="T846" i="3"/>
  <c r="K840" i="1" s="1"/>
  <c r="U846" i="3"/>
  <c r="L840" i="1" s="1"/>
  <c r="L847" i="3"/>
  <c r="S847" i="3"/>
  <c r="J841" i="1" s="1"/>
  <c r="T847" i="3"/>
  <c r="K841" i="1" s="1"/>
  <c r="U847" i="3"/>
  <c r="L841" i="1" s="1"/>
  <c r="L848" i="3"/>
  <c r="S848" i="3"/>
  <c r="J842" i="1" s="1"/>
  <c r="T848" i="3"/>
  <c r="K842" i="1" s="1"/>
  <c r="U848" i="3"/>
  <c r="L842" i="1" s="1"/>
  <c r="L849" i="3"/>
  <c r="S849" i="3"/>
  <c r="T849" i="3"/>
  <c r="K843" i="1" s="1"/>
  <c r="U849" i="3"/>
  <c r="L843" i="1" s="1"/>
  <c r="L850" i="3"/>
  <c r="S850" i="3"/>
  <c r="T850" i="3"/>
  <c r="K844" i="1" s="1"/>
  <c r="U850" i="3"/>
  <c r="L844" i="1" s="1"/>
  <c r="L851" i="3"/>
  <c r="S851" i="3"/>
  <c r="T851" i="3"/>
  <c r="K845" i="1" s="1"/>
  <c r="U851" i="3"/>
  <c r="L845" i="1" s="1"/>
  <c r="L852" i="3"/>
  <c r="S852" i="3"/>
  <c r="J846" i="1" s="1"/>
  <c r="T852" i="3"/>
  <c r="K846" i="1" s="1"/>
  <c r="U852" i="3"/>
  <c r="L853" i="3"/>
  <c r="S853" i="3"/>
  <c r="J847" i="1" s="1"/>
  <c r="T853" i="3"/>
  <c r="K847" i="1" s="1"/>
  <c r="U853" i="3"/>
  <c r="L847" i="1" s="1"/>
  <c r="L854" i="3"/>
  <c r="S854" i="3"/>
  <c r="T854" i="3"/>
  <c r="K848" i="1" s="1"/>
  <c r="U854" i="3"/>
  <c r="L848" i="1" s="1"/>
  <c r="L855" i="3"/>
  <c r="S855" i="3"/>
  <c r="T855" i="3"/>
  <c r="K849" i="1" s="1"/>
  <c r="U855" i="3"/>
  <c r="L849" i="1" s="1"/>
  <c r="L856" i="3"/>
  <c r="S856" i="3"/>
  <c r="J850" i="1" s="1"/>
  <c r="T856" i="3"/>
  <c r="K850" i="1" s="1"/>
  <c r="U856" i="3"/>
  <c r="L857" i="3"/>
  <c r="S857" i="3"/>
  <c r="T857" i="3"/>
  <c r="K851" i="1" s="1"/>
  <c r="U857" i="3"/>
  <c r="L851" i="1" s="1"/>
  <c r="L858" i="3"/>
  <c r="S858" i="3"/>
  <c r="T858" i="3"/>
  <c r="K852" i="1" s="1"/>
  <c r="U858" i="3"/>
  <c r="L852" i="1" s="1"/>
  <c r="L859" i="3"/>
  <c r="S859" i="3"/>
  <c r="T859" i="3"/>
  <c r="K853" i="1" s="1"/>
  <c r="U859" i="3"/>
  <c r="L853" i="1" s="1"/>
  <c r="L860" i="3"/>
  <c r="S860" i="3"/>
  <c r="J854" i="1" s="1"/>
  <c r="T860" i="3"/>
  <c r="K854" i="1" s="1"/>
  <c r="U860" i="3"/>
  <c r="L861" i="3"/>
  <c r="S861" i="3"/>
  <c r="J855" i="1" s="1"/>
  <c r="T861" i="3"/>
  <c r="K855" i="1" s="1"/>
  <c r="U861" i="3"/>
  <c r="L855" i="1" s="1"/>
  <c r="L862" i="3"/>
  <c r="S862" i="3"/>
  <c r="T862" i="3"/>
  <c r="K856" i="1" s="1"/>
  <c r="U862" i="3"/>
  <c r="L856" i="1" s="1"/>
  <c r="L863" i="3"/>
  <c r="S863" i="3"/>
  <c r="T863" i="3"/>
  <c r="K857" i="1" s="1"/>
  <c r="U863" i="3"/>
  <c r="L857" i="1" s="1"/>
  <c r="L864" i="3"/>
  <c r="S864" i="3"/>
  <c r="J858" i="1" s="1"/>
  <c r="T864" i="3"/>
  <c r="K858" i="1" s="1"/>
  <c r="U864" i="3"/>
  <c r="L865" i="3"/>
  <c r="S865" i="3"/>
  <c r="T865" i="3"/>
  <c r="K859" i="1" s="1"/>
  <c r="U865" i="3"/>
  <c r="L859" i="1" s="1"/>
  <c r="L866" i="3"/>
  <c r="S866" i="3"/>
  <c r="T866" i="3"/>
  <c r="K860" i="1" s="1"/>
  <c r="U866" i="3"/>
  <c r="L860" i="1" s="1"/>
  <c r="L867" i="3"/>
  <c r="S867" i="3"/>
  <c r="T867" i="3"/>
  <c r="K861" i="1" s="1"/>
  <c r="U867" i="3"/>
  <c r="L861" i="1" s="1"/>
  <c r="L868" i="3"/>
  <c r="S868" i="3"/>
  <c r="J862" i="1" s="1"/>
  <c r="T868" i="3"/>
  <c r="K862" i="1" s="1"/>
  <c r="U868" i="3"/>
  <c r="L869" i="3"/>
  <c r="S869" i="3"/>
  <c r="J863" i="1" s="1"/>
  <c r="T869" i="3"/>
  <c r="K863" i="1" s="1"/>
  <c r="U869" i="3"/>
  <c r="L863" i="1" s="1"/>
  <c r="L870" i="3"/>
  <c r="S870" i="3"/>
  <c r="T870" i="3"/>
  <c r="K864" i="1" s="1"/>
  <c r="U870" i="3"/>
  <c r="L864" i="1" s="1"/>
  <c r="L871" i="3"/>
  <c r="S871" i="3"/>
  <c r="T871" i="3"/>
  <c r="K865" i="1" s="1"/>
  <c r="U871" i="3"/>
  <c r="L865" i="1" s="1"/>
  <c r="L872" i="3"/>
  <c r="S872" i="3"/>
  <c r="J866" i="1" s="1"/>
  <c r="T872" i="3"/>
  <c r="K866" i="1" s="1"/>
  <c r="U872" i="3"/>
  <c r="L873" i="3"/>
  <c r="S873" i="3"/>
  <c r="T873" i="3"/>
  <c r="K867" i="1" s="1"/>
  <c r="U873" i="3"/>
  <c r="L867" i="1" s="1"/>
  <c r="L874" i="3"/>
  <c r="S874" i="3"/>
  <c r="J868" i="1" s="1"/>
  <c r="T874" i="3"/>
  <c r="K868" i="1" s="1"/>
  <c r="U874" i="3"/>
  <c r="L868" i="1" s="1"/>
  <c r="L875" i="3"/>
  <c r="S875" i="3"/>
  <c r="T875" i="3"/>
  <c r="K869" i="1" s="1"/>
  <c r="U875" i="3"/>
  <c r="L869" i="1" s="1"/>
  <c r="L876" i="3"/>
  <c r="S876" i="3"/>
  <c r="J870" i="1" s="1"/>
  <c r="T876" i="3"/>
  <c r="K870" i="1" s="1"/>
  <c r="U876" i="3"/>
  <c r="L877" i="3"/>
  <c r="S877" i="3"/>
  <c r="J871" i="1" s="1"/>
  <c r="T877" i="3"/>
  <c r="K871" i="1" s="1"/>
  <c r="U877" i="3"/>
  <c r="L871" i="1" s="1"/>
  <c r="L878" i="3"/>
  <c r="S878" i="3"/>
  <c r="J872" i="1" s="1"/>
  <c r="T878" i="3"/>
  <c r="K872" i="1" s="1"/>
  <c r="U878" i="3"/>
  <c r="L872" i="1" s="1"/>
  <c r="L879" i="3"/>
  <c r="S879" i="3"/>
  <c r="T879" i="3"/>
  <c r="K873" i="1" s="1"/>
  <c r="U879" i="3"/>
  <c r="L873" i="1" s="1"/>
  <c r="L880" i="3"/>
  <c r="S880" i="3"/>
  <c r="J874" i="1" s="1"/>
  <c r="T880" i="3"/>
  <c r="K874" i="1" s="1"/>
  <c r="U880" i="3"/>
  <c r="L881" i="3"/>
  <c r="S881" i="3"/>
  <c r="T881" i="3"/>
  <c r="K875" i="1" s="1"/>
  <c r="U881" i="3"/>
  <c r="L875" i="1" s="1"/>
  <c r="L882" i="3"/>
  <c r="S882" i="3"/>
  <c r="T882" i="3"/>
  <c r="K876" i="1" s="1"/>
  <c r="U882" i="3"/>
  <c r="L876" i="1" s="1"/>
  <c r="L883" i="3"/>
  <c r="S883" i="3"/>
  <c r="T883" i="3"/>
  <c r="K877" i="1" s="1"/>
  <c r="U883" i="3"/>
  <c r="L877" i="1" s="1"/>
  <c r="L884" i="3"/>
  <c r="S884" i="3"/>
  <c r="J878" i="1" s="1"/>
  <c r="T884" i="3"/>
  <c r="K878" i="1" s="1"/>
  <c r="U884" i="3"/>
  <c r="L885" i="3"/>
  <c r="S885" i="3"/>
  <c r="J879" i="1" s="1"/>
  <c r="T885" i="3"/>
  <c r="K879" i="1" s="1"/>
  <c r="U885" i="3"/>
  <c r="L879" i="1" s="1"/>
  <c r="L886" i="3"/>
  <c r="S886" i="3"/>
  <c r="T886" i="3"/>
  <c r="K880" i="1" s="1"/>
  <c r="U886" i="3"/>
  <c r="L880" i="1" s="1"/>
  <c r="L887" i="3"/>
  <c r="S887" i="3"/>
  <c r="T887" i="3"/>
  <c r="K881" i="1" s="1"/>
  <c r="U887" i="3"/>
  <c r="L881" i="1" s="1"/>
  <c r="L888" i="3"/>
  <c r="S888" i="3"/>
  <c r="J882" i="1" s="1"/>
  <c r="T888" i="3"/>
  <c r="K882" i="1" s="1"/>
  <c r="U888" i="3"/>
  <c r="L889" i="3"/>
  <c r="S889" i="3"/>
  <c r="J883" i="1" s="1"/>
  <c r="T889" i="3"/>
  <c r="K883" i="1" s="1"/>
  <c r="U889" i="3"/>
  <c r="L883" i="1" s="1"/>
  <c r="L890" i="3"/>
  <c r="S890" i="3"/>
  <c r="T890" i="3"/>
  <c r="K884" i="1" s="1"/>
  <c r="U890" i="3"/>
  <c r="L884" i="1" s="1"/>
  <c r="L891" i="3"/>
  <c r="S891" i="3"/>
  <c r="J885" i="1" s="1"/>
  <c r="T891" i="3"/>
  <c r="U891" i="3"/>
  <c r="L885" i="1" s="1"/>
  <c r="L892" i="3"/>
  <c r="S892" i="3"/>
  <c r="J886" i="1" s="1"/>
  <c r="T892" i="3"/>
  <c r="K886" i="1" s="1"/>
  <c r="U892" i="3"/>
  <c r="L893" i="3"/>
  <c r="S893" i="3"/>
  <c r="J887" i="1" s="1"/>
  <c r="T893" i="3"/>
  <c r="K887" i="1" s="1"/>
  <c r="U893" i="3"/>
  <c r="L887" i="1" s="1"/>
  <c r="L894" i="3"/>
  <c r="S894" i="3"/>
  <c r="J888" i="1" s="1"/>
  <c r="T894" i="3"/>
  <c r="K888" i="1" s="1"/>
  <c r="U894" i="3"/>
  <c r="L888" i="1" s="1"/>
  <c r="L895" i="3"/>
  <c r="S895" i="3"/>
  <c r="T895" i="3"/>
  <c r="K889" i="1" s="1"/>
  <c r="U895" i="3"/>
  <c r="L889" i="1" s="1"/>
  <c r="L896" i="3"/>
  <c r="S896" i="3"/>
  <c r="J890" i="1" s="1"/>
  <c r="T896" i="3"/>
  <c r="K890" i="1" s="1"/>
  <c r="U896" i="3"/>
  <c r="L890" i="1" s="1"/>
  <c r="L897" i="3"/>
  <c r="S897" i="3"/>
  <c r="J891" i="1" s="1"/>
  <c r="T897" i="3"/>
  <c r="K891" i="1" s="1"/>
  <c r="U897" i="3"/>
  <c r="L891" i="1" s="1"/>
  <c r="L898" i="3"/>
  <c r="S898" i="3"/>
  <c r="J892" i="1" s="1"/>
  <c r="T898" i="3"/>
  <c r="K892" i="1" s="1"/>
  <c r="U898" i="3"/>
  <c r="L892" i="1" s="1"/>
  <c r="L899" i="3"/>
  <c r="S899" i="3"/>
  <c r="J893" i="1" s="1"/>
  <c r="T899" i="3"/>
  <c r="K893" i="1" s="1"/>
  <c r="U899" i="3"/>
  <c r="L893" i="1" s="1"/>
  <c r="L900" i="3"/>
  <c r="S900" i="3"/>
  <c r="J894" i="1" s="1"/>
  <c r="T900" i="3"/>
  <c r="K894" i="1" s="1"/>
  <c r="U900" i="3"/>
  <c r="L901" i="3"/>
  <c r="S901" i="3"/>
  <c r="J895" i="1" s="1"/>
  <c r="T901" i="3"/>
  <c r="K895" i="1" s="1"/>
  <c r="U901" i="3"/>
  <c r="L895" i="1" s="1"/>
  <c r="L902" i="3"/>
  <c r="S902" i="3"/>
  <c r="J896" i="1" s="1"/>
  <c r="T902" i="3"/>
  <c r="K896" i="1" s="1"/>
  <c r="U902" i="3"/>
  <c r="L896" i="1" s="1"/>
  <c r="L903" i="3"/>
  <c r="S903" i="3"/>
  <c r="T903" i="3"/>
  <c r="K897" i="1" s="1"/>
  <c r="U903" i="3"/>
  <c r="L897" i="1" s="1"/>
  <c r="L904" i="3"/>
  <c r="S904" i="3"/>
  <c r="J898" i="1" s="1"/>
  <c r="T904" i="3"/>
  <c r="K898" i="1" s="1"/>
  <c r="U904" i="3"/>
  <c r="L898" i="1" s="1"/>
  <c r="L905" i="3"/>
  <c r="S905" i="3"/>
  <c r="T905" i="3"/>
  <c r="K899" i="1" s="1"/>
  <c r="U905" i="3"/>
  <c r="L899" i="1" s="1"/>
  <c r="L906" i="3"/>
  <c r="S906" i="3"/>
  <c r="T906" i="3"/>
  <c r="K900" i="1" s="1"/>
  <c r="U906" i="3"/>
  <c r="L900" i="1" s="1"/>
  <c r="L907" i="3"/>
  <c r="S907" i="3"/>
  <c r="J901" i="1" s="1"/>
  <c r="T907" i="3"/>
  <c r="U907" i="3"/>
  <c r="L901" i="1" s="1"/>
  <c r="L908" i="3"/>
  <c r="S908" i="3"/>
  <c r="J902" i="1" s="1"/>
  <c r="T908" i="3"/>
  <c r="K902" i="1" s="1"/>
  <c r="U908" i="3"/>
  <c r="L909" i="3"/>
  <c r="S909" i="3"/>
  <c r="T909" i="3"/>
  <c r="K903" i="1" s="1"/>
  <c r="U909" i="3"/>
  <c r="L903" i="1" s="1"/>
  <c r="L910" i="3"/>
  <c r="S910" i="3"/>
  <c r="T910" i="3"/>
  <c r="K904" i="1" s="1"/>
  <c r="U910" i="3"/>
  <c r="L904" i="1" s="1"/>
  <c r="L911" i="3"/>
  <c r="S911" i="3"/>
  <c r="T911" i="3"/>
  <c r="K905" i="1" s="1"/>
  <c r="U911" i="3"/>
  <c r="L905" i="1" s="1"/>
  <c r="L912" i="3"/>
  <c r="S912" i="3"/>
  <c r="J906" i="1" s="1"/>
  <c r="T912" i="3"/>
  <c r="K906" i="1" s="1"/>
  <c r="U912" i="3"/>
  <c r="L906" i="1" s="1"/>
  <c r="L913" i="3"/>
  <c r="S913" i="3"/>
  <c r="J907" i="1" s="1"/>
  <c r="T913" i="3"/>
  <c r="K907" i="1" s="1"/>
  <c r="U913" i="3"/>
  <c r="L907" i="1" s="1"/>
  <c r="L914" i="3"/>
  <c r="S914" i="3"/>
  <c r="J908" i="1" s="1"/>
  <c r="T914" i="3"/>
  <c r="K908" i="1" s="1"/>
  <c r="U914" i="3"/>
  <c r="L908" i="1" s="1"/>
  <c r="L915" i="3"/>
  <c r="S915" i="3"/>
  <c r="T915" i="3"/>
  <c r="K909" i="1" s="1"/>
  <c r="U915" i="3"/>
  <c r="L909" i="1" s="1"/>
  <c r="L916" i="3"/>
  <c r="S916" i="3"/>
  <c r="J910" i="1" s="1"/>
  <c r="T916" i="3"/>
  <c r="K910" i="1" s="1"/>
  <c r="U916" i="3"/>
  <c r="L917" i="3"/>
  <c r="S917" i="3"/>
  <c r="T917" i="3"/>
  <c r="K911" i="1" s="1"/>
  <c r="U917" i="3"/>
  <c r="L911" i="1" s="1"/>
  <c r="L918" i="3"/>
  <c r="S918" i="3"/>
  <c r="T918" i="3"/>
  <c r="K912" i="1" s="1"/>
  <c r="U918" i="3"/>
  <c r="L912" i="1" s="1"/>
  <c r="L919" i="3"/>
  <c r="S919" i="3"/>
  <c r="T919" i="3"/>
  <c r="K913" i="1" s="1"/>
  <c r="U919" i="3"/>
  <c r="L913" i="1" s="1"/>
  <c r="L920" i="3"/>
  <c r="S920" i="3"/>
  <c r="J914" i="1" s="1"/>
  <c r="T920" i="3"/>
  <c r="K914" i="1" s="1"/>
  <c r="U920" i="3"/>
  <c r="L914" i="1" s="1"/>
  <c r="L921" i="3"/>
  <c r="S921" i="3"/>
  <c r="J915" i="1" s="1"/>
  <c r="T921" i="3"/>
  <c r="K915" i="1" s="1"/>
  <c r="U921" i="3"/>
  <c r="L915" i="1" s="1"/>
  <c r="L922" i="3"/>
  <c r="S922" i="3"/>
  <c r="J916" i="1" s="1"/>
  <c r="T922" i="3"/>
  <c r="K916" i="1" s="1"/>
  <c r="U922" i="3"/>
  <c r="L916" i="1" s="1"/>
  <c r="L923" i="3"/>
  <c r="S923" i="3"/>
  <c r="J917" i="1" s="1"/>
  <c r="T923" i="3"/>
  <c r="K917" i="1" s="1"/>
  <c r="U923" i="3"/>
  <c r="L917" i="1" s="1"/>
  <c r="L924" i="3"/>
  <c r="S924" i="3"/>
  <c r="J918" i="1" s="1"/>
  <c r="T924" i="3"/>
  <c r="K918" i="1" s="1"/>
  <c r="U924" i="3"/>
  <c r="L918" i="1" s="1"/>
  <c r="L925" i="3"/>
  <c r="S925" i="3"/>
  <c r="T925" i="3"/>
  <c r="K919" i="1" s="1"/>
  <c r="U925" i="3"/>
  <c r="L919" i="1" s="1"/>
  <c r="L926" i="3"/>
  <c r="S926" i="3"/>
  <c r="T926" i="3"/>
  <c r="K920" i="1" s="1"/>
  <c r="U926" i="3"/>
  <c r="L920" i="1" s="1"/>
  <c r="L927" i="3"/>
  <c r="S927" i="3"/>
  <c r="T927" i="3"/>
  <c r="K921" i="1" s="1"/>
  <c r="U927" i="3"/>
  <c r="L921" i="1" s="1"/>
  <c r="L928" i="3"/>
  <c r="S928" i="3"/>
  <c r="T928" i="3"/>
  <c r="K922" i="1" s="1"/>
  <c r="U928" i="3"/>
  <c r="L922" i="1" s="1"/>
  <c r="L929" i="3"/>
  <c r="S929" i="3"/>
  <c r="T929" i="3"/>
  <c r="K923" i="1" s="1"/>
  <c r="U929" i="3"/>
  <c r="L923" i="1" s="1"/>
  <c r="L930" i="3"/>
  <c r="S930" i="3"/>
  <c r="J924" i="1" s="1"/>
  <c r="T930" i="3"/>
  <c r="K924" i="1" s="1"/>
  <c r="U930" i="3"/>
  <c r="L924" i="1" s="1"/>
  <c r="L931" i="3"/>
  <c r="S931" i="3"/>
  <c r="T931" i="3"/>
  <c r="K925" i="1" s="1"/>
  <c r="U931" i="3"/>
  <c r="L925" i="1" s="1"/>
  <c r="L932" i="3"/>
  <c r="S932" i="3"/>
  <c r="T932" i="3"/>
  <c r="K926" i="1" s="1"/>
  <c r="U932" i="3"/>
  <c r="L926" i="1" s="1"/>
  <c r="L933" i="3"/>
  <c r="S933" i="3"/>
  <c r="T933" i="3"/>
  <c r="K927" i="1" s="1"/>
  <c r="U933" i="3"/>
  <c r="L927" i="1" s="1"/>
  <c r="L934" i="3"/>
  <c r="S934" i="3"/>
  <c r="J928" i="1" s="1"/>
  <c r="T934" i="3"/>
  <c r="K928" i="1" s="1"/>
  <c r="U934" i="3"/>
  <c r="L928" i="1" s="1"/>
  <c r="L935" i="3"/>
  <c r="S935" i="3"/>
  <c r="T935" i="3"/>
  <c r="K929" i="1" s="1"/>
  <c r="U935" i="3"/>
  <c r="L929" i="1" s="1"/>
  <c r="L936" i="3"/>
  <c r="S936" i="3"/>
  <c r="T936" i="3"/>
  <c r="K930" i="1" s="1"/>
  <c r="U936" i="3"/>
  <c r="L930" i="1" s="1"/>
  <c r="L937" i="3"/>
  <c r="S937" i="3"/>
  <c r="T937" i="3"/>
  <c r="K931" i="1" s="1"/>
  <c r="U937" i="3"/>
  <c r="L931" i="1" s="1"/>
  <c r="L938" i="3"/>
  <c r="S938" i="3"/>
  <c r="J932" i="1" s="1"/>
  <c r="T938" i="3"/>
  <c r="K932" i="1" s="1"/>
  <c r="U938" i="3"/>
  <c r="L932" i="1" s="1"/>
  <c r="L939" i="3"/>
  <c r="S939" i="3"/>
  <c r="T939" i="3"/>
  <c r="K933" i="1" s="1"/>
  <c r="U939" i="3"/>
  <c r="L933" i="1" s="1"/>
  <c r="L940" i="3"/>
  <c r="S940" i="3"/>
  <c r="T940" i="3"/>
  <c r="K934" i="1" s="1"/>
  <c r="U940" i="3"/>
  <c r="L934" i="1" s="1"/>
  <c r="L941" i="3"/>
  <c r="S941" i="3"/>
  <c r="T941" i="3"/>
  <c r="K935" i="1" s="1"/>
  <c r="U941" i="3"/>
  <c r="L935" i="1" s="1"/>
  <c r="L942" i="3"/>
  <c r="R942" i="3"/>
  <c r="I936" i="1" s="1"/>
  <c r="S942" i="3"/>
  <c r="J936" i="1" s="1"/>
  <c r="T942" i="3"/>
  <c r="K936" i="1" s="1"/>
  <c r="U942" i="3"/>
  <c r="L936" i="1" s="1"/>
  <c r="L943" i="3"/>
  <c r="S943" i="3"/>
  <c r="T943" i="3"/>
  <c r="K937" i="1" s="1"/>
  <c r="U943" i="3"/>
  <c r="L937" i="1" s="1"/>
  <c r="L944" i="3"/>
  <c r="S944" i="3"/>
  <c r="T944" i="3"/>
  <c r="K938" i="1" s="1"/>
  <c r="U944" i="3"/>
  <c r="L938" i="1" s="1"/>
  <c r="L945" i="3"/>
  <c r="S945" i="3"/>
  <c r="T945" i="3"/>
  <c r="K939" i="1" s="1"/>
  <c r="U945" i="3"/>
  <c r="L939" i="1" s="1"/>
  <c r="L946" i="3"/>
  <c r="S946" i="3"/>
  <c r="J940" i="1" s="1"/>
  <c r="T946" i="3"/>
  <c r="K940" i="1" s="1"/>
  <c r="U946" i="3"/>
  <c r="L940" i="1" s="1"/>
  <c r="L947" i="3"/>
  <c r="S947" i="3"/>
  <c r="T947" i="3"/>
  <c r="K941" i="1" s="1"/>
  <c r="U947" i="3"/>
  <c r="L941" i="1" s="1"/>
  <c r="L948" i="3"/>
  <c r="S948" i="3"/>
  <c r="T948" i="3"/>
  <c r="K942" i="1" s="1"/>
  <c r="U948" i="3"/>
  <c r="L942" i="1" s="1"/>
  <c r="L949" i="3"/>
  <c r="S949" i="3"/>
  <c r="T949" i="3"/>
  <c r="K943" i="1" s="1"/>
  <c r="U949" i="3"/>
  <c r="L943" i="1" s="1"/>
  <c r="L950" i="3"/>
  <c r="S950" i="3"/>
  <c r="J944" i="1" s="1"/>
  <c r="T950" i="3"/>
  <c r="K944" i="1" s="1"/>
  <c r="U950" i="3"/>
  <c r="L944" i="1" s="1"/>
  <c r="L951" i="3"/>
  <c r="S951" i="3"/>
  <c r="T951" i="3"/>
  <c r="K945" i="1" s="1"/>
  <c r="U951" i="3"/>
  <c r="L945" i="1" s="1"/>
  <c r="L952" i="3"/>
  <c r="S952" i="3"/>
  <c r="T952" i="3"/>
  <c r="K946" i="1" s="1"/>
  <c r="U952" i="3"/>
  <c r="L946" i="1" s="1"/>
  <c r="L953" i="3"/>
  <c r="S953" i="3"/>
  <c r="T953" i="3"/>
  <c r="K947" i="1" s="1"/>
  <c r="U953" i="3"/>
  <c r="L947" i="1" s="1"/>
  <c r="L954" i="3"/>
  <c r="S954" i="3"/>
  <c r="J948" i="1" s="1"/>
  <c r="T954" i="3"/>
  <c r="K948" i="1" s="1"/>
  <c r="U954" i="3"/>
  <c r="L948" i="1" s="1"/>
  <c r="L955" i="3"/>
  <c r="S955" i="3"/>
  <c r="T955" i="3"/>
  <c r="K949" i="1" s="1"/>
  <c r="U955" i="3"/>
  <c r="L949" i="1" s="1"/>
  <c r="L956" i="3"/>
  <c r="S956" i="3"/>
  <c r="T956" i="3"/>
  <c r="K950" i="1" s="1"/>
  <c r="U956" i="3"/>
  <c r="L950" i="1" s="1"/>
  <c r="L957" i="3"/>
  <c r="S957" i="3"/>
  <c r="T957" i="3"/>
  <c r="K951" i="1" s="1"/>
  <c r="U957" i="3"/>
  <c r="L951" i="1" s="1"/>
  <c r="L958" i="3"/>
  <c r="S958" i="3"/>
  <c r="J952" i="1" s="1"/>
  <c r="T958" i="3"/>
  <c r="K952" i="1" s="1"/>
  <c r="U958" i="3"/>
  <c r="L952" i="1" s="1"/>
  <c r="L959" i="3"/>
  <c r="S959" i="3"/>
  <c r="T959" i="3"/>
  <c r="K953" i="1" s="1"/>
  <c r="U959" i="3"/>
  <c r="L953" i="1" s="1"/>
  <c r="L960" i="3"/>
  <c r="S960" i="3"/>
  <c r="T960" i="3"/>
  <c r="K954" i="1" s="1"/>
  <c r="U960" i="3"/>
  <c r="L954" i="1" s="1"/>
  <c r="L961" i="3"/>
  <c r="S961" i="3"/>
  <c r="T961" i="3"/>
  <c r="K955" i="1" s="1"/>
  <c r="U961" i="3"/>
  <c r="L955" i="1" s="1"/>
  <c r="L962" i="3"/>
  <c r="S962" i="3"/>
  <c r="J956" i="1" s="1"/>
  <c r="T962" i="3"/>
  <c r="K956" i="1" s="1"/>
  <c r="U962" i="3"/>
  <c r="L956" i="1" s="1"/>
  <c r="L963" i="3"/>
  <c r="S963" i="3"/>
  <c r="T963" i="3"/>
  <c r="K957" i="1" s="1"/>
  <c r="U963" i="3"/>
  <c r="L957" i="1" s="1"/>
  <c r="L964" i="3"/>
  <c r="S964" i="3"/>
  <c r="T964" i="3"/>
  <c r="K958" i="1" s="1"/>
  <c r="U964" i="3"/>
  <c r="L958" i="1" s="1"/>
  <c r="L965" i="3"/>
  <c r="S965" i="3"/>
  <c r="T965" i="3"/>
  <c r="K959" i="1" s="1"/>
  <c r="U965" i="3"/>
  <c r="L959" i="1" s="1"/>
  <c r="L966" i="3"/>
  <c r="S966" i="3"/>
  <c r="J960" i="1" s="1"/>
  <c r="T966" i="3"/>
  <c r="K960" i="1" s="1"/>
  <c r="U966" i="3"/>
  <c r="L960" i="1" s="1"/>
  <c r="L967" i="3"/>
  <c r="S967" i="3"/>
  <c r="T967" i="3"/>
  <c r="K961" i="1" s="1"/>
  <c r="U967" i="3"/>
  <c r="L961" i="1" s="1"/>
  <c r="L968" i="3"/>
  <c r="S968" i="3"/>
  <c r="T968" i="3"/>
  <c r="K962" i="1" s="1"/>
  <c r="U968" i="3"/>
  <c r="L962" i="1" s="1"/>
  <c r="L969" i="3"/>
  <c r="S969" i="3"/>
  <c r="T969" i="3"/>
  <c r="K963" i="1" s="1"/>
  <c r="U969" i="3"/>
  <c r="L963" i="1" s="1"/>
  <c r="L970" i="3"/>
  <c r="S970" i="3"/>
  <c r="J964" i="1" s="1"/>
  <c r="T970" i="3"/>
  <c r="K964" i="1" s="1"/>
  <c r="U970" i="3"/>
  <c r="L964" i="1" s="1"/>
  <c r="L971" i="3"/>
  <c r="S971" i="3"/>
  <c r="T971" i="3"/>
  <c r="K965" i="1" s="1"/>
  <c r="U971" i="3"/>
  <c r="L965" i="1" s="1"/>
  <c r="L972" i="3"/>
  <c r="S972" i="3"/>
  <c r="T972" i="3"/>
  <c r="K966" i="1" s="1"/>
  <c r="U972" i="3"/>
  <c r="L966" i="1" s="1"/>
  <c r="L973" i="3"/>
  <c r="S973" i="3"/>
  <c r="T973" i="3"/>
  <c r="K967" i="1" s="1"/>
  <c r="U973" i="3"/>
  <c r="L967" i="1" s="1"/>
  <c r="L974" i="3"/>
  <c r="S974" i="3"/>
  <c r="J968" i="1" s="1"/>
  <c r="T974" i="3"/>
  <c r="K968" i="1" s="1"/>
  <c r="U974" i="3"/>
  <c r="L968" i="1" s="1"/>
  <c r="L975" i="3"/>
  <c r="S975" i="3"/>
  <c r="T975" i="3"/>
  <c r="K969" i="1" s="1"/>
  <c r="U975" i="3"/>
  <c r="L969" i="1" s="1"/>
  <c r="L976" i="3"/>
  <c r="S976" i="3"/>
  <c r="T976" i="3"/>
  <c r="K970" i="1" s="1"/>
  <c r="U976" i="3"/>
  <c r="L970" i="1" s="1"/>
  <c r="L977" i="3"/>
  <c r="S977" i="3"/>
  <c r="T977" i="3"/>
  <c r="K971" i="1" s="1"/>
  <c r="U977" i="3"/>
  <c r="L971" i="1" s="1"/>
  <c r="L978" i="3"/>
  <c r="S978" i="3"/>
  <c r="J972" i="1" s="1"/>
  <c r="T978" i="3"/>
  <c r="K972" i="1" s="1"/>
  <c r="U978" i="3"/>
  <c r="L972" i="1" s="1"/>
  <c r="L979" i="3"/>
  <c r="S979" i="3"/>
  <c r="T979" i="3"/>
  <c r="K973" i="1" s="1"/>
  <c r="U979" i="3"/>
  <c r="L973" i="1" s="1"/>
  <c r="L980" i="3"/>
  <c r="S980" i="3"/>
  <c r="T980" i="3"/>
  <c r="K974" i="1" s="1"/>
  <c r="U980" i="3"/>
  <c r="L974" i="1" s="1"/>
  <c r="L981" i="3"/>
  <c r="S981" i="3"/>
  <c r="T981" i="3"/>
  <c r="K975" i="1" s="1"/>
  <c r="U981" i="3"/>
  <c r="L975" i="1" s="1"/>
  <c r="L982" i="3"/>
  <c r="S982" i="3"/>
  <c r="J976" i="1" s="1"/>
  <c r="T982" i="3"/>
  <c r="K976" i="1" s="1"/>
  <c r="U982" i="3"/>
  <c r="L976" i="1" s="1"/>
  <c r="L983" i="3"/>
  <c r="S983" i="3"/>
  <c r="T983" i="3"/>
  <c r="K977" i="1" s="1"/>
  <c r="U983" i="3"/>
  <c r="L977" i="1" s="1"/>
  <c r="L984" i="3"/>
  <c r="S984" i="3"/>
  <c r="T984" i="3"/>
  <c r="K978" i="1" s="1"/>
  <c r="U984" i="3"/>
  <c r="L978" i="1" s="1"/>
  <c r="L985" i="3"/>
  <c r="S985" i="3"/>
  <c r="T985" i="3"/>
  <c r="K979" i="1" s="1"/>
  <c r="U985" i="3"/>
  <c r="L979" i="1" s="1"/>
  <c r="L986" i="3"/>
  <c r="S986" i="3"/>
  <c r="J980" i="1" s="1"/>
  <c r="T986" i="3"/>
  <c r="K980" i="1" s="1"/>
  <c r="U986" i="3"/>
  <c r="L980" i="1" s="1"/>
  <c r="L987" i="3"/>
  <c r="S987" i="3"/>
  <c r="T987" i="3"/>
  <c r="K981" i="1" s="1"/>
  <c r="U987" i="3"/>
  <c r="L981" i="1" s="1"/>
  <c r="L988" i="3"/>
  <c r="S988" i="3"/>
  <c r="T988" i="3"/>
  <c r="K982" i="1" s="1"/>
  <c r="U988" i="3"/>
  <c r="L982" i="1" s="1"/>
  <c r="L989" i="3"/>
  <c r="S989" i="3"/>
  <c r="T989" i="3"/>
  <c r="K983" i="1" s="1"/>
  <c r="U989" i="3"/>
  <c r="L983" i="1" s="1"/>
  <c r="L990" i="3"/>
  <c r="S990" i="3"/>
  <c r="J984" i="1" s="1"/>
  <c r="T990" i="3"/>
  <c r="K984" i="1" s="1"/>
  <c r="U990" i="3"/>
  <c r="L984" i="1" s="1"/>
  <c r="L991" i="3"/>
  <c r="S991" i="3"/>
  <c r="T991" i="3"/>
  <c r="K985" i="1" s="1"/>
  <c r="U991" i="3"/>
  <c r="L985" i="1" s="1"/>
  <c r="L992" i="3"/>
  <c r="S992" i="3"/>
  <c r="T992" i="3"/>
  <c r="K986" i="1" s="1"/>
  <c r="U992" i="3"/>
  <c r="L986" i="1" s="1"/>
  <c r="L993" i="3"/>
  <c r="S993" i="3"/>
  <c r="T993" i="3"/>
  <c r="K987" i="1" s="1"/>
  <c r="U993" i="3"/>
  <c r="L987" i="1" s="1"/>
  <c r="L994" i="3"/>
  <c r="S994" i="3"/>
  <c r="J988" i="1" s="1"/>
  <c r="T994" i="3"/>
  <c r="K988" i="1" s="1"/>
  <c r="U994" i="3"/>
  <c r="L988" i="1" s="1"/>
  <c r="L995" i="3"/>
  <c r="S995" i="3"/>
  <c r="T995" i="3"/>
  <c r="K989" i="1" s="1"/>
  <c r="U995" i="3"/>
  <c r="L989" i="1" s="1"/>
  <c r="L996" i="3"/>
  <c r="S996" i="3"/>
  <c r="T996" i="3"/>
  <c r="K990" i="1" s="1"/>
  <c r="U996" i="3"/>
  <c r="L990" i="1" s="1"/>
  <c r="L997" i="3"/>
  <c r="S997" i="3"/>
  <c r="T997" i="3"/>
  <c r="K991" i="1" s="1"/>
  <c r="U997" i="3"/>
  <c r="L991" i="1" s="1"/>
  <c r="L998" i="3"/>
  <c r="S998" i="3"/>
  <c r="J992" i="1" s="1"/>
  <c r="T998" i="3"/>
  <c r="K992" i="1" s="1"/>
  <c r="U998" i="3"/>
  <c r="L992" i="1" s="1"/>
  <c r="L999" i="3"/>
  <c r="S999" i="3"/>
  <c r="T999" i="3"/>
  <c r="K993" i="1" s="1"/>
  <c r="U999" i="3"/>
  <c r="L993" i="1" s="1"/>
  <c r="L1000" i="3"/>
  <c r="S1000" i="3"/>
  <c r="T1000" i="3"/>
  <c r="K994" i="1" s="1"/>
  <c r="U1000" i="3"/>
  <c r="L994" i="1" s="1"/>
  <c r="M10" i="4"/>
  <c r="D996" i="1" s="1"/>
  <c r="S10" i="4"/>
  <c r="T10" i="4"/>
  <c r="K996" i="1" s="1"/>
  <c r="U10" i="4"/>
  <c r="L996" i="1" s="1"/>
  <c r="M11" i="4"/>
  <c r="M12" i="4" s="1"/>
  <c r="D998" i="1" s="1"/>
  <c r="O11" i="4"/>
  <c r="F997" i="1" s="1"/>
  <c r="Q11" i="4"/>
  <c r="H997" i="1" s="1"/>
  <c r="S11" i="4"/>
  <c r="J997" i="1" s="1"/>
  <c r="T11" i="4"/>
  <c r="K997" i="1" s="1"/>
  <c r="U11" i="4"/>
  <c r="L997" i="1" s="1"/>
  <c r="O12" i="4"/>
  <c r="F998" i="1" s="1"/>
  <c r="G998" i="1"/>
  <c r="Q12" i="4"/>
  <c r="H998" i="1" s="1"/>
  <c r="S12" i="4"/>
  <c r="J998" i="1" s="1"/>
  <c r="T12" i="4"/>
  <c r="K998" i="1" s="1"/>
  <c r="U12" i="4"/>
  <c r="O13" i="4"/>
  <c r="F999" i="1" s="1"/>
  <c r="Q13" i="4"/>
  <c r="H999" i="1" s="1"/>
  <c r="S13" i="4"/>
  <c r="T13" i="4"/>
  <c r="K999" i="1" s="1"/>
  <c r="U13" i="4"/>
  <c r="L999" i="1" s="1"/>
  <c r="S14" i="4"/>
  <c r="T14" i="4"/>
  <c r="K1000" i="1" s="1"/>
  <c r="U14" i="4"/>
  <c r="L1000" i="1" s="1"/>
  <c r="M15" i="4"/>
  <c r="D1001" i="1" s="1"/>
  <c r="O15" i="4"/>
  <c r="F1001" i="1" s="1"/>
  <c r="Q15" i="4"/>
  <c r="H1001" i="1" s="1"/>
  <c r="S15" i="4"/>
  <c r="J1001" i="1" s="1"/>
  <c r="T15" i="4"/>
  <c r="K1001" i="1" s="1"/>
  <c r="U15" i="4"/>
  <c r="L1001" i="1" s="1"/>
  <c r="S16" i="4"/>
  <c r="J1002" i="1" s="1"/>
  <c r="T16" i="4"/>
  <c r="K1002" i="1" s="1"/>
  <c r="U16" i="4"/>
  <c r="O17" i="4"/>
  <c r="F1003" i="1" s="1"/>
  <c r="Q17" i="4"/>
  <c r="H1003" i="1" s="1"/>
  <c r="S17" i="4"/>
  <c r="T17" i="4"/>
  <c r="K1003" i="1" s="1"/>
  <c r="U17" i="4"/>
  <c r="L1003" i="1" s="1"/>
  <c r="M18" i="4"/>
  <c r="D1004" i="1" s="1"/>
  <c r="S18" i="4"/>
  <c r="T18" i="4"/>
  <c r="K1004" i="1" s="1"/>
  <c r="U18" i="4"/>
  <c r="L1004" i="1" s="1"/>
  <c r="O19" i="4"/>
  <c r="F1005" i="1" s="1"/>
  <c r="Q19" i="4"/>
  <c r="H1005" i="1" s="1"/>
  <c r="S19" i="4"/>
  <c r="J1005" i="1" s="1"/>
  <c r="T19" i="4"/>
  <c r="K1005" i="1" s="1"/>
  <c r="U19" i="4"/>
  <c r="L1005" i="1" s="1"/>
  <c r="S1000" i="4"/>
  <c r="T1000" i="4"/>
  <c r="U1000" i="4"/>
  <c r="S9" i="4"/>
  <c r="J995" i="1" s="1"/>
  <c r="T9" i="4"/>
  <c r="K995" i="1" s="1"/>
  <c r="U9" i="4"/>
  <c r="L995" i="1" s="1"/>
  <c r="Q9" i="4"/>
  <c r="H995" i="1" s="1"/>
  <c r="G995" i="1"/>
  <c r="U10" i="3"/>
  <c r="U11" i="3"/>
  <c r="U12" i="3"/>
  <c r="U13" i="3"/>
  <c r="L7" i="1" s="1"/>
  <c r="U14" i="3"/>
  <c r="L8" i="1" s="1"/>
  <c r="U15" i="3"/>
  <c r="L9" i="1" s="1"/>
  <c r="U16" i="3"/>
  <c r="L10" i="1" s="1"/>
  <c r="U17" i="3"/>
  <c r="U18" i="3"/>
  <c r="U19" i="3"/>
  <c r="U20" i="3"/>
  <c r="U21" i="3"/>
  <c r="L15" i="1" s="1"/>
  <c r="U22" i="3"/>
  <c r="L16" i="1" s="1"/>
  <c r="U23" i="3"/>
  <c r="L17" i="1" s="1"/>
  <c r="U24" i="3"/>
  <c r="L18" i="1" s="1"/>
  <c r="U25" i="3"/>
  <c r="U26" i="3"/>
  <c r="U27" i="3"/>
  <c r="U28" i="3"/>
  <c r="U29" i="3"/>
  <c r="L23" i="1" s="1"/>
  <c r="U30" i="3"/>
  <c r="L24" i="1" s="1"/>
  <c r="U31" i="3"/>
  <c r="L25" i="1" s="1"/>
  <c r="U32" i="3"/>
  <c r="L26" i="1" s="1"/>
  <c r="U33" i="3"/>
  <c r="U34" i="3"/>
  <c r="U35" i="3"/>
  <c r="U36" i="3"/>
  <c r="U37" i="3"/>
  <c r="L31" i="1" s="1"/>
  <c r="U38" i="3"/>
  <c r="L32" i="1" s="1"/>
  <c r="U39" i="3"/>
  <c r="L33" i="1" s="1"/>
  <c r="U40" i="3"/>
  <c r="L34" i="1" s="1"/>
  <c r="U41" i="3"/>
  <c r="U42" i="3"/>
  <c r="U43" i="3"/>
  <c r="U44" i="3"/>
  <c r="U45" i="3"/>
  <c r="L39" i="1" s="1"/>
  <c r="U46" i="3"/>
  <c r="L40" i="1" s="1"/>
  <c r="U47" i="3"/>
  <c r="L41" i="1" s="1"/>
  <c r="U48" i="3"/>
  <c r="L42" i="1" s="1"/>
  <c r="U49" i="3"/>
  <c r="U50" i="3"/>
  <c r="U51" i="3"/>
  <c r="T10" i="3"/>
  <c r="K4" i="1" s="1"/>
  <c r="T11" i="3"/>
  <c r="K5" i="1" s="1"/>
  <c r="T12" i="3"/>
  <c r="K6" i="1" s="1"/>
  <c r="T13" i="3"/>
  <c r="K7" i="1" s="1"/>
  <c r="T14" i="3"/>
  <c r="K8" i="1" s="1"/>
  <c r="T15" i="3"/>
  <c r="K9" i="1" s="1"/>
  <c r="T16" i="3"/>
  <c r="K10" i="1" s="1"/>
  <c r="T17" i="3"/>
  <c r="K11" i="1" s="1"/>
  <c r="T18" i="3"/>
  <c r="K12" i="1" s="1"/>
  <c r="T19" i="3"/>
  <c r="K13" i="1" s="1"/>
  <c r="T20" i="3"/>
  <c r="K14" i="1" s="1"/>
  <c r="T21" i="3"/>
  <c r="K15" i="1" s="1"/>
  <c r="T22" i="3"/>
  <c r="K16" i="1" s="1"/>
  <c r="T23" i="3"/>
  <c r="K17" i="1" s="1"/>
  <c r="T24" i="3"/>
  <c r="K18" i="1" s="1"/>
  <c r="T25" i="3"/>
  <c r="K19" i="1" s="1"/>
  <c r="T26" i="3"/>
  <c r="K20" i="1" s="1"/>
  <c r="T27" i="3"/>
  <c r="K21" i="1" s="1"/>
  <c r="T28" i="3"/>
  <c r="K22" i="1" s="1"/>
  <c r="T29" i="3"/>
  <c r="K23" i="1" s="1"/>
  <c r="T30" i="3"/>
  <c r="K24" i="1" s="1"/>
  <c r="T31" i="3"/>
  <c r="K25" i="1" s="1"/>
  <c r="T32" i="3"/>
  <c r="K26" i="1" s="1"/>
  <c r="T33" i="3"/>
  <c r="K27" i="1" s="1"/>
  <c r="T34" i="3"/>
  <c r="K28" i="1" s="1"/>
  <c r="T35" i="3"/>
  <c r="K29" i="1" s="1"/>
  <c r="T36" i="3"/>
  <c r="K30" i="1" s="1"/>
  <c r="T37" i="3"/>
  <c r="K31" i="1" s="1"/>
  <c r="T38" i="3"/>
  <c r="K32" i="1" s="1"/>
  <c r="T39" i="3"/>
  <c r="K33" i="1" s="1"/>
  <c r="T40" i="3"/>
  <c r="K34" i="1" s="1"/>
  <c r="T41" i="3"/>
  <c r="K35" i="1" s="1"/>
  <c r="T42" i="3"/>
  <c r="K36" i="1" s="1"/>
  <c r="T43" i="3"/>
  <c r="K37" i="1" s="1"/>
  <c r="T44" i="3"/>
  <c r="K38" i="1" s="1"/>
  <c r="T45" i="3"/>
  <c r="K39" i="1" s="1"/>
  <c r="T46" i="3"/>
  <c r="K40" i="1" s="1"/>
  <c r="T47" i="3"/>
  <c r="K41" i="1" s="1"/>
  <c r="T48" i="3"/>
  <c r="K42" i="1" s="1"/>
  <c r="T49" i="3"/>
  <c r="K43" i="1" s="1"/>
  <c r="T50" i="3"/>
  <c r="K44" i="1" s="1"/>
  <c r="T51" i="3"/>
  <c r="K45" i="1" s="1"/>
  <c r="S10" i="3"/>
  <c r="J4" i="1" s="1"/>
  <c r="S11" i="3"/>
  <c r="J5" i="1" s="1"/>
  <c r="S12" i="3"/>
  <c r="J6" i="1" s="1"/>
  <c r="S13" i="3"/>
  <c r="J7" i="1" s="1"/>
  <c r="S14" i="3"/>
  <c r="J8" i="1" s="1"/>
  <c r="S15" i="3"/>
  <c r="J9" i="1" s="1"/>
  <c r="S16" i="3"/>
  <c r="J10" i="1" s="1"/>
  <c r="S17" i="3"/>
  <c r="J11" i="1" s="1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J32" i="1" s="1"/>
  <c r="S39" i="3"/>
  <c r="J33" i="1" s="1"/>
  <c r="S40" i="3"/>
  <c r="J34" i="1" s="1"/>
  <c r="S41" i="3"/>
  <c r="J35" i="1" s="1"/>
  <c r="S42" i="3"/>
  <c r="J36" i="1" s="1"/>
  <c r="S43" i="3"/>
  <c r="S44" i="3"/>
  <c r="S45" i="3"/>
  <c r="J39" i="1" s="1"/>
  <c r="S46" i="3"/>
  <c r="J40" i="1" s="1"/>
  <c r="S47" i="3"/>
  <c r="J41" i="1" s="1"/>
  <c r="S48" i="3"/>
  <c r="J42" i="1" s="1"/>
  <c r="S49" i="3"/>
  <c r="J43" i="1" s="1"/>
  <c r="S50" i="3"/>
  <c r="J44" i="1" s="1"/>
  <c r="S51" i="3"/>
  <c r="J45" i="1" s="1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0" i="3"/>
  <c r="L11" i="3"/>
  <c r="F6" i="7" l="1" a="1"/>
  <c r="U6" i="7" s="1"/>
  <c r="J38" i="1"/>
  <c r="R44" i="3"/>
  <c r="J37" i="1"/>
  <c r="R43" i="3"/>
  <c r="B1006" i="1"/>
  <c r="A1006" i="1" s="1"/>
  <c r="R351" i="4"/>
  <c r="I1335" i="1" s="1"/>
  <c r="J1335" i="1"/>
  <c r="P476" i="4"/>
  <c r="B1460" i="1"/>
  <c r="A1460" i="1" s="1"/>
  <c r="P468" i="4"/>
  <c r="B1452" i="1"/>
  <c r="A1452" i="1" s="1"/>
  <c r="P452" i="4"/>
  <c r="B1436" i="1"/>
  <c r="A1436" i="1" s="1"/>
  <c r="P444" i="4"/>
  <c r="B1428" i="1"/>
  <c r="A1428" i="1" s="1"/>
  <c r="P436" i="4"/>
  <c r="B1420" i="1"/>
  <c r="A1420" i="1" s="1"/>
  <c r="P404" i="4"/>
  <c r="B1388" i="1"/>
  <c r="A1388" i="1" s="1"/>
  <c r="P396" i="4"/>
  <c r="B1380" i="1"/>
  <c r="A1380" i="1" s="1"/>
  <c r="P388" i="4"/>
  <c r="B1372" i="1"/>
  <c r="A1372" i="1" s="1"/>
  <c r="P380" i="4"/>
  <c r="B1364" i="1"/>
  <c r="A1364" i="1" s="1"/>
  <c r="P372" i="4"/>
  <c r="B1356" i="1"/>
  <c r="A1356" i="1" s="1"/>
  <c r="P364" i="4"/>
  <c r="B1348" i="1"/>
  <c r="A1348" i="1" s="1"/>
  <c r="P356" i="4"/>
  <c r="B1340" i="1"/>
  <c r="A1340" i="1" s="1"/>
  <c r="P348" i="4"/>
  <c r="B1332" i="1"/>
  <c r="A1332" i="1" s="1"/>
  <c r="P340" i="4"/>
  <c r="B1324" i="1"/>
  <c r="A1324" i="1" s="1"/>
  <c r="P332" i="4"/>
  <c r="B1316" i="1"/>
  <c r="A1316" i="1" s="1"/>
  <c r="P324" i="4"/>
  <c r="B1308" i="1"/>
  <c r="A1308" i="1" s="1"/>
  <c r="P316" i="4"/>
  <c r="B1300" i="1"/>
  <c r="A1300" i="1" s="1"/>
  <c r="P300" i="4"/>
  <c r="B1284" i="1"/>
  <c r="A1284" i="1" s="1"/>
  <c r="P292" i="4"/>
  <c r="B1276" i="1"/>
  <c r="A1276" i="1" s="1"/>
  <c r="P284" i="4"/>
  <c r="B1268" i="1"/>
  <c r="A1268" i="1" s="1"/>
  <c r="P268" i="4"/>
  <c r="B1252" i="1"/>
  <c r="A1252" i="1" s="1"/>
  <c r="P228" i="4"/>
  <c r="B1212" i="1"/>
  <c r="A1212" i="1" s="1"/>
  <c r="P220" i="4"/>
  <c r="B1204" i="1"/>
  <c r="A1204" i="1" s="1"/>
  <c r="P212" i="4"/>
  <c r="B1196" i="1"/>
  <c r="A1196" i="1" s="1"/>
  <c r="P196" i="4"/>
  <c r="B1180" i="1"/>
  <c r="A1180" i="1" s="1"/>
  <c r="P180" i="4"/>
  <c r="B1164" i="1"/>
  <c r="A1164" i="1" s="1"/>
  <c r="N180" i="4"/>
  <c r="E1164" i="1" s="1"/>
  <c r="Q180" i="4"/>
  <c r="H1164" i="1" s="1"/>
  <c r="P164" i="4"/>
  <c r="N164" i="4"/>
  <c r="E1150" i="1" s="1"/>
  <c r="Q164" i="4"/>
  <c r="H1150" i="1" s="1"/>
  <c r="P148" i="4"/>
  <c r="M148" i="4"/>
  <c r="D1134" i="1" s="1"/>
  <c r="B1134" i="1"/>
  <c r="A1134" i="1" s="1"/>
  <c r="P140" i="4"/>
  <c r="G1126" i="1" s="1"/>
  <c r="B1126" i="1"/>
  <c r="A1126" i="1" s="1"/>
  <c r="P124" i="4"/>
  <c r="B1110" i="1"/>
  <c r="A1110" i="1" s="1"/>
  <c r="P108" i="4"/>
  <c r="G1094" i="1" s="1"/>
  <c r="B1094" i="1"/>
  <c r="A1094" i="1" s="1"/>
  <c r="P100" i="4"/>
  <c r="M100" i="4"/>
  <c r="D1086" i="1" s="1"/>
  <c r="B1086" i="1"/>
  <c r="A1086" i="1" s="1"/>
  <c r="P92" i="4"/>
  <c r="G1078" i="1" s="1"/>
  <c r="B1078" i="1"/>
  <c r="A1078" i="1" s="1"/>
  <c r="P68" i="4"/>
  <c r="B1054" i="1"/>
  <c r="A1054" i="1" s="1"/>
  <c r="P60" i="4"/>
  <c r="B1046" i="1"/>
  <c r="A1046" i="1" s="1"/>
  <c r="P44" i="4"/>
  <c r="G1030" i="1" s="1"/>
  <c r="B1030" i="1"/>
  <c r="A1030" i="1" s="1"/>
  <c r="B1948" i="1"/>
  <c r="A1948" i="1" s="1"/>
  <c r="B1876" i="1"/>
  <c r="A1876" i="1" s="1"/>
  <c r="B1868" i="1"/>
  <c r="A1868" i="1" s="1"/>
  <c r="J1856" i="1"/>
  <c r="B1692" i="1"/>
  <c r="A1692" i="1" s="1"/>
  <c r="B1652" i="1"/>
  <c r="A1652" i="1" s="1"/>
  <c r="B1644" i="1"/>
  <c r="A1644" i="1" s="1"/>
  <c r="B1636" i="1"/>
  <c r="A1636" i="1" s="1"/>
  <c r="B1572" i="1"/>
  <c r="A1572" i="1" s="1"/>
  <c r="B1564" i="1"/>
  <c r="A1564" i="1" s="1"/>
  <c r="B1500" i="1"/>
  <c r="A1500" i="1" s="1"/>
  <c r="B1244" i="1"/>
  <c r="A1244" i="1" s="1"/>
  <c r="B1150" i="1"/>
  <c r="A1150" i="1" s="1"/>
  <c r="R954" i="4"/>
  <c r="I1938" i="1" s="1"/>
  <c r="R946" i="4"/>
  <c r="I1930" i="1" s="1"/>
  <c r="R420" i="4"/>
  <c r="I1404" i="1" s="1"/>
  <c r="J1404" i="1"/>
  <c r="P475" i="4"/>
  <c r="B1459" i="1"/>
  <c r="A1459" i="1" s="1"/>
  <c r="P459" i="4"/>
  <c r="B1443" i="1"/>
  <c r="A1443" i="1" s="1"/>
  <c r="P451" i="4"/>
  <c r="B1435" i="1"/>
  <c r="A1435" i="1" s="1"/>
  <c r="P435" i="4"/>
  <c r="B1419" i="1"/>
  <c r="A1419" i="1" s="1"/>
  <c r="P427" i="4"/>
  <c r="B1411" i="1"/>
  <c r="A1411" i="1" s="1"/>
  <c r="P419" i="4"/>
  <c r="B1403" i="1"/>
  <c r="A1403" i="1" s="1"/>
  <c r="P403" i="4"/>
  <c r="B1387" i="1"/>
  <c r="A1387" i="1" s="1"/>
  <c r="P395" i="4"/>
  <c r="B1379" i="1"/>
  <c r="A1379" i="1" s="1"/>
  <c r="P387" i="4"/>
  <c r="B1371" i="1"/>
  <c r="A1371" i="1" s="1"/>
  <c r="P379" i="4"/>
  <c r="B1363" i="1"/>
  <c r="A1363" i="1" s="1"/>
  <c r="P371" i="4"/>
  <c r="B1355" i="1"/>
  <c r="A1355" i="1" s="1"/>
  <c r="P363" i="4"/>
  <c r="B1347" i="1"/>
  <c r="A1347" i="1" s="1"/>
  <c r="P323" i="4"/>
  <c r="B1307" i="1"/>
  <c r="A1307" i="1" s="1"/>
  <c r="P315" i="4"/>
  <c r="B1299" i="1"/>
  <c r="A1299" i="1" s="1"/>
  <c r="P307" i="4"/>
  <c r="B1291" i="1"/>
  <c r="A1291" i="1" s="1"/>
  <c r="P299" i="4"/>
  <c r="B1283" i="1"/>
  <c r="A1283" i="1" s="1"/>
  <c r="P267" i="4"/>
  <c r="B1251" i="1"/>
  <c r="A1251" i="1" s="1"/>
  <c r="P259" i="4"/>
  <c r="B1243" i="1"/>
  <c r="A1243" i="1" s="1"/>
  <c r="P251" i="4"/>
  <c r="B1235" i="1"/>
  <c r="A1235" i="1" s="1"/>
  <c r="P235" i="4"/>
  <c r="B1219" i="1"/>
  <c r="A1219" i="1" s="1"/>
  <c r="P171" i="4"/>
  <c r="G1155" i="1" s="1"/>
  <c r="B1155" i="1"/>
  <c r="A1155" i="1" s="1"/>
  <c r="P163" i="4"/>
  <c r="G1149" i="1" s="1"/>
  <c r="B1149" i="1"/>
  <c r="A1149" i="1" s="1"/>
  <c r="P155" i="4"/>
  <c r="B1141" i="1"/>
  <c r="A1141" i="1" s="1"/>
  <c r="P147" i="4"/>
  <c r="G1133" i="1" s="1"/>
  <c r="B1133" i="1"/>
  <c r="A1133" i="1" s="1"/>
  <c r="P139" i="4"/>
  <c r="B1125" i="1"/>
  <c r="A1125" i="1" s="1"/>
  <c r="P131" i="4"/>
  <c r="G1117" i="1" s="1"/>
  <c r="Q131" i="4"/>
  <c r="H1117" i="1" s="1"/>
  <c r="B1117" i="1"/>
  <c r="A1117" i="1" s="1"/>
  <c r="P123" i="4"/>
  <c r="G1109" i="1" s="1"/>
  <c r="Q123" i="4"/>
  <c r="H1109" i="1" s="1"/>
  <c r="M123" i="4"/>
  <c r="D1109" i="1" s="1"/>
  <c r="N123" i="4"/>
  <c r="E1109" i="1" s="1"/>
  <c r="O123" i="4"/>
  <c r="F1109" i="1" s="1"/>
  <c r="P115" i="4"/>
  <c r="G1101" i="1" s="1"/>
  <c r="Q115" i="4"/>
  <c r="H1101" i="1" s="1"/>
  <c r="O115" i="4"/>
  <c r="F1101" i="1" s="1"/>
  <c r="B1101" i="1"/>
  <c r="A1101" i="1" s="1"/>
  <c r="P107" i="4"/>
  <c r="G1093" i="1" s="1"/>
  <c r="N107" i="4"/>
  <c r="E1093" i="1" s="1"/>
  <c r="O107" i="4"/>
  <c r="F1093" i="1" s="1"/>
  <c r="P99" i="4"/>
  <c r="G1085" i="1" s="1"/>
  <c r="Q99" i="4"/>
  <c r="H1085" i="1" s="1"/>
  <c r="M99" i="4"/>
  <c r="D1085" i="1" s="1"/>
  <c r="N99" i="4"/>
  <c r="E1085" i="1" s="1"/>
  <c r="B1085" i="1"/>
  <c r="A1085" i="1" s="1"/>
  <c r="O99" i="4"/>
  <c r="F1085" i="1" s="1"/>
  <c r="P91" i="4"/>
  <c r="G1077" i="1" s="1"/>
  <c r="Q91" i="4"/>
  <c r="H1077" i="1" s="1"/>
  <c r="M91" i="4"/>
  <c r="D1077" i="1" s="1"/>
  <c r="N91" i="4"/>
  <c r="E1077" i="1" s="1"/>
  <c r="O91" i="4"/>
  <c r="F1077" i="1" s="1"/>
  <c r="P83" i="4"/>
  <c r="G1069" i="1" s="1"/>
  <c r="Q83" i="4"/>
  <c r="H1069" i="1" s="1"/>
  <c r="O83" i="4"/>
  <c r="F1069" i="1" s="1"/>
  <c r="P67" i="4"/>
  <c r="G1053" i="1" s="1"/>
  <c r="Q67" i="4"/>
  <c r="H1053" i="1" s="1"/>
  <c r="P59" i="4"/>
  <c r="G1045" i="1" s="1"/>
  <c r="Q59" i="4"/>
  <c r="H1045" i="1" s="1"/>
  <c r="M59" i="4"/>
  <c r="D1045" i="1" s="1"/>
  <c r="N59" i="4"/>
  <c r="E1045" i="1" s="1"/>
  <c r="O59" i="4"/>
  <c r="F1045" i="1" s="1"/>
  <c r="P51" i="4"/>
  <c r="G1037" i="1" s="1"/>
  <c r="Q51" i="4"/>
  <c r="H1037" i="1" s="1"/>
  <c r="O51" i="4"/>
  <c r="F1037" i="1" s="1"/>
  <c r="B1037" i="1"/>
  <c r="A1037" i="1" s="1"/>
  <c r="P43" i="4"/>
  <c r="G1029" i="1" s="1"/>
  <c r="N43" i="4"/>
  <c r="E1029" i="1" s="1"/>
  <c r="O43" i="4"/>
  <c r="F1029" i="1" s="1"/>
  <c r="J1840" i="1"/>
  <c r="B1844" i="1"/>
  <c r="A1844" i="1" s="1"/>
  <c r="B1836" i="1"/>
  <c r="A1836" i="1" s="1"/>
  <c r="B1828" i="1"/>
  <c r="A1828" i="1" s="1"/>
  <c r="J1816" i="1"/>
  <c r="B1788" i="1"/>
  <c r="A1788" i="1" s="1"/>
  <c r="B1676" i="1"/>
  <c r="A1676" i="1" s="1"/>
  <c r="B1620" i="1"/>
  <c r="A1620" i="1" s="1"/>
  <c r="B1484" i="1"/>
  <c r="A1484" i="1" s="1"/>
  <c r="B1468" i="1"/>
  <c r="A1468" i="1" s="1"/>
  <c r="B1404" i="1"/>
  <c r="A1404" i="1" s="1"/>
  <c r="J1311" i="1"/>
  <c r="R315" i="4"/>
  <c r="I1299" i="1" s="1"/>
  <c r="B1980" i="1"/>
  <c r="A1980" i="1" s="1"/>
  <c r="B1972" i="1"/>
  <c r="A1972" i="1" s="1"/>
  <c r="B1924" i="1"/>
  <c r="A1924" i="1" s="1"/>
  <c r="B1900" i="1"/>
  <c r="A1900" i="1" s="1"/>
  <c r="B1852" i="1"/>
  <c r="A1852" i="1" s="1"/>
  <c r="B1668" i="1"/>
  <c r="A1668" i="1" s="1"/>
  <c r="B1612" i="1"/>
  <c r="A1612" i="1" s="1"/>
  <c r="B1540" i="1"/>
  <c r="A1540" i="1" s="1"/>
  <c r="B1508" i="1"/>
  <c r="A1508" i="1" s="1"/>
  <c r="B1444" i="1"/>
  <c r="A1444" i="1" s="1"/>
  <c r="R772" i="4"/>
  <c r="I1756" i="1" s="1"/>
  <c r="R740" i="4"/>
  <c r="I1724" i="1" s="1"/>
  <c r="R735" i="4"/>
  <c r="I1719" i="1" s="1"/>
  <c r="R722" i="4"/>
  <c r="I1706" i="1" s="1"/>
  <c r="R677" i="4"/>
  <c r="I1661" i="1" s="1"/>
  <c r="R552" i="4"/>
  <c r="I1536" i="1" s="1"/>
  <c r="R539" i="4"/>
  <c r="I1523" i="1" s="1"/>
  <c r="R531" i="4"/>
  <c r="I1515" i="1" s="1"/>
  <c r="R507" i="4"/>
  <c r="I1491" i="1" s="1"/>
  <c r="B1660" i="1"/>
  <c r="A1660" i="1" s="1"/>
  <c r="B1932" i="1"/>
  <c r="A1932" i="1" s="1"/>
  <c r="B1820" i="1"/>
  <c r="A1820" i="1" s="1"/>
  <c r="B1796" i="1"/>
  <c r="A1796" i="1" s="1"/>
  <c r="B1764" i="1"/>
  <c r="A1764" i="1" s="1"/>
  <c r="B1732" i="1"/>
  <c r="A1732" i="1" s="1"/>
  <c r="B1724" i="1"/>
  <c r="A1724" i="1" s="1"/>
  <c r="B1604" i="1"/>
  <c r="A1604" i="1" s="1"/>
  <c r="B1596" i="1"/>
  <c r="A1596" i="1" s="1"/>
  <c r="B1292" i="1"/>
  <c r="A1292" i="1" s="1"/>
  <c r="B1220" i="1"/>
  <c r="A1220" i="1" s="1"/>
  <c r="B1156" i="1"/>
  <c r="A1156" i="1" s="1"/>
  <c r="B1118" i="1"/>
  <c r="A1118" i="1" s="1"/>
  <c r="B1038" i="1"/>
  <c r="A1038" i="1" s="1"/>
  <c r="R801" i="4"/>
  <c r="I1785" i="1" s="1"/>
  <c r="M52" i="4"/>
  <c r="D1038" i="1" s="1"/>
  <c r="R300" i="4"/>
  <c r="I1284" i="1" s="1"/>
  <c r="J1973" i="1"/>
  <c r="B1964" i="1"/>
  <c r="A1964" i="1" s="1"/>
  <c r="B1812" i="1"/>
  <c r="A1812" i="1" s="1"/>
  <c r="B1780" i="1"/>
  <c r="A1780" i="1" s="1"/>
  <c r="B1772" i="1"/>
  <c r="A1772" i="1" s="1"/>
  <c r="B1740" i="1"/>
  <c r="A1740" i="1" s="1"/>
  <c r="B1588" i="1"/>
  <c r="A1588" i="1" s="1"/>
  <c r="B1516" i="1"/>
  <c r="A1516" i="1" s="1"/>
  <c r="B1492" i="1"/>
  <c r="A1492" i="1" s="1"/>
  <c r="B1236" i="1"/>
  <c r="A1236" i="1" s="1"/>
  <c r="B1188" i="1"/>
  <c r="A1188" i="1" s="1"/>
  <c r="B1102" i="1"/>
  <c r="A1102" i="1" s="1"/>
  <c r="R840" i="4"/>
  <c r="I1824" i="1" s="1"/>
  <c r="R806" i="4"/>
  <c r="I1790" i="1" s="1"/>
  <c r="R803" i="4"/>
  <c r="I1787" i="1" s="1"/>
  <c r="R771" i="4"/>
  <c r="I1755" i="1" s="1"/>
  <c r="B1940" i="1"/>
  <c r="A1940" i="1" s="1"/>
  <c r="B1908" i="1"/>
  <c r="A1908" i="1" s="1"/>
  <c r="J1880" i="1"/>
  <c r="B1804" i="1"/>
  <c r="A1804" i="1" s="1"/>
  <c r="B1548" i="1"/>
  <c r="A1548" i="1" s="1"/>
  <c r="B1524" i="1"/>
  <c r="A1524" i="1" s="1"/>
  <c r="B1396" i="1"/>
  <c r="A1396" i="1" s="1"/>
  <c r="R978" i="4"/>
  <c r="I1962" i="1" s="1"/>
  <c r="R811" i="4"/>
  <c r="I1795" i="1" s="1"/>
  <c r="R800" i="4"/>
  <c r="I1784" i="1" s="1"/>
  <c r="R565" i="4"/>
  <c r="I1549" i="1" s="1"/>
  <c r="R490" i="4"/>
  <c r="I1474" i="1" s="1"/>
  <c r="R416" i="4"/>
  <c r="I1400" i="1" s="1"/>
  <c r="R355" i="4"/>
  <c r="I1339" i="1" s="1"/>
  <c r="R347" i="4"/>
  <c r="I1331" i="1" s="1"/>
  <c r="R339" i="4"/>
  <c r="I1323" i="1" s="1"/>
  <c r="R299" i="4"/>
  <c r="I1283" i="1" s="1"/>
  <c r="R291" i="4"/>
  <c r="I1275" i="1" s="1"/>
  <c r="R283" i="4"/>
  <c r="I1267" i="1" s="1"/>
  <c r="R959" i="4"/>
  <c r="I1943" i="1" s="1"/>
  <c r="R932" i="4"/>
  <c r="I1916" i="1" s="1"/>
  <c r="R924" i="4"/>
  <c r="I1908" i="1" s="1"/>
  <c r="R906" i="4"/>
  <c r="I1890" i="1" s="1"/>
  <c r="R871" i="4"/>
  <c r="I1855" i="1" s="1"/>
  <c r="R837" i="4"/>
  <c r="I1821" i="1" s="1"/>
  <c r="R821" i="4"/>
  <c r="I1805" i="1" s="1"/>
  <c r="R816" i="4"/>
  <c r="I1800" i="1" s="1"/>
  <c r="R755" i="4"/>
  <c r="I1739" i="1" s="1"/>
  <c r="R692" i="4"/>
  <c r="I1676" i="1" s="1"/>
  <c r="R259" i="4"/>
  <c r="I1243" i="1" s="1"/>
  <c r="R868" i="4"/>
  <c r="I1852" i="1" s="1"/>
  <c r="R763" i="4"/>
  <c r="I1747" i="1" s="1"/>
  <c r="R742" i="4"/>
  <c r="I1726" i="1" s="1"/>
  <c r="R734" i="4"/>
  <c r="I1718" i="1" s="1"/>
  <c r="R715" i="4"/>
  <c r="I1699" i="1" s="1"/>
  <c r="R484" i="4"/>
  <c r="I1468" i="1" s="1"/>
  <c r="M83" i="4"/>
  <c r="D1069" i="1" s="1"/>
  <c r="R977" i="4"/>
  <c r="I1961" i="1" s="1"/>
  <c r="R969" i="4"/>
  <c r="I1953" i="1" s="1"/>
  <c r="R955" i="4"/>
  <c r="I1939" i="1" s="1"/>
  <c r="R900" i="4"/>
  <c r="I1884" i="1" s="1"/>
  <c r="R876" i="4"/>
  <c r="I1860" i="1" s="1"/>
  <c r="R855" i="4"/>
  <c r="I1839" i="1" s="1"/>
  <c r="R839" i="4"/>
  <c r="I1823" i="1" s="1"/>
  <c r="R823" i="4"/>
  <c r="I1807" i="1" s="1"/>
  <c r="R802" i="4"/>
  <c r="I1786" i="1" s="1"/>
  <c r="R797" i="4"/>
  <c r="I1781" i="1" s="1"/>
  <c r="R781" i="4"/>
  <c r="I1765" i="1" s="1"/>
  <c r="R773" i="4"/>
  <c r="I1757" i="1" s="1"/>
  <c r="R673" i="4"/>
  <c r="I1657" i="1" s="1"/>
  <c r="R665" i="4"/>
  <c r="I1649" i="1" s="1"/>
  <c r="R651" i="4"/>
  <c r="I1635" i="1" s="1"/>
  <c r="R643" i="4"/>
  <c r="I1627" i="1" s="1"/>
  <c r="R627" i="4"/>
  <c r="I1611" i="1" s="1"/>
  <c r="R535" i="4"/>
  <c r="I1519" i="1" s="1"/>
  <c r="R519" i="4"/>
  <c r="I1503" i="1" s="1"/>
  <c r="R314" i="4"/>
  <c r="I1298" i="1" s="1"/>
  <c r="R979" i="4"/>
  <c r="I1963" i="1" s="1"/>
  <c r="R971" i="4"/>
  <c r="I1955" i="1" s="1"/>
  <c r="R947" i="4"/>
  <c r="I1931" i="1" s="1"/>
  <c r="R944" i="4"/>
  <c r="I1928" i="1" s="1"/>
  <c r="R934" i="4"/>
  <c r="I1918" i="1" s="1"/>
  <c r="R912" i="4"/>
  <c r="I1896" i="1" s="1"/>
  <c r="R889" i="4"/>
  <c r="I1873" i="1" s="1"/>
  <c r="R870" i="4"/>
  <c r="I1854" i="1" s="1"/>
  <c r="R833" i="4"/>
  <c r="I1817" i="1" s="1"/>
  <c r="R822" i="4"/>
  <c r="I1806" i="1" s="1"/>
  <c r="R762" i="4"/>
  <c r="I1746" i="1" s="1"/>
  <c r="R751" i="4"/>
  <c r="I1735" i="1" s="1"/>
  <c r="R683" i="4"/>
  <c r="I1667" i="1" s="1"/>
  <c r="R598" i="4"/>
  <c r="I1582" i="1" s="1"/>
  <c r="R590" i="4"/>
  <c r="I1574" i="1" s="1"/>
  <c r="R457" i="4"/>
  <c r="I1441" i="1" s="1"/>
  <c r="R449" i="4"/>
  <c r="I1433" i="1" s="1"/>
  <c r="R441" i="4"/>
  <c r="I1425" i="1" s="1"/>
  <c r="R404" i="4"/>
  <c r="I1388" i="1" s="1"/>
  <c r="R324" i="4"/>
  <c r="I1308" i="1" s="1"/>
  <c r="N111" i="4"/>
  <c r="E1097" i="1" s="1"/>
  <c r="D1068" i="1"/>
  <c r="Q16" i="4"/>
  <c r="H1002" i="1" s="1"/>
  <c r="B1182" i="1"/>
  <c r="A1182" i="1" s="1"/>
  <c r="B1144" i="1"/>
  <c r="A1144" i="1" s="1"/>
  <c r="B1104" i="1"/>
  <c r="A1104" i="1" s="1"/>
  <c r="B1048" i="1"/>
  <c r="A1048" i="1" s="1"/>
  <c r="B1016" i="1"/>
  <c r="A1016" i="1" s="1"/>
  <c r="N182" i="4"/>
  <c r="R168" i="4"/>
  <c r="R161" i="4"/>
  <c r="I1147" i="1" s="1"/>
  <c r="M150" i="4"/>
  <c r="D1136" i="1" s="1"/>
  <c r="Q142" i="4"/>
  <c r="H1128" i="1" s="1"/>
  <c r="M110" i="4"/>
  <c r="N102" i="4"/>
  <c r="E1088" i="1" s="1"/>
  <c r="M94" i="4"/>
  <c r="D1080" i="1" s="1"/>
  <c r="M30" i="4"/>
  <c r="D1016" i="1" s="1"/>
  <c r="M14" i="4"/>
  <c r="D1000" i="1" s="1"/>
  <c r="B1112" i="1"/>
  <c r="A1112" i="1" s="1"/>
  <c r="O182" i="4"/>
  <c r="F1166" i="1" s="1"/>
  <c r="Q174" i="4"/>
  <c r="H1158" i="1" s="1"/>
  <c r="N166" i="4"/>
  <c r="E1152" i="1" s="1"/>
  <c r="M142" i="4"/>
  <c r="D1128" i="1" s="1"/>
  <c r="Q54" i="4"/>
  <c r="H1040" i="1" s="1"/>
  <c r="B1206" i="1"/>
  <c r="A1206" i="1" s="1"/>
  <c r="B1088" i="1"/>
  <c r="A1088" i="1" s="1"/>
  <c r="B1040" i="1"/>
  <c r="A1040" i="1" s="1"/>
  <c r="B1008" i="1"/>
  <c r="A1008" i="1" s="1"/>
  <c r="N174" i="4"/>
  <c r="E1158" i="1" s="1"/>
  <c r="M166" i="4"/>
  <c r="D1152" i="1" s="1"/>
  <c r="O142" i="4"/>
  <c r="F1128" i="1" s="1"/>
  <c r="O78" i="4"/>
  <c r="F1064" i="1" s="1"/>
  <c r="M54" i="4"/>
  <c r="M55" i="4" s="1"/>
  <c r="D1041" i="1" s="1"/>
  <c r="Q46" i="4"/>
  <c r="H1032" i="1" s="1"/>
  <c r="Q22" i="4"/>
  <c r="H1008" i="1" s="1"/>
  <c r="B1056" i="1"/>
  <c r="A1056" i="1" s="1"/>
  <c r="B1000" i="1"/>
  <c r="A1000" i="1" s="1"/>
  <c r="M174" i="4"/>
  <c r="D1158" i="1" s="1"/>
  <c r="O166" i="4"/>
  <c r="F1152" i="1" s="1"/>
  <c r="Q158" i="4"/>
  <c r="H1144" i="1" s="1"/>
  <c r="Q134" i="4"/>
  <c r="H1120" i="1" s="1"/>
  <c r="M78" i="4"/>
  <c r="D1064" i="1" s="1"/>
  <c r="Q70" i="4"/>
  <c r="H1056" i="1" s="1"/>
  <c r="N54" i="4"/>
  <c r="O46" i="4"/>
  <c r="F1032" i="1" s="1"/>
  <c r="Q38" i="4"/>
  <c r="H1024" i="1" s="1"/>
  <c r="O22" i="4"/>
  <c r="F1008" i="1" s="1"/>
  <c r="B1256" i="1"/>
  <c r="A1256" i="1" s="1"/>
  <c r="B1254" i="1"/>
  <c r="A1254" i="1" s="1"/>
  <c r="B1238" i="1"/>
  <c r="A1238" i="1" s="1"/>
  <c r="B1222" i="1"/>
  <c r="A1222" i="1" s="1"/>
  <c r="B1198" i="1"/>
  <c r="A1198" i="1" s="1"/>
  <c r="B1152" i="1"/>
  <c r="A1152" i="1" s="1"/>
  <c r="B1072" i="1"/>
  <c r="A1072" i="1" s="1"/>
  <c r="O174" i="4"/>
  <c r="F1158" i="1" s="1"/>
  <c r="N158" i="4"/>
  <c r="E1144" i="1" s="1"/>
  <c r="O134" i="4"/>
  <c r="F1120" i="1" s="1"/>
  <c r="Q118" i="4"/>
  <c r="H1104" i="1" s="1"/>
  <c r="Q102" i="4"/>
  <c r="H1088" i="1" s="1"/>
  <c r="Q86" i="4"/>
  <c r="H1072" i="1" s="1"/>
  <c r="N78" i="4"/>
  <c r="E1064" i="1" s="1"/>
  <c r="O70" i="4"/>
  <c r="F1056" i="1" s="1"/>
  <c r="O38" i="4"/>
  <c r="F1024" i="1" s="1"/>
  <c r="M22" i="4"/>
  <c r="D1008" i="1" s="1"/>
  <c r="B1190" i="1"/>
  <c r="A1190" i="1" s="1"/>
  <c r="B1166" i="1"/>
  <c r="A1166" i="1" s="1"/>
  <c r="B1160" i="1"/>
  <c r="A1160" i="1" s="1"/>
  <c r="B1128" i="1"/>
  <c r="A1128" i="1" s="1"/>
  <c r="B1064" i="1"/>
  <c r="A1064" i="1" s="1"/>
  <c r="R264" i="4"/>
  <c r="I1248" i="1" s="1"/>
  <c r="M158" i="4"/>
  <c r="D1144" i="1" s="1"/>
  <c r="Q150" i="4"/>
  <c r="H1136" i="1" s="1"/>
  <c r="O118" i="4"/>
  <c r="F1104" i="1" s="1"/>
  <c r="Q110" i="4"/>
  <c r="H1096" i="1" s="1"/>
  <c r="O102" i="4"/>
  <c r="F1088" i="1" s="1"/>
  <c r="Q94" i="4"/>
  <c r="H1080" i="1" s="1"/>
  <c r="O86" i="4"/>
  <c r="F1072" i="1" s="1"/>
  <c r="Q62" i="4"/>
  <c r="H1048" i="1" s="1"/>
  <c r="M38" i="4"/>
  <c r="N22" i="4"/>
  <c r="E1008" i="1" s="1"/>
  <c r="R311" i="3"/>
  <c r="I305" i="1" s="1"/>
  <c r="R209" i="3"/>
  <c r="I203" i="1" s="1"/>
  <c r="R167" i="3"/>
  <c r="I161" i="1" s="1"/>
  <c r="R238" i="3"/>
  <c r="I232" i="1" s="1"/>
  <c r="B1168" i="1"/>
  <c r="A1168" i="1" s="1"/>
  <c r="R200" i="4"/>
  <c r="I1184" i="1" s="1"/>
  <c r="R94" i="4"/>
  <c r="I1080" i="1" s="1"/>
  <c r="M16" i="4"/>
  <c r="B1264" i="1"/>
  <c r="A1264" i="1" s="1"/>
  <c r="B1248" i="1"/>
  <c r="A1248" i="1" s="1"/>
  <c r="B1200" i="1"/>
  <c r="A1200" i="1" s="1"/>
  <c r="R231" i="4"/>
  <c r="I1215" i="1" s="1"/>
  <c r="B1176" i="1"/>
  <c r="A1176" i="1" s="1"/>
  <c r="R114" i="4"/>
  <c r="I1100" i="1" s="1"/>
  <c r="O16" i="4"/>
  <c r="F1002" i="1" s="1"/>
  <c r="B1240" i="1"/>
  <c r="A1240" i="1" s="1"/>
  <c r="B1232" i="1"/>
  <c r="A1232" i="1" s="1"/>
  <c r="B1224" i="1"/>
  <c r="A1224" i="1" s="1"/>
  <c r="R271" i="4"/>
  <c r="I1255" i="1" s="1"/>
  <c r="R228" i="4"/>
  <c r="I1212" i="1" s="1"/>
  <c r="R191" i="4"/>
  <c r="I1175" i="1" s="1"/>
  <c r="R183" i="4"/>
  <c r="I1167" i="1" s="1"/>
  <c r="M103" i="4"/>
  <c r="D1089" i="1" s="1"/>
  <c r="B1216" i="1"/>
  <c r="A1216" i="1" s="1"/>
  <c r="B1208" i="1"/>
  <c r="A1208" i="1" s="1"/>
  <c r="B1106" i="1"/>
  <c r="A1106" i="1" s="1"/>
  <c r="R164" i="4"/>
  <c r="I1150" i="1" s="1"/>
  <c r="J1243" i="1"/>
  <c r="B1184" i="1"/>
  <c r="A1184" i="1" s="1"/>
  <c r="R235" i="4"/>
  <c r="I1219" i="1" s="1"/>
  <c r="Q176" i="4"/>
  <c r="H1160" i="1" s="1"/>
  <c r="R160" i="4"/>
  <c r="I1146" i="1" s="1"/>
  <c r="K1248" i="1"/>
  <c r="B1192" i="1"/>
  <c r="A1192" i="1" s="1"/>
  <c r="R262" i="4"/>
  <c r="I1246" i="1" s="1"/>
  <c r="R20" i="4"/>
  <c r="I1006" i="1" s="1"/>
  <c r="J1100" i="1"/>
  <c r="O30" i="4"/>
  <c r="F1016" i="1" s="1"/>
  <c r="R97" i="4"/>
  <c r="I1083" i="1" s="1"/>
  <c r="R109" i="4"/>
  <c r="I1095" i="1" s="1"/>
  <c r="R89" i="4"/>
  <c r="I1075" i="1" s="1"/>
  <c r="R85" i="4"/>
  <c r="I1071" i="1" s="1"/>
  <c r="R21" i="4"/>
  <c r="I1007" i="1" s="1"/>
  <c r="R117" i="4"/>
  <c r="I1103" i="1" s="1"/>
  <c r="R141" i="4"/>
  <c r="I1127" i="1" s="1"/>
  <c r="Q78" i="4"/>
  <c r="H1064" i="1" s="1"/>
  <c r="N38" i="4"/>
  <c r="R131" i="4"/>
  <c r="I1117" i="1" s="1"/>
  <c r="J1080" i="1"/>
  <c r="R119" i="4"/>
  <c r="I1105" i="1" s="1"/>
  <c r="R106" i="4"/>
  <c r="I1092" i="1" s="1"/>
  <c r="R95" i="4"/>
  <c r="I1081" i="1" s="1"/>
  <c r="O54" i="4"/>
  <c r="F1040" i="1" s="1"/>
  <c r="R33" i="4"/>
  <c r="I1019" i="1" s="1"/>
  <c r="P24" i="3"/>
  <c r="J17" i="1"/>
  <c r="R23" i="3"/>
  <c r="P970" i="3"/>
  <c r="P960" i="3"/>
  <c r="P950" i="3"/>
  <c r="P833" i="3"/>
  <c r="P827" i="3"/>
  <c r="P821" i="3"/>
  <c r="P756" i="3"/>
  <c r="P629" i="3"/>
  <c r="J24" i="1"/>
  <c r="R30" i="3"/>
  <c r="P18" i="3"/>
  <c r="P50" i="3"/>
  <c r="J31" i="1"/>
  <c r="J15" i="1"/>
  <c r="R21" i="3"/>
  <c r="P999" i="3"/>
  <c r="P995" i="3"/>
  <c r="P991" i="3"/>
  <c r="P10" i="3"/>
  <c r="Q10" i="3"/>
  <c r="H4" i="1" s="1"/>
  <c r="M10" i="3"/>
  <c r="D4" i="1" s="1"/>
  <c r="O10" i="3"/>
  <c r="F4" i="1" s="1"/>
  <c r="N45" i="3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P19" i="3"/>
  <c r="P35" i="3"/>
  <c r="P51" i="3"/>
  <c r="J22" i="1"/>
  <c r="R28" i="3"/>
  <c r="I22" i="1" s="1"/>
  <c r="P989" i="3"/>
  <c r="P985" i="3"/>
  <c r="P981" i="3"/>
  <c r="P977" i="3"/>
  <c r="P844" i="3"/>
  <c r="P840" i="3"/>
  <c r="P785" i="3"/>
  <c r="P781" i="3"/>
  <c r="P777" i="3"/>
  <c r="P775" i="3"/>
  <c r="P771" i="3"/>
  <c r="P763" i="3"/>
  <c r="P738" i="3"/>
  <c r="P736" i="3"/>
  <c r="P732" i="3"/>
  <c r="P728" i="3"/>
  <c r="P693" i="3"/>
  <c r="P691" i="3"/>
  <c r="P689" i="3"/>
  <c r="P617" i="3"/>
  <c r="P615" i="3"/>
  <c r="P613" i="3"/>
  <c r="P611" i="3"/>
  <c r="P609" i="3"/>
  <c r="P607" i="3"/>
  <c r="P605" i="3"/>
  <c r="R603" i="3"/>
  <c r="I597" i="1" s="1"/>
  <c r="P582" i="3"/>
  <c r="P561" i="3"/>
  <c r="P559" i="3"/>
  <c r="P514" i="3"/>
  <c r="P512" i="3"/>
  <c r="R510" i="3"/>
  <c r="I504" i="1" s="1"/>
  <c r="P477" i="3"/>
  <c r="P475" i="3"/>
  <c r="P473" i="3"/>
  <c r="P471" i="3"/>
  <c r="P469" i="3"/>
  <c r="P467" i="3"/>
  <c r="P465" i="3"/>
  <c r="P463" i="3"/>
  <c r="P461" i="3"/>
  <c r="P459" i="3"/>
  <c r="P457" i="3"/>
  <c r="P455" i="3"/>
  <c r="P453" i="3"/>
  <c r="P451" i="3"/>
  <c r="P449" i="3"/>
  <c r="P447" i="3"/>
  <c r="R445" i="3"/>
  <c r="I439" i="1" s="1"/>
  <c r="P366" i="3"/>
  <c r="P364" i="3"/>
  <c r="P362" i="3"/>
  <c r="P360" i="3"/>
  <c r="P339" i="3"/>
  <c r="P337" i="3"/>
  <c r="P335" i="3"/>
  <c r="P333" i="3"/>
  <c r="P331" i="3"/>
  <c r="P306" i="3"/>
  <c r="P304" i="3"/>
  <c r="P302" i="3"/>
  <c r="P300" i="3"/>
  <c r="P298" i="3"/>
  <c r="P296" i="3"/>
  <c r="P294" i="3"/>
  <c r="P292" i="3"/>
  <c r="P290" i="3"/>
  <c r="P288" i="3"/>
  <c r="P286" i="3"/>
  <c r="P284" i="3"/>
  <c r="P282" i="3"/>
  <c r="P280" i="3"/>
  <c r="P278" i="3"/>
  <c r="P276" i="3"/>
  <c r="P274" i="3"/>
  <c r="P272" i="3"/>
  <c r="P270" i="3"/>
  <c r="P268" i="3"/>
  <c r="P266" i="3"/>
  <c r="P264" i="3"/>
  <c r="P262" i="3"/>
  <c r="P260" i="3"/>
  <c r="P258" i="3"/>
  <c r="P256" i="3"/>
  <c r="P254" i="3"/>
  <c r="P252" i="3"/>
  <c r="P250" i="3"/>
  <c r="P248" i="3"/>
  <c r="R246" i="3"/>
  <c r="I240" i="1" s="1"/>
  <c r="P235" i="3"/>
  <c r="P178" i="3"/>
  <c r="P176" i="3"/>
  <c r="P171" i="3"/>
  <c r="P166" i="3"/>
  <c r="R153" i="3"/>
  <c r="I147" i="1" s="1"/>
  <c r="P136" i="3"/>
  <c r="P134" i="3"/>
  <c r="P132" i="3"/>
  <c r="P130" i="3"/>
  <c r="P128" i="3"/>
  <c r="P126" i="3"/>
  <c r="P109" i="3"/>
  <c r="P107" i="3"/>
  <c r="P105" i="3"/>
  <c r="P103" i="3"/>
  <c r="P101" i="3"/>
  <c r="P99" i="3"/>
  <c r="P968" i="3"/>
  <c r="P952" i="3"/>
  <c r="P837" i="3"/>
  <c r="P831" i="3"/>
  <c r="P823" i="3"/>
  <c r="P727" i="3"/>
  <c r="P723" i="3"/>
  <c r="P49" i="3"/>
  <c r="R1000" i="4"/>
  <c r="P42" i="3"/>
  <c r="J23" i="1"/>
  <c r="R29" i="3"/>
  <c r="I23" i="1" s="1"/>
  <c r="P997" i="3"/>
  <c r="P993" i="3"/>
  <c r="P27" i="3"/>
  <c r="P43" i="3"/>
  <c r="J30" i="1"/>
  <c r="R36" i="3"/>
  <c r="I30" i="1" s="1"/>
  <c r="J14" i="1"/>
  <c r="R20" i="3"/>
  <c r="I14" i="1" s="1"/>
  <c r="P987" i="3"/>
  <c r="P983" i="3"/>
  <c r="P979" i="3"/>
  <c r="P975" i="3"/>
  <c r="P846" i="3"/>
  <c r="P842" i="3"/>
  <c r="R838" i="3"/>
  <c r="I832" i="1" s="1"/>
  <c r="P787" i="3"/>
  <c r="P783" i="3"/>
  <c r="P779" i="3"/>
  <c r="P773" i="3"/>
  <c r="P769" i="3"/>
  <c r="P767" i="3"/>
  <c r="P765" i="3"/>
  <c r="P761" i="3"/>
  <c r="P759" i="3"/>
  <c r="P734" i="3"/>
  <c r="P730" i="3"/>
  <c r="R687" i="3"/>
  <c r="I681" i="1" s="1"/>
  <c r="P630" i="3"/>
  <c r="P12" i="3"/>
  <c r="P20" i="3"/>
  <c r="P28" i="3"/>
  <c r="P36" i="3"/>
  <c r="P44" i="3"/>
  <c r="J29" i="1"/>
  <c r="R35" i="3"/>
  <c r="I29" i="1" s="1"/>
  <c r="J21" i="1"/>
  <c r="R27" i="3"/>
  <c r="J13" i="1"/>
  <c r="R19" i="3"/>
  <c r="I13" i="1" s="1"/>
  <c r="P973" i="3"/>
  <c r="P971" i="3"/>
  <c r="P969" i="3"/>
  <c r="P967" i="3"/>
  <c r="P965" i="3"/>
  <c r="P963" i="3"/>
  <c r="P961" i="3"/>
  <c r="P959" i="3"/>
  <c r="P957" i="3"/>
  <c r="P955" i="3"/>
  <c r="P953" i="3"/>
  <c r="P951" i="3"/>
  <c r="P949" i="3"/>
  <c r="P947" i="3"/>
  <c r="P945" i="3"/>
  <c r="P943" i="3"/>
  <c r="P838" i="3"/>
  <c r="P836" i="3"/>
  <c r="P834" i="3"/>
  <c r="P832" i="3"/>
  <c r="P830" i="3"/>
  <c r="P828" i="3"/>
  <c r="P826" i="3"/>
  <c r="P824" i="3"/>
  <c r="P822" i="3"/>
  <c r="P820" i="3"/>
  <c r="P757" i="3"/>
  <c r="R755" i="3"/>
  <c r="I749" i="1" s="1"/>
  <c r="P726" i="3"/>
  <c r="P724" i="3"/>
  <c r="P722" i="3"/>
  <c r="P720" i="3"/>
  <c r="P687" i="3"/>
  <c r="P685" i="3"/>
  <c r="R683" i="3"/>
  <c r="I677" i="1" s="1"/>
  <c r="R628" i="3"/>
  <c r="I622" i="1" s="1"/>
  <c r="P603" i="3"/>
  <c r="R601" i="3"/>
  <c r="I595" i="1" s="1"/>
  <c r="P580" i="3"/>
  <c r="P578" i="3"/>
  <c r="P576" i="3"/>
  <c r="P574" i="3"/>
  <c r="P572" i="3"/>
  <c r="R570" i="3"/>
  <c r="I564" i="1" s="1"/>
  <c r="P557" i="3"/>
  <c r="P555" i="3"/>
  <c r="P553" i="3"/>
  <c r="P551" i="3"/>
  <c r="P549" i="3"/>
  <c r="P547" i="3"/>
  <c r="P545" i="3"/>
  <c r="P543" i="3"/>
  <c r="P510" i="3"/>
  <c r="P508" i="3"/>
  <c r="P506" i="3"/>
  <c r="P504" i="3"/>
  <c r="P502" i="3"/>
  <c r="P500" i="3"/>
  <c r="P498" i="3"/>
  <c r="P496" i="3"/>
  <c r="P494" i="3"/>
  <c r="P492" i="3"/>
  <c r="R490" i="3"/>
  <c r="I484" i="1" s="1"/>
  <c r="P445" i="3"/>
  <c r="P443" i="3"/>
  <c r="P441" i="3"/>
  <c r="P439" i="3"/>
  <c r="P437" i="3"/>
  <c r="P435" i="3"/>
  <c r="P433" i="3"/>
  <c r="P431" i="3"/>
  <c r="P429" i="3"/>
  <c r="P427" i="3"/>
  <c r="P425" i="3"/>
  <c r="P423" i="3"/>
  <c r="P421" i="3"/>
  <c r="P419" i="3"/>
  <c r="P417" i="3"/>
  <c r="P415" i="3"/>
  <c r="P413" i="3"/>
  <c r="P411" i="3"/>
  <c r="P409" i="3"/>
  <c r="P407" i="3"/>
  <c r="P405" i="3"/>
  <c r="P403" i="3"/>
  <c r="P401" i="3"/>
  <c r="P399" i="3"/>
  <c r="P397" i="3"/>
  <c r="P395" i="3"/>
  <c r="P393" i="3"/>
  <c r="P391" i="3"/>
  <c r="P389" i="3"/>
  <c r="P387" i="3"/>
  <c r="P358" i="3"/>
  <c r="P356" i="3"/>
  <c r="R354" i="3"/>
  <c r="I348" i="1" s="1"/>
  <c r="P329" i="3"/>
  <c r="R327" i="3"/>
  <c r="I321" i="1" s="1"/>
  <c r="P246" i="3"/>
  <c r="P233" i="3"/>
  <c r="P231" i="3"/>
  <c r="P229" i="3"/>
  <c r="P227" i="3"/>
  <c r="P225" i="3"/>
  <c r="R223" i="3"/>
  <c r="I217" i="1" s="1"/>
  <c r="R174" i="3"/>
  <c r="I168" i="1" s="1"/>
  <c r="R169" i="3"/>
  <c r="I163" i="1" s="1"/>
  <c r="P164" i="3"/>
  <c r="P162" i="3"/>
  <c r="P160" i="3"/>
  <c r="R158" i="3"/>
  <c r="I152" i="1" s="1"/>
  <c r="P153" i="3"/>
  <c r="P151" i="3"/>
  <c r="P149" i="3"/>
  <c r="P147" i="3"/>
  <c r="P145" i="3"/>
  <c r="P143" i="3"/>
  <c r="P141" i="3"/>
  <c r="R139" i="3"/>
  <c r="I133" i="1" s="1"/>
  <c r="P124" i="3"/>
  <c r="R122" i="3"/>
  <c r="I116" i="1" s="1"/>
  <c r="P97" i="3"/>
  <c r="P95" i="3"/>
  <c r="P93" i="3"/>
  <c r="P91" i="3"/>
  <c r="P89" i="3"/>
  <c r="P87" i="3"/>
  <c r="P85" i="3"/>
  <c r="P83" i="3"/>
  <c r="P81" i="3"/>
  <c r="P79" i="3"/>
  <c r="L1908" i="1"/>
  <c r="J1890" i="1"/>
  <c r="J1786" i="1"/>
  <c r="J1757" i="1"/>
  <c r="R961" i="4"/>
  <c r="I1945" i="1" s="1"/>
  <c r="R958" i="4"/>
  <c r="I1942" i="1" s="1"/>
  <c r="R943" i="4"/>
  <c r="I1927" i="1" s="1"/>
  <c r="R935" i="4"/>
  <c r="I1919" i="1" s="1"/>
  <c r="R835" i="4"/>
  <c r="I1819" i="1" s="1"/>
  <c r="R778" i="4"/>
  <c r="I1762" i="1" s="1"/>
  <c r="R557" i="4"/>
  <c r="I1541" i="1" s="1"/>
  <c r="R549" i="4"/>
  <c r="I1533" i="1" s="1"/>
  <c r="R544" i="4"/>
  <c r="I1528" i="1" s="1"/>
  <c r="R443" i="4"/>
  <c r="I1427" i="1" s="1"/>
  <c r="P16" i="3"/>
  <c r="P40" i="3"/>
  <c r="P964" i="3"/>
  <c r="P958" i="3"/>
  <c r="P956" i="3"/>
  <c r="P948" i="3"/>
  <c r="P944" i="3"/>
  <c r="P725" i="3"/>
  <c r="P17" i="3"/>
  <c r="R15" i="4"/>
  <c r="I1001" i="1" s="1"/>
  <c r="P937" i="3"/>
  <c r="P931" i="3"/>
  <c r="P925" i="3"/>
  <c r="P921" i="3"/>
  <c r="P915" i="3"/>
  <c r="P913" i="3"/>
  <c r="P907" i="3"/>
  <c r="P905" i="3"/>
  <c r="P818" i="3"/>
  <c r="P812" i="3"/>
  <c r="P808" i="3"/>
  <c r="P804" i="3"/>
  <c r="P800" i="3"/>
  <c r="P714" i="3"/>
  <c r="P712" i="3"/>
  <c r="P710" i="3"/>
  <c r="P681" i="3"/>
  <c r="P673" i="3"/>
  <c r="P667" i="3"/>
  <c r="P661" i="3"/>
  <c r="P655" i="3"/>
  <c r="P626" i="3"/>
  <c r="P601" i="3"/>
  <c r="P570" i="3"/>
  <c r="P568" i="3"/>
  <c r="P535" i="3"/>
  <c r="P383" i="3"/>
  <c r="P379" i="3"/>
  <c r="P375" i="3"/>
  <c r="P352" i="3"/>
  <c r="P350" i="3"/>
  <c r="P348" i="3"/>
  <c r="P327" i="3"/>
  <c r="P319" i="3"/>
  <c r="P244" i="3"/>
  <c r="P223" i="3"/>
  <c r="P221" i="3"/>
  <c r="P219" i="3"/>
  <c r="P217" i="3"/>
  <c r="P215" i="3"/>
  <c r="P213" i="3"/>
  <c r="P211" i="3"/>
  <c r="P174" i="3"/>
  <c r="P169" i="3"/>
  <c r="P158" i="3"/>
  <c r="P156" i="3"/>
  <c r="P139" i="3"/>
  <c r="P122" i="3"/>
  <c r="P77" i="3"/>
  <c r="P75" i="3"/>
  <c r="P73" i="3"/>
  <c r="P71" i="3"/>
  <c r="K1739" i="1"/>
  <c r="R976" i="4"/>
  <c r="I1960" i="1" s="1"/>
  <c r="R966" i="4"/>
  <c r="I1950" i="1" s="1"/>
  <c r="R887" i="4"/>
  <c r="I1871" i="1" s="1"/>
  <c r="R879" i="4"/>
  <c r="I1863" i="1" s="1"/>
  <c r="R861" i="4"/>
  <c r="I1845" i="1" s="1"/>
  <c r="R858" i="4"/>
  <c r="I1842" i="1" s="1"/>
  <c r="R783" i="4"/>
  <c r="I1767" i="1" s="1"/>
  <c r="R663" i="4"/>
  <c r="I1647" i="1" s="1"/>
  <c r="R559" i="4"/>
  <c r="I1543" i="1" s="1"/>
  <c r="R254" i="4"/>
  <c r="I1238" i="1" s="1"/>
  <c r="R227" i="4"/>
  <c r="I1211" i="1" s="1"/>
  <c r="P32" i="3"/>
  <c r="P974" i="3"/>
  <c r="P829" i="3"/>
  <c r="P25" i="3"/>
  <c r="P41" i="3"/>
  <c r="J16" i="1"/>
  <c r="R22" i="3"/>
  <c r="I16" i="1" s="1"/>
  <c r="P26" i="3"/>
  <c r="P13" i="3"/>
  <c r="P37" i="3"/>
  <c r="J12" i="1"/>
  <c r="R18" i="3"/>
  <c r="I12" i="1" s="1"/>
  <c r="P939" i="3"/>
  <c r="P935" i="3"/>
  <c r="P929" i="3"/>
  <c r="P923" i="3"/>
  <c r="P917" i="3"/>
  <c r="P911" i="3"/>
  <c r="P816" i="3"/>
  <c r="P810" i="3"/>
  <c r="P802" i="3"/>
  <c r="P755" i="3"/>
  <c r="P751" i="3"/>
  <c r="P749" i="3"/>
  <c r="P716" i="3"/>
  <c r="P679" i="3"/>
  <c r="P675" i="3"/>
  <c r="P669" i="3"/>
  <c r="P663" i="3"/>
  <c r="P657" i="3"/>
  <c r="P539" i="3"/>
  <c r="P525" i="3"/>
  <c r="P486" i="3"/>
  <c r="P344" i="3"/>
  <c r="P325" i="3"/>
  <c r="P323" i="3"/>
  <c r="P317" i="3"/>
  <c r="P315" i="3"/>
  <c r="P313" i="3"/>
  <c r="P242" i="3"/>
  <c r="P14" i="3"/>
  <c r="P30" i="3"/>
  <c r="P46" i="3"/>
  <c r="J19" i="1"/>
  <c r="R25" i="3"/>
  <c r="I19" i="1" s="1"/>
  <c r="P1000" i="3"/>
  <c r="P998" i="3"/>
  <c r="P996" i="3"/>
  <c r="P994" i="3"/>
  <c r="P992" i="3"/>
  <c r="R990" i="3"/>
  <c r="I984" i="1" s="1"/>
  <c r="P903" i="3"/>
  <c r="P901" i="3"/>
  <c r="P899" i="3"/>
  <c r="P897" i="3"/>
  <c r="P895" i="3"/>
  <c r="P893" i="3"/>
  <c r="P891" i="3"/>
  <c r="P889" i="3"/>
  <c r="P887" i="3"/>
  <c r="P885" i="3"/>
  <c r="P883" i="3"/>
  <c r="P881" i="3"/>
  <c r="P879" i="3"/>
  <c r="P877" i="3"/>
  <c r="P875" i="3"/>
  <c r="P873" i="3"/>
  <c r="P871" i="3"/>
  <c r="P869" i="3"/>
  <c r="P867" i="3"/>
  <c r="P865" i="3"/>
  <c r="P863" i="3"/>
  <c r="P861" i="3"/>
  <c r="P859" i="3"/>
  <c r="P857" i="3"/>
  <c r="P855" i="3"/>
  <c r="P853" i="3"/>
  <c r="P851" i="3"/>
  <c r="P849" i="3"/>
  <c r="R847" i="3"/>
  <c r="I841" i="1" s="1"/>
  <c r="P798" i="3"/>
  <c r="P796" i="3"/>
  <c r="P794" i="3"/>
  <c r="P792" i="3"/>
  <c r="P790" i="3"/>
  <c r="P788" i="3"/>
  <c r="P747" i="3"/>
  <c r="P745" i="3"/>
  <c r="P743" i="3"/>
  <c r="P741" i="3"/>
  <c r="P739" i="3"/>
  <c r="P706" i="3"/>
  <c r="P704" i="3"/>
  <c r="P702" i="3"/>
  <c r="P700" i="3"/>
  <c r="P698" i="3"/>
  <c r="P696" i="3"/>
  <c r="R694" i="3"/>
  <c r="I688" i="1" s="1"/>
  <c r="P653" i="3"/>
  <c r="P651" i="3"/>
  <c r="P649" i="3"/>
  <c r="P647" i="3"/>
  <c r="P645" i="3"/>
  <c r="P643" i="3"/>
  <c r="P641" i="3"/>
  <c r="P639" i="3"/>
  <c r="P637" i="3"/>
  <c r="P635" i="3"/>
  <c r="P633" i="3"/>
  <c r="R631" i="3"/>
  <c r="I625" i="1" s="1"/>
  <c r="P624" i="3"/>
  <c r="P622" i="3"/>
  <c r="P620" i="3"/>
  <c r="P618" i="3"/>
  <c r="P599" i="3"/>
  <c r="P597" i="3"/>
  <c r="P595" i="3"/>
  <c r="P593" i="3"/>
  <c r="P591" i="3"/>
  <c r="P589" i="3"/>
  <c r="P587" i="3"/>
  <c r="P585" i="3"/>
  <c r="R583" i="3"/>
  <c r="I577" i="1" s="1"/>
  <c r="P566" i="3"/>
  <c r="P564" i="3"/>
  <c r="P562" i="3"/>
  <c r="P521" i="3"/>
  <c r="P519" i="3"/>
  <c r="P517" i="3"/>
  <c r="P515" i="3"/>
  <c r="P482" i="3"/>
  <c r="P480" i="3"/>
  <c r="R478" i="3"/>
  <c r="I472" i="1" s="1"/>
  <c r="P367" i="3"/>
  <c r="P342" i="3"/>
  <c r="P340" i="3"/>
  <c r="P311" i="3"/>
  <c r="P309" i="3"/>
  <c r="R307" i="3"/>
  <c r="I301" i="1" s="1"/>
  <c r="P238" i="3"/>
  <c r="P236" i="3"/>
  <c r="P209" i="3"/>
  <c r="P207" i="3"/>
  <c r="P205" i="3"/>
  <c r="P203" i="3"/>
  <c r="P201" i="3"/>
  <c r="P199" i="3"/>
  <c r="P197" i="3"/>
  <c r="P195" i="3"/>
  <c r="P193" i="3"/>
  <c r="P191" i="3"/>
  <c r="P189" i="3"/>
  <c r="P187" i="3"/>
  <c r="P185" i="3"/>
  <c r="P183" i="3"/>
  <c r="P181" i="3"/>
  <c r="P179" i="3"/>
  <c r="P172" i="3"/>
  <c r="P167" i="3"/>
  <c r="R154" i="3"/>
  <c r="I148" i="1" s="1"/>
  <c r="R137" i="3"/>
  <c r="I131" i="1" s="1"/>
  <c r="P120" i="3"/>
  <c r="P118" i="3"/>
  <c r="P116" i="3"/>
  <c r="P114" i="3"/>
  <c r="P112" i="3"/>
  <c r="R110" i="3"/>
  <c r="I104" i="1" s="1"/>
  <c r="P69" i="3"/>
  <c r="P67" i="3"/>
  <c r="P65" i="3"/>
  <c r="P63" i="3"/>
  <c r="P61" i="3"/>
  <c r="P59" i="3"/>
  <c r="P57" i="3"/>
  <c r="P55" i="3"/>
  <c r="P53" i="3"/>
  <c r="J1515" i="1"/>
  <c r="J1470" i="1"/>
  <c r="R892" i="4"/>
  <c r="I1876" i="1" s="1"/>
  <c r="R757" i="4"/>
  <c r="I1741" i="1" s="1"/>
  <c r="R45" i="4"/>
  <c r="I1031" i="1" s="1"/>
  <c r="J1031" i="1"/>
  <c r="P157" i="4"/>
  <c r="G1143" i="1" s="1"/>
  <c r="Q157" i="4"/>
  <c r="H1143" i="1" s="1"/>
  <c r="P149" i="4"/>
  <c r="G1135" i="1" s="1"/>
  <c r="Q149" i="4"/>
  <c r="H1135" i="1" s="1"/>
  <c r="P117" i="4"/>
  <c r="G1103" i="1" s="1"/>
  <c r="O117" i="4"/>
  <c r="F1103" i="1" s="1"/>
  <c r="P101" i="4"/>
  <c r="G1087" i="1" s="1"/>
  <c r="O101" i="4"/>
  <c r="F1087" i="1" s="1"/>
  <c r="P77" i="4"/>
  <c r="G1063" i="1" s="1"/>
  <c r="M77" i="4"/>
  <c r="D1063" i="1" s="1"/>
  <c r="P69" i="4"/>
  <c r="G1055" i="1" s="1"/>
  <c r="O69" i="4"/>
  <c r="F1055" i="1" s="1"/>
  <c r="P61" i="4"/>
  <c r="G1047" i="1" s="1"/>
  <c r="M61" i="4"/>
  <c r="O61" i="4"/>
  <c r="F1047" i="1" s="1"/>
  <c r="P53" i="4"/>
  <c r="G1039" i="1" s="1"/>
  <c r="O53" i="4"/>
  <c r="F1039" i="1" s="1"/>
  <c r="P45" i="4"/>
  <c r="G1031" i="1" s="1"/>
  <c r="B1031" i="1"/>
  <c r="A1031" i="1" s="1"/>
  <c r="P37" i="4"/>
  <c r="G1023" i="1" s="1"/>
  <c r="M37" i="4"/>
  <c r="D1023" i="1" s="1"/>
  <c r="B1023" i="1"/>
  <c r="A1023" i="1" s="1"/>
  <c r="O37" i="4"/>
  <c r="F1023" i="1" s="1"/>
  <c r="P29" i="4"/>
  <c r="O29" i="4"/>
  <c r="F1015" i="1" s="1"/>
  <c r="B1015" i="1"/>
  <c r="A1015" i="1" s="1"/>
  <c r="J25" i="1"/>
  <c r="R31" i="3"/>
  <c r="I25" i="1" s="1"/>
  <c r="P972" i="3"/>
  <c r="P962" i="3"/>
  <c r="P954" i="3"/>
  <c r="P835" i="3"/>
  <c r="P758" i="3"/>
  <c r="P721" i="3"/>
  <c r="P686" i="3"/>
  <c r="P33" i="3"/>
  <c r="P11" i="3"/>
  <c r="P34" i="3"/>
  <c r="P21" i="3"/>
  <c r="P29" i="3"/>
  <c r="P45" i="3"/>
  <c r="J28" i="1"/>
  <c r="R34" i="3"/>
  <c r="I28" i="1" s="1"/>
  <c r="J20" i="1"/>
  <c r="R26" i="3"/>
  <c r="P941" i="3"/>
  <c r="P933" i="3"/>
  <c r="P927" i="3"/>
  <c r="P919" i="3"/>
  <c r="P909" i="3"/>
  <c r="P814" i="3"/>
  <c r="P806" i="3"/>
  <c r="P753" i="3"/>
  <c r="P718" i="3"/>
  <c r="P708" i="3"/>
  <c r="P683" i="3"/>
  <c r="P677" i="3"/>
  <c r="P671" i="3"/>
  <c r="P665" i="3"/>
  <c r="P659" i="3"/>
  <c r="P628" i="3"/>
  <c r="P541" i="3"/>
  <c r="P537" i="3"/>
  <c r="P533" i="3"/>
  <c r="P531" i="3"/>
  <c r="P529" i="3"/>
  <c r="P527" i="3"/>
  <c r="P523" i="3"/>
  <c r="P490" i="3"/>
  <c r="P488" i="3"/>
  <c r="P484" i="3"/>
  <c r="P385" i="3"/>
  <c r="P381" i="3"/>
  <c r="P377" i="3"/>
  <c r="P373" i="3"/>
  <c r="P371" i="3"/>
  <c r="P369" i="3"/>
  <c r="P354" i="3"/>
  <c r="P346" i="3"/>
  <c r="P321" i="3"/>
  <c r="P240" i="3"/>
  <c r="P22" i="3"/>
  <c r="P38" i="3"/>
  <c r="J27" i="1"/>
  <c r="R33" i="3"/>
  <c r="P15" i="3"/>
  <c r="P23" i="3"/>
  <c r="P31" i="3"/>
  <c r="P39" i="3"/>
  <c r="P47" i="3"/>
  <c r="J26" i="1"/>
  <c r="R32" i="3"/>
  <c r="I26" i="1" s="1"/>
  <c r="J18" i="1"/>
  <c r="R24" i="3"/>
  <c r="I18" i="1" s="1"/>
  <c r="P990" i="3"/>
  <c r="P988" i="3"/>
  <c r="P986" i="3"/>
  <c r="P984" i="3"/>
  <c r="P982" i="3"/>
  <c r="P980" i="3"/>
  <c r="P978" i="3"/>
  <c r="P976" i="3"/>
  <c r="R974" i="3"/>
  <c r="I968" i="1" s="1"/>
  <c r="P847" i="3"/>
  <c r="P845" i="3"/>
  <c r="P843" i="3"/>
  <c r="P841" i="3"/>
  <c r="P839" i="3"/>
  <c r="P786" i="3"/>
  <c r="P784" i="3"/>
  <c r="P782" i="3"/>
  <c r="P780" i="3"/>
  <c r="P778" i="3"/>
  <c r="P776" i="3"/>
  <c r="P774" i="3"/>
  <c r="P772" i="3"/>
  <c r="P770" i="3"/>
  <c r="P768" i="3"/>
  <c r="P766" i="3"/>
  <c r="P764" i="3"/>
  <c r="P762" i="3"/>
  <c r="P760" i="3"/>
  <c r="R758" i="3"/>
  <c r="I752" i="1" s="1"/>
  <c r="P737" i="3"/>
  <c r="P735" i="3"/>
  <c r="P733" i="3"/>
  <c r="P731" i="3"/>
  <c r="P729" i="3"/>
  <c r="R727" i="3"/>
  <c r="I721" i="1" s="1"/>
  <c r="P694" i="3"/>
  <c r="P692" i="3"/>
  <c r="P690" i="3"/>
  <c r="P688" i="3"/>
  <c r="P631" i="3"/>
  <c r="R629" i="3"/>
  <c r="I623" i="1" s="1"/>
  <c r="P616" i="3"/>
  <c r="P614" i="3"/>
  <c r="P612" i="3"/>
  <c r="P610" i="3"/>
  <c r="P608" i="3"/>
  <c r="P606" i="3"/>
  <c r="P604" i="3"/>
  <c r="P583" i="3"/>
  <c r="R581" i="3"/>
  <c r="I575" i="1" s="1"/>
  <c r="P560" i="3"/>
  <c r="R558" i="3"/>
  <c r="I552" i="1" s="1"/>
  <c r="P513" i="3"/>
  <c r="P511" i="3"/>
  <c r="P478" i="3"/>
  <c r="P476" i="3"/>
  <c r="P474" i="3"/>
  <c r="P472" i="3"/>
  <c r="P470" i="3"/>
  <c r="P468" i="3"/>
  <c r="P466" i="3"/>
  <c r="P464" i="3"/>
  <c r="P462" i="3"/>
  <c r="P460" i="3"/>
  <c r="P458" i="3"/>
  <c r="P456" i="3"/>
  <c r="P454" i="3"/>
  <c r="P452" i="3"/>
  <c r="P450" i="3"/>
  <c r="P448" i="3"/>
  <c r="P446" i="3"/>
  <c r="P365" i="3"/>
  <c r="P363" i="3"/>
  <c r="P361" i="3"/>
  <c r="R359" i="3"/>
  <c r="I353" i="1" s="1"/>
  <c r="P338" i="3"/>
  <c r="P336" i="3"/>
  <c r="P334" i="3"/>
  <c r="P332" i="3"/>
  <c r="R330" i="3"/>
  <c r="I324" i="1" s="1"/>
  <c r="P307" i="3"/>
  <c r="P305" i="3"/>
  <c r="P303" i="3"/>
  <c r="P301" i="3"/>
  <c r="P299" i="3"/>
  <c r="P297" i="3"/>
  <c r="P295" i="3"/>
  <c r="P293" i="3"/>
  <c r="P291" i="3"/>
  <c r="P289" i="3"/>
  <c r="P287" i="3"/>
  <c r="P285" i="3"/>
  <c r="P283" i="3"/>
  <c r="P281" i="3"/>
  <c r="P279" i="3"/>
  <c r="P277" i="3"/>
  <c r="P275" i="3"/>
  <c r="P273" i="3"/>
  <c r="P271" i="3"/>
  <c r="P269" i="3"/>
  <c r="P267" i="3"/>
  <c r="P265" i="3"/>
  <c r="P263" i="3"/>
  <c r="P261" i="3"/>
  <c r="P259" i="3"/>
  <c r="P257" i="3"/>
  <c r="P255" i="3"/>
  <c r="P253" i="3"/>
  <c r="P251" i="3"/>
  <c r="P249" i="3"/>
  <c r="P247" i="3"/>
  <c r="R234" i="3"/>
  <c r="I228" i="1" s="1"/>
  <c r="P177" i="3"/>
  <c r="R175" i="3"/>
  <c r="I169" i="1" s="1"/>
  <c r="R170" i="3"/>
  <c r="I164" i="1" s="1"/>
  <c r="R165" i="3"/>
  <c r="I159" i="1" s="1"/>
  <c r="P154" i="3"/>
  <c r="P137" i="3"/>
  <c r="P135" i="3"/>
  <c r="P133" i="3"/>
  <c r="P131" i="3"/>
  <c r="P129" i="3"/>
  <c r="P127" i="3"/>
  <c r="R125" i="3"/>
  <c r="I119" i="1" s="1"/>
  <c r="P110" i="3"/>
  <c r="P108" i="3"/>
  <c r="P106" i="3"/>
  <c r="P104" i="3"/>
  <c r="P102" i="3"/>
  <c r="P100" i="3"/>
  <c r="R98" i="3"/>
  <c r="I92" i="1" s="1"/>
  <c r="J1817" i="1"/>
  <c r="K1257" i="1"/>
  <c r="R994" i="4"/>
  <c r="I1978" i="1" s="1"/>
  <c r="R886" i="4"/>
  <c r="I1870" i="1" s="1"/>
  <c r="R785" i="4"/>
  <c r="I1769" i="1" s="1"/>
  <c r="R649" i="4"/>
  <c r="I1633" i="1" s="1"/>
  <c r="R633" i="4"/>
  <c r="I1617" i="1" s="1"/>
  <c r="R272" i="4"/>
  <c r="I1256" i="1" s="1"/>
  <c r="R169" i="4"/>
  <c r="R152" i="4"/>
  <c r="I1138" i="1" s="1"/>
  <c r="R23" i="4"/>
  <c r="I1009" i="1" s="1"/>
  <c r="J1009" i="1"/>
  <c r="P48" i="3"/>
  <c r="P966" i="3"/>
  <c r="P946" i="3"/>
  <c r="P825" i="3"/>
  <c r="P684" i="3"/>
  <c r="P602" i="3"/>
  <c r="P581" i="3"/>
  <c r="P579" i="3"/>
  <c r="P577" i="3"/>
  <c r="P575" i="3"/>
  <c r="P573" i="3"/>
  <c r="P571" i="3"/>
  <c r="P558" i="3"/>
  <c r="P556" i="3"/>
  <c r="P554" i="3"/>
  <c r="P552" i="3"/>
  <c r="P550" i="3"/>
  <c r="P548" i="3"/>
  <c r="P546" i="3"/>
  <c r="P544" i="3"/>
  <c r="P509" i="3"/>
  <c r="P507" i="3"/>
  <c r="P505" i="3"/>
  <c r="P503" i="3"/>
  <c r="P501" i="3"/>
  <c r="P499" i="3"/>
  <c r="P497" i="3"/>
  <c r="P495" i="3"/>
  <c r="P493" i="3"/>
  <c r="P491" i="3"/>
  <c r="P444" i="3"/>
  <c r="P442" i="3"/>
  <c r="P440" i="3"/>
  <c r="P438" i="3"/>
  <c r="P436" i="3"/>
  <c r="P434" i="3"/>
  <c r="P432" i="3"/>
  <c r="P430" i="3"/>
  <c r="P428" i="3"/>
  <c r="P426" i="3"/>
  <c r="P424" i="3"/>
  <c r="P422" i="3"/>
  <c r="P420" i="3"/>
  <c r="P418" i="3"/>
  <c r="P416" i="3"/>
  <c r="P414" i="3"/>
  <c r="P412" i="3"/>
  <c r="P410" i="3"/>
  <c r="P408" i="3"/>
  <c r="P406" i="3"/>
  <c r="P404" i="3"/>
  <c r="P402" i="3"/>
  <c r="P400" i="3"/>
  <c r="P398" i="3"/>
  <c r="P396" i="3"/>
  <c r="P394" i="3"/>
  <c r="P392" i="3"/>
  <c r="P390" i="3"/>
  <c r="P388" i="3"/>
  <c r="P359" i="3"/>
  <c r="P357" i="3"/>
  <c r="P355" i="3"/>
  <c r="P330" i="3"/>
  <c r="P328" i="3"/>
  <c r="R245" i="3"/>
  <c r="I239" i="1" s="1"/>
  <c r="P234" i="3"/>
  <c r="P232" i="3"/>
  <c r="P230" i="3"/>
  <c r="P228" i="3"/>
  <c r="P226" i="3"/>
  <c r="P224" i="3"/>
  <c r="P175" i="3"/>
  <c r="P170" i="3"/>
  <c r="P165" i="3"/>
  <c r="P163" i="3"/>
  <c r="P161" i="3"/>
  <c r="P159" i="3"/>
  <c r="P152" i="3"/>
  <c r="P150" i="3"/>
  <c r="P148" i="3"/>
  <c r="P146" i="3"/>
  <c r="P144" i="3"/>
  <c r="P142" i="3"/>
  <c r="P140" i="3"/>
  <c r="P125" i="3"/>
  <c r="P123" i="3"/>
  <c r="P98" i="3"/>
  <c r="P96" i="3"/>
  <c r="P94" i="3"/>
  <c r="P92" i="3"/>
  <c r="P90" i="3"/>
  <c r="P88" i="3"/>
  <c r="P86" i="3"/>
  <c r="P84" i="3"/>
  <c r="P82" i="3"/>
  <c r="P80" i="3"/>
  <c r="R78" i="3"/>
  <c r="I72" i="1" s="1"/>
  <c r="R923" i="4"/>
  <c r="I1907" i="1" s="1"/>
  <c r="R818" i="4"/>
  <c r="I1802" i="1" s="1"/>
  <c r="R675" i="4"/>
  <c r="I1659" i="1" s="1"/>
  <c r="R277" i="4"/>
  <c r="I1261" i="1" s="1"/>
  <c r="P942" i="3"/>
  <c r="P940" i="3"/>
  <c r="P938" i="3"/>
  <c r="P936" i="3"/>
  <c r="P934" i="3"/>
  <c r="P932" i="3"/>
  <c r="P930" i="3"/>
  <c r="P928" i="3"/>
  <c r="P926" i="3"/>
  <c r="P924" i="3"/>
  <c r="P922" i="3"/>
  <c r="P920" i="3"/>
  <c r="P918" i="3"/>
  <c r="P916" i="3"/>
  <c r="P914" i="3"/>
  <c r="P912" i="3"/>
  <c r="P910" i="3"/>
  <c r="P908" i="3"/>
  <c r="P906" i="3"/>
  <c r="R904" i="3"/>
  <c r="I898" i="1" s="1"/>
  <c r="P819" i="3"/>
  <c r="P817" i="3"/>
  <c r="P815" i="3"/>
  <c r="P813" i="3"/>
  <c r="P811" i="3"/>
  <c r="P809" i="3"/>
  <c r="P807" i="3"/>
  <c r="P805" i="3"/>
  <c r="P803" i="3"/>
  <c r="P801" i="3"/>
  <c r="R799" i="3"/>
  <c r="I793" i="1" s="1"/>
  <c r="P754" i="3"/>
  <c r="P752" i="3"/>
  <c r="P750" i="3"/>
  <c r="P748" i="3"/>
  <c r="P719" i="3"/>
  <c r="P717" i="3"/>
  <c r="P715" i="3"/>
  <c r="P713" i="3"/>
  <c r="P711" i="3"/>
  <c r="P709" i="3"/>
  <c r="R707" i="3"/>
  <c r="I701" i="1" s="1"/>
  <c r="P682" i="3"/>
  <c r="P680" i="3"/>
  <c r="P678" i="3"/>
  <c r="P676" i="3"/>
  <c r="P674" i="3"/>
  <c r="P672" i="3"/>
  <c r="P670" i="3"/>
  <c r="P668" i="3"/>
  <c r="P666" i="3"/>
  <c r="P664" i="3"/>
  <c r="P662" i="3"/>
  <c r="P660" i="3"/>
  <c r="P658" i="3"/>
  <c r="P656" i="3"/>
  <c r="P654" i="3"/>
  <c r="P627" i="3"/>
  <c r="P625" i="3"/>
  <c r="P600" i="3"/>
  <c r="P569" i="3"/>
  <c r="R567" i="3"/>
  <c r="I561" i="1" s="1"/>
  <c r="P542" i="3"/>
  <c r="P540" i="3"/>
  <c r="P538" i="3"/>
  <c r="P536" i="3"/>
  <c r="P534" i="3"/>
  <c r="P532" i="3"/>
  <c r="P530" i="3"/>
  <c r="P528" i="3"/>
  <c r="P526" i="3"/>
  <c r="P524" i="3"/>
  <c r="R522" i="3"/>
  <c r="I516" i="1" s="1"/>
  <c r="P489" i="3"/>
  <c r="P487" i="3"/>
  <c r="P485" i="3"/>
  <c r="P483" i="3"/>
  <c r="P386" i="3"/>
  <c r="P384" i="3"/>
  <c r="P382" i="3"/>
  <c r="P380" i="3"/>
  <c r="P378" i="3"/>
  <c r="P376" i="3"/>
  <c r="P374" i="3"/>
  <c r="P372" i="3"/>
  <c r="P370" i="3"/>
  <c r="R368" i="3"/>
  <c r="I362" i="1" s="1"/>
  <c r="P353" i="3"/>
  <c r="P351" i="3"/>
  <c r="P349" i="3"/>
  <c r="P347" i="3"/>
  <c r="P345" i="3"/>
  <c r="R343" i="3"/>
  <c r="I337" i="1" s="1"/>
  <c r="P326" i="3"/>
  <c r="P324" i="3"/>
  <c r="P322" i="3"/>
  <c r="P320" i="3"/>
  <c r="P318" i="3"/>
  <c r="P316" i="3"/>
  <c r="P314" i="3"/>
  <c r="P312" i="3"/>
  <c r="P245" i="3"/>
  <c r="P243" i="3"/>
  <c r="P241" i="3"/>
  <c r="P239" i="3"/>
  <c r="P222" i="3"/>
  <c r="P220" i="3"/>
  <c r="P218" i="3"/>
  <c r="P216" i="3"/>
  <c r="P214" i="3"/>
  <c r="P212" i="3"/>
  <c r="P210" i="3"/>
  <c r="R173" i="3"/>
  <c r="I167" i="1" s="1"/>
  <c r="P168" i="3"/>
  <c r="P157" i="3"/>
  <c r="R155" i="3"/>
  <c r="I149" i="1" s="1"/>
  <c r="R138" i="3"/>
  <c r="I132" i="1" s="1"/>
  <c r="R121" i="3"/>
  <c r="I115" i="1" s="1"/>
  <c r="P78" i="3"/>
  <c r="P76" i="3"/>
  <c r="P74" i="3"/>
  <c r="P72" i="3"/>
  <c r="R70" i="3"/>
  <c r="I64" i="1" s="1"/>
  <c r="L1916" i="1"/>
  <c r="J1799" i="1"/>
  <c r="K1752" i="1"/>
  <c r="J1747" i="1"/>
  <c r="L1655" i="1"/>
  <c r="J1536" i="1"/>
  <c r="J1462" i="1"/>
  <c r="J1006" i="1"/>
  <c r="R962" i="4"/>
  <c r="I1946" i="1" s="1"/>
  <c r="R727" i="4"/>
  <c r="I1711" i="1" s="1"/>
  <c r="R332" i="4"/>
  <c r="I1316" i="1" s="1"/>
  <c r="R308" i="4"/>
  <c r="I1292" i="1" s="1"/>
  <c r="P904" i="3"/>
  <c r="P902" i="3"/>
  <c r="P900" i="3"/>
  <c r="P898" i="3"/>
  <c r="P896" i="3"/>
  <c r="P894" i="3"/>
  <c r="P892" i="3"/>
  <c r="P890" i="3"/>
  <c r="P888" i="3"/>
  <c r="P886" i="3"/>
  <c r="P884" i="3"/>
  <c r="P882" i="3"/>
  <c r="P880" i="3"/>
  <c r="P878" i="3"/>
  <c r="P876" i="3"/>
  <c r="P874" i="3"/>
  <c r="P872" i="3"/>
  <c r="P870" i="3"/>
  <c r="P868" i="3"/>
  <c r="P866" i="3"/>
  <c r="P864" i="3"/>
  <c r="P862" i="3"/>
  <c r="P860" i="3"/>
  <c r="P858" i="3"/>
  <c r="P856" i="3"/>
  <c r="P854" i="3"/>
  <c r="P852" i="3"/>
  <c r="P850" i="3"/>
  <c r="P848" i="3"/>
  <c r="P799" i="3"/>
  <c r="P797" i="3"/>
  <c r="P795" i="3"/>
  <c r="P793" i="3"/>
  <c r="P791" i="3"/>
  <c r="P789" i="3"/>
  <c r="R787" i="3"/>
  <c r="I781" i="1" s="1"/>
  <c r="P746" i="3"/>
  <c r="P744" i="3"/>
  <c r="P742" i="3"/>
  <c r="P740" i="3"/>
  <c r="R738" i="3"/>
  <c r="I732" i="1" s="1"/>
  <c r="P707" i="3"/>
  <c r="P705" i="3"/>
  <c r="P703" i="3"/>
  <c r="P701" i="3"/>
  <c r="P699" i="3"/>
  <c r="P697" i="3"/>
  <c r="P695" i="3"/>
  <c r="P652" i="3"/>
  <c r="P650" i="3"/>
  <c r="P648" i="3"/>
  <c r="P646" i="3"/>
  <c r="P644" i="3"/>
  <c r="P642" i="3"/>
  <c r="P640" i="3"/>
  <c r="P638" i="3"/>
  <c r="P636" i="3"/>
  <c r="P634" i="3"/>
  <c r="P632" i="3"/>
  <c r="P623" i="3"/>
  <c r="P621" i="3"/>
  <c r="P619" i="3"/>
  <c r="R617" i="3"/>
  <c r="I611" i="1" s="1"/>
  <c r="P598" i="3"/>
  <c r="P596" i="3"/>
  <c r="P594" i="3"/>
  <c r="P592" i="3"/>
  <c r="P590" i="3"/>
  <c r="P588" i="3"/>
  <c r="P586" i="3"/>
  <c r="P584" i="3"/>
  <c r="P567" i="3"/>
  <c r="P565" i="3"/>
  <c r="P563" i="3"/>
  <c r="R561" i="3"/>
  <c r="I555" i="1" s="1"/>
  <c r="P522" i="3"/>
  <c r="P520" i="3"/>
  <c r="P518" i="3"/>
  <c r="P516" i="3"/>
  <c r="R514" i="3"/>
  <c r="I508" i="1" s="1"/>
  <c r="P481" i="3"/>
  <c r="P479" i="3"/>
  <c r="P368" i="3"/>
  <c r="R366" i="3"/>
  <c r="I360" i="1" s="1"/>
  <c r="P343" i="3"/>
  <c r="P341" i="3"/>
  <c r="R339" i="3"/>
  <c r="I333" i="1" s="1"/>
  <c r="P310" i="3"/>
  <c r="P308" i="3"/>
  <c r="P237" i="3"/>
  <c r="R235" i="3"/>
  <c r="I229" i="1" s="1"/>
  <c r="P208" i="3"/>
  <c r="P206" i="3"/>
  <c r="P204" i="3"/>
  <c r="P202" i="3"/>
  <c r="P200" i="3"/>
  <c r="P198" i="3"/>
  <c r="P196" i="3"/>
  <c r="P194" i="3"/>
  <c r="P192" i="3"/>
  <c r="P190" i="3"/>
  <c r="P188" i="3"/>
  <c r="P186" i="3"/>
  <c r="P184" i="3"/>
  <c r="P182" i="3"/>
  <c r="P180" i="3"/>
  <c r="R178" i="3"/>
  <c r="I172" i="1" s="1"/>
  <c r="P173" i="3"/>
  <c r="R171" i="3"/>
  <c r="I165" i="1" s="1"/>
  <c r="R166" i="3"/>
  <c r="I160" i="1" s="1"/>
  <c r="P155" i="3"/>
  <c r="P138" i="3"/>
  <c r="P121" i="3"/>
  <c r="P119" i="3"/>
  <c r="P117" i="3"/>
  <c r="P115" i="3"/>
  <c r="P113" i="3"/>
  <c r="P111" i="3"/>
  <c r="P70" i="3"/>
  <c r="P68" i="3"/>
  <c r="P66" i="3"/>
  <c r="P64" i="3"/>
  <c r="P62" i="3"/>
  <c r="P60" i="3"/>
  <c r="P58" i="3"/>
  <c r="P56" i="3"/>
  <c r="P54" i="3"/>
  <c r="P52" i="3"/>
  <c r="J1765" i="1"/>
  <c r="J1523" i="1"/>
  <c r="K1443" i="1"/>
  <c r="R196" i="4"/>
  <c r="I1180" i="1" s="1"/>
  <c r="R188" i="4"/>
  <c r="I1172" i="1" s="1"/>
  <c r="R34" i="4"/>
  <c r="I1020" i="1" s="1"/>
  <c r="L1020" i="1"/>
  <c r="P177" i="4"/>
  <c r="G1161" i="1" s="1"/>
  <c r="O177" i="4"/>
  <c r="F1161" i="1" s="1"/>
  <c r="P169" i="4"/>
  <c r="O169" i="4"/>
  <c r="P153" i="4"/>
  <c r="G1139" i="1" s="1"/>
  <c r="Q153" i="4"/>
  <c r="H1139" i="1" s="1"/>
  <c r="O153" i="4"/>
  <c r="F1139" i="1" s="1"/>
  <c r="P145" i="4"/>
  <c r="G1131" i="1" s="1"/>
  <c r="Q145" i="4"/>
  <c r="H1131" i="1" s="1"/>
  <c r="O145" i="4"/>
  <c r="F1131" i="1" s="1"/>
  <c r="P137" i="4"/>
  <c r="G1123" i="1" s="1"/>
  <c r="M137" i="4"/>
  <c r="D1123" i="1" s="1"/>
  <c r="O137" i="4"/>
  <c r="F1123" i="1" s="1"/>
  <c r="P129" i="4"/>
  <c r="G1115" i="1" s="1"/>
  <c r="O129" i="4"/>
  <c r="F1115" i="1" s="1"/>
  <c r="Q129" i="4"/>
  <c r="H1115" i="1" s="1"/>
  <c r="P121" i="4"/>
  <c r="G1107" i="1" s="1"/>
  <c r="O121" i="4"/>
  <c r="F1107" i="1" s="1"/>
  <c r="P113" i="4"/>
  <c r="G1099" i="1" s="1"/>
  <c r="O113" i="4"/>
  <c r="F1099" i="1" s="1"/>
  <c r="P105" i="4"/>
  <c r="G1091" i="1" s="1"/>
  <c r="O105" i="4"/>
  <c r="F1091" i="1" s="1"/>
  <c r="P97" i="4"/>
  <c r="G1083" i="1" s="1"/>
  <c r="O97" i="4"/>
  <c r="F1083" i="1" s="1"/>
  <c r="P89" i="4"/>
  <c r="G1075" i="1" s="1"/>
  <c r="M89" i="4"/>
  <c r="D1075" i="1" s="1"/>
  <c r="O89" i="4"/>
  <c r="F1075" i="1" s="1"/>
  <c r="P81" i="4"/>
  <c r="O81" i="4"/>
  <c r="F1067" i="1" s="1"/>
  <c r="P73" i="4"/>
  <c r="G1059" i="1" s="1"/>
  <c r="P65" i="4"/>
  <c r="G1051" i="1" s="1"/>
  <c r="M65" i="4"/>
  <c r="O65" i="4"/>
  <c r="F1051" i="1" s="1"/>
  <c r="B1051" i="1"/>
  <c r="A1051" i="1" s="1"/>
  <c r="P57" i="4"/>
  <c r="P49" i="4"/>
  <c r="G1035" i="1" s="1"/>
  <c r="B1035" i="1"/>
  <c r="A1035" i="1" s="1"/>
  <c r="O49" i="4"/>
  <c r="F1035" i="1" s="1"/>
  <c r="P33" i="4"/>
  <c r="G1019" i="1" s="1"/>
  <c r="O33" i="4"/>
  <c r="F1019" i="1" s="1"/>
  <c r="P25" i="4"/>
  <c r="G1011" i="1" s="1"/>
  <c r="O25" i="4"/>
  <c r="F1011" i="1" s="1"/>
  <c r="P17" i="4"/>
  <c r="G1003" i="1" s="1"/>
  <c r="B1003" i="1"/>
  <c r="A1003" i="1" s="1"/>
  <c r="R998" i="4"/>
  <c r="I1982" i="1" s="1"/>
  <c r="R993" i="4"/>
  <c r="I1977" i="1" s="1"/>
  <c r="R975" i="4"/>
  <c r="I1959" i="1" s="1"/>
  <c r="R970" i="4"/>
  <c r="I1954" i="1" s="1"/>
  <c r="R957" i="4"/>
  <c r="I1941" i="1" s="1"/>
  <c r="R931" i="4"/>
  <c r="I1915" i="1" s="1"/>
  <c r="R885" i="4"/>
  <c r="I1869" i="1" s="1"/>
  <c r="R865" i="4"/>
  <c r="I1849" i="1" s="1"/>
  <c r="R834" i="4"/>
  <c r="I1818" i="1" s="1"/>
  <c r="R759" i="4"/>
  <c r="I1743" i="1" s="1"/>
  <c r="R741" i="4"/>
  <c r="I1725" i="1" s="1"/>
  <c r="R710" i="4"/>
  <c r="I1694" i="1" s="1"/>
  <c r="R653" i="4"/>
  <c r="I1637" i="1" s="1"/>
  <c r="R637" i="4"/>
  <c r="I1621" i="1" s="1"/>
  <c r="R629" i="4"/>
  <c r="I1613" i="1" s="1"/>
  <c r="R613" i="4"/>
  <c r="I1597" i="1" s="1"/>
  <c r="R579" i="4"/>
  <c r="I1563" i="1" s="1"/>
  <c r="R500" i="4"/>
  <c r="I1484" i="1" s="1"/>
  <c r="R492" i="4"/>
  <c r="I1476" i="1" s="1"/>
  <c r="R452" i="4"/>
  <c r="I1436" i="1" s="1"/>
  <c r="R444" i="4"/>
  <c r="I1428" i="1" s="1"/>
  <c r="R413" i="4"/>
  <c r="I1397" i="1" s="1"/>
  <c r="R408" i="4"/>
  <c r="I1392" i="1" s="1"/>
  <c r="R344" i="4"/>
  <c r="I1328" i="1" s="1"/>
  <c r="R336" i="4"/>
  <c r="I1320" i="1" s="1"/>
  <c r="R328" i="4"/>
  <c r="I1312" i="1" s="1"/>
  <c r="R307" i="4"/>
  <c r="I1291" i="1" s="1"/>
  <c r="R289" i="4"/>
  <c r="I1273" i="1" s="1"/>
  <c r="R263" i="4"/>
  <c r="I1247" i="1" s="1"/>
  <c r="R205" i="4"/>
  <c r="I1189" i="1" s="1"/>
  <c r="R197" i="4"/>
  <c r="I1181" i="1" s="1"/>
  <c r="R194" i="4"/>
  <c r="I1178" i="1" s="1"/>
  <c r="R189" i="4"/>
  <c r="I1173" i="1" s="1"/>
  <c r="R186" i="4"/>
  <c r="I1170" i="1" s="1"/>
  <c r="Q172" i="4"/>
  <c r="H1156" i="1" s="1"/>
  <c r="R170" i="4"/>
  <c r="I1154" i="1" s="1"/>
  <c r="Q140" i="4"/>
  <c r="H1126" i="1" s="1"/>
  <c r="R129" i="4"/>
  <c r="I1115" i="1" s="1"/>
  <c r="R37" i="4"/>
  <c r="I1023" i="1" s="1"/>
  <c r="B1007" i="1"/>
  <c r="A1007" i="1" s="1"/>
  <c r="R995" i="4"/>
  <c r="I1979" i="1" s="1"/>
  <c r="R992" i="4"/>
  <c r="I1976" i="1" s="1"/>
  <c r="R936" i="4"/>
  <c r="I1920" i="1" s="1"/>
  <c r="R928" i="4"/>
  <c r="I1912" i="1" s="1"/>
  <c r="R882" i="4"/>
  <c r="I1866" i="1" s="1"/>
  <c r="R864" i="4"/>
  <c r="I1848" i="1" s="1"/>
  <c r="R844" i="4"/>
  <c r="I1828" i="1" s="1"/>
  <c r="R824" i="4"/>
  <c r="I1808" i="1" s="1"/>
  <c r="R784" i="4"/>
  <c r="I1768" i="1" s="1"/>
  <c r="R731" i="4"/>
  <c r="I1715" i="1" s="1"/>
  <c r="R723" i="4"/>
  <c r="I1707" i="1" s="1"/>
  <c r="R689" i="4"/>
  <c r="I1673" i="1" s="1"/>
  <c r="R684" i="4"/>
  <c r="I1668" i="1" s="1"/>
  <c r="R634" i="4"/>
  <c r="I1618" i="1" s="1"/>
  <c r="R584" i="4"/>
  <c r="I1568" i="1" s="1"/>
  <c r="R537" i="4"/>
  <c r="I1521" i="1" s="1"/>
  <c r="R529" i="4"/>
  <c r="I1513" i="1" s="1"/>
  <c r="R523" i="4"/>
  <c r="I1507" i="1" s="1"/>
  <c r="R513" i="4"/>
  <c r="I1497" i="1" s="1"/>
  <c r="R463" i="4"/>
  <c r="I1447" i="1" s="1"/>
  <c r="R434" i="4"/>
  <c r="I1418" i="1" s="1"/>
  <c r="R426" i="4"/>
  <c r="I1410" i="1" s="1"/>
  <c r="R418" i="4"/>
  <c r="I1402" i="1" s="1"/>
  <c r="R397" i="4"/>
  <c r="I1381" i="1" s="1"/>
  <c r="R389" i="4"/>
  <c r="I1373" i="1" s="1"/>
  <c r="R381" i="4"/>
  <c r="I1365" i="1" s="1"/>
  <c r="R373" i="4"/>
  <c r="I1357" i="1" s="1"/>
  <c r="R341" i="4"/>
  <c r="I1325" i="1" s="1"/>
  <c r="R325" i="4"/>
  <c r="I1309" i="1" s="1"/>
  <c r="R320" i="4"/>
  <c r="I1304" i="1" s="1"/>
  <c r="R312" i="4"/>
  <c r="I1296" i="1" s="1"/>
  <c r="R294" i="4"/>
  <c r="I1278" i="1" s="1"/>
  <c r="R255" i="4"/>
  <c r="I1239" i="1" s="1"/>
  <c r="R247" i="4"/>
  <c r="I1231" i="1" s="1"/>
  <c r="R239" i="4"/>
  <c r="I1223" i="1" s="1"/>
  <c r="R226" i="4"/>
  <c r="I1210" i="1" s="1"/>
  <c r="R202" i="4"/>
  <c r="I1186" i="1" s="1"/>
  <c r="N172" i="4"/>
  <c r="E1156" i="1" s="1"/>
  <c r="Q156" i="4"/>
  <c r="H1142" i="1" s="1"/>
  <c r="R151" i="4"/>
  <c r="I1137" i="1" s="1"/>
  <c r="Q148" i="4"/>
  <c r="H1134" i="1" s="1"/>
  <c r="R142" i="4"/>
  <c r="I1128" i="1" s="1"/>
  <c r="N140" i="4"/>
  <c r="E1126" i="1" s="1"/>
  <c r="R83" i="4"/>
  <c r="I1069" i="1" s="1"/>
  <c r="M84" i="4"/>
  <c r="D1070" i="1" s="1"/>
  <c r="M76" i="4"/>
  <c r="D1062" i="1" s="1"/>
  <c r="M44" i="4"/>
  <c r="D1030" i="1" s="1"/>
  <c r="R42" i="4"/>
  <c r="I1028" i="1" s="1"/>
  <c r="R24" i="4"/>
  <c r="I1010" i="1" s="1"/>
  <c r="R974" i="4"/>
  <c r="I1958" i="1" s="1"/>
  <c r="R951" i="4"/>
  <c r="I1935" i="1" s="1"/>
  <c r="R941" i="4"/>
  <c r="I1925" i="1" s="1"/>
  <c r="R922" i="4"/>
  <c r="I1906" i="1" s="1"/>
  <c r="R874" i="4"/>
  <c r="I1858" i="1" s="1"/>
  <c r="R867" i="4"/>
  <c r="I1851" i="1" s="1"/>
  <c r="R849" i="4"/>
  <c r="I1833" i="1" s="1"/>
  <c r="R841" i="4"/>
  <c r="I1825" i="1" s="1"/>
  <c r="R836" i="4"/>
  <c r="I1820" i="1" s="1"/>
  <c r="R809" i="4"/>
  <c r="I1793" i="1" s="1"/>
  <c r="R796" i="4"/>
  <c r="I1780" i="1" s="1"/>
  <c r="R756" i="4"/>
  <c r="I1740" i="1" s="1"/>
  <c r="R725" i="4"/>
  <c r="I1709" i="1" s="1"/>
  <c r="R707" i="4"/>
  <c r="I1691" i="1" s="1"/>
  <c r="R701" i="4"/>
  <c r="I1685" i="1" s="1"/>
  <c r="R699" i="4"/>
  <c r="I1683" i="1" s="1"/>
  <c r="R676" i="4"/>
  <c r="I1660" i="1" s="1"/>
  <c r="R647" i="4"/>
  <c r="I1631" i="1" s="1"/>
  <c r="R631" i="4"/>
  <c r="I1615" i="1" s="1"/>
  <c r="R623" i="4"/>
  <c r="I1607" i="1" s="1"/>
  <c r="R615" i="4"/>
  <c r="I1599" i="1" s="1"/>
  <c r="R583" i="4"/>
  <c r="I1567" i="1" s="1"/>
  <c r="R560" i="4"/>
  <c r="I1544" i="1" s="1"/>
  <c r="R555" i="4"/>
  <c r="I1539" i="1" s="1"/>
  <c r="R534" i="4"/>
  <c r="I1518" i="1" s="1"/>
  <c r="R496" i="4"/>
  <c r="I1480" i="1" s="1"/>
  <c r="R494" i="4"/>
  <c r="I1478" i="1" s="1"/>
  <c r="R460" i="4"/>
  <c r="I1444" i="1" s="1"/>
  <c r="R436" i="4"/>
  <c r="I1420" i="1" s="1"/>
  <c r="R410" i="4"/>
  <c r="I1394" i="1" s="1"/>
  <c r="R407" i="4"/>
  <c r="I1391" i="1" s="1"/>
  <c r="R346" i="4"/>
  <c r="I1330" i="1" s="1"/>
  <c r="R340" i="4"/>
  <c r="I1324" i="1" s="1"/>
  <c r="R330" i="4"/>
  <c r="I1314" i="1" s="1"/>
  <c r="R317" i="4"/>
  <c r="I1301" i="1" s="1"/>
  <c r="R309" i="4"/>
  <c r="I1293" i="1" s="1"/>
  <c r="R304" i="4"/>
  <c r="I1288" i="1" s="1"/>
  <c r="R270" i="4"/>
  <c r="I1254" i="1" s="1"/>
  <c r="R267" i="4"/>
  <c r="I1251" i="1" s="1"/>
  <c r="R233" i="4"/>
  <c r="I1217" i="1" s="1"/>
  <c r="R223" i="4"/>
  <c r="I1207" i="1" s="1"/>
  <c r="R215" i="4"/>
  <c r="I1199" i="1" s="1"/>
  <c r="R204" i="4"/>
  <c r="I1188" i="1" s="1"/>
  <c r="M172" i="4"/>
  <c r="D1156" i="1" s="1"/>
  <c r="R158" i="4"/>
  <c r="I1144" i="1" s="1"/>
  <c r="R157" i="4"/>
  <c r="I1143" i="1" s="1"/>
  <c r="N148" i="4"/>
  <c r="E1134" i="1" s="1"/>
  <c r="M140" i="4"/>
  <c r="D1126" i="1" s="1"/>
  <c r="R134" i="4"/>
  <c r="I1120" i="1" s="1"/>
  <c r="R132" i="4"/>
  <c r="I1118" i="1" s="1"/>
  <c r="R125" i="4"/>
  <c r="I1111" i="1" s="1"/>
  <c r="R107" i="4"/>
  <c r="I1093" i="1" s="1"/>
  <c r="Q100" i="4"/>
  <c r="H1086" i="1" s="1"/>
  <c r="N76" i="4"/>
  <c r="E1062" i="1" s="1"/>
  <c r="M60" i="4"/>
  <c r="D1046" i="1" s="1"/>
  <c r="R41" i="4"/>
  <c r="I1027" i="1" s="1"/>
  <c r="R30" i="4"/>
  <c r="I1016" i="1" s="1"/>
  <c r="R29" i="4"/>
  <c r="I1015" i="1" s="1"/>
  <c r="R963" i="4"/>
  <c r="I1947" i="1" s="1"/>
  <c r="R960" i="4"/>
  <c r="I1944" i="1" s="1"/>
  <c r="R953" i="4"/>
  <c r="I1937" i="1" s="1"/>
  <c r="R911" i="4"/>
  <c r="I1895" i="1" s="1"/>
  <c r="R898" i="4"/>
  <c r="I1882" i="1" s="1"/>
  <c r="R883" i="4"/>
  <c r="I1867" i="1" s="1"/>
  <c r="R863" i="4"/>
  <c r="I1847" i="1" s="1"/>
  <c r="R853" i="4"/>
  <c r="I1837" i="1" s="1"/>
  <c r="R848" i="4"/>
  <c r="I1832" i="1" s="1"/>
  <c r="R813" i="4"/>
  <c r="I1797" i="1" s="1"/>
  <c r="R808" i="4"/>
  <c r="I1792" i="1" s="1"/>
  <c r="R780" i="4"/>
  <c r="I1764" i="1" s="1"/>
  <c r="R775" i="4"/>
  <c r="I1759" i="1" s="1"/>
  <c r="R765" i="4"/>
  <c r="I1749" i="1" s="1"/>
  <c r="R750" i="4"/>
  <c r="I1734" i="1" s="1"/>
  <c r="R719" i="4"/>
  <c r="I1703" i="1" s="1"/>
  <c r="R713" i="4"/>
  <c r="I1697" i="1" s="1"/>
  <c r="R711" i="4"/>
  <c r="I1695" i="1" s="1"/>
  <c r="R698" i="4"/>
  <c r="I1682" i="1" s="1"/>
  <c r="R667" i="4"/>
  <c r="I1651" i="1" s="1"/>
  <c r="R662" i="4"/>
  <c r="I1646" i="1" s="1"/>
  <c r="R588" i="4"/>
  <c r="I1572" i="1" s="1"/>
  <c r="R580" i="4"/>
  <c r="I1564" i="1" s="1"/>
  <c r="R567" i="4"/>
  <c r="I1551" i="1" s="1"/>
  <c r="R543" i="4"/>
  <c r="I1527" i="1" s="1"/>
  <c r="R480" i="4"/>
  <c r="I1464" i="1" s="1"/>
  <c r="R467" i="4"/>
  <c r="I1451" i="1" s="1"/>
  <c r="R451" i="4"/>
  <c r="I1435" i="1" s="1"/>
  <c r="R432" i="4"/>
  <c r="I1416" i="1" s="1"/>
  <c r="R430" i="4"/>
  <c r="I1414" i="1" s="1"/>
  <c r="R424" i="4"/>
  <c r="I1408" i="1" s="1"/>
  <c r="R422" i="4"/>
  <c r="I1406" i="1" s="1"/>
  <c r="R316" i="4"/>
  <c r="I1300" i="1" s="1"/>
  <c r="R298" i="4"/>
  <c r="I1282" i="1" s="1"/>
  <c r="R295" i="4"/>
  <c r="I1279" i="1" s="1"/>
  <c r="R290" i="4"/>
  <c r="I1274" i="1" s="1"/>
  <c r="R282" i="4"/>
  <c r="I1266" i="1" s="1"/>
  <c r="R274" i="4"/>
  <c r="I1258" i="1" s="1"/>
  <c r="R256" i="4"/>
  <c r="I1240" i="1" s="1"/>
  <c r="R251" i="4"/>
  <c r="I1235" i="1" s="1"/>
  <c r="R243" i="4"/>
  <c r="I1227" i="1" s="1"/>
  <c r="R232" i="4"/>
  <c r="I1216" i="1" s="1"/>
  <c r="R214" i="4"/>
  <c r="I1198" i="1" s="1"/>
  <c r="R182" i="4"/>
  <c r="I1166" i="1" s="1"/>
  <c r="R176" i="4"/>
  <c r="I1160" i="1" s="1"/>
  <c r="R171" i="4"/>
  <c r="I1155" i="1" s="1"/>
  <c r="R166" i="4"/>
  <c r="I1152" i="1" s="1"/>
  <c r="R165" i="4"/>
  <c r="I1151" i="1" s="1"/>
  <c r="M164" i="4"/>
  <c r="D1150" i="1" s="1"/>
  <c r="R144" i="4"/>
  <c r="I1130" i="1" s="1"/>
  <c r="R128" i="4"/>
  <c r="I1114" i="1" s="1"/>
  <c r="R98" i="4"/>
  <c r="I1084" i="1" s="1"/>
  <c r="R81" i="4"/>
  <c r="I1067" i="1" s="1"/>
  <c r="R31" i="4"/>
  <c r="I1017" i="1" s="1"/>
  <c r="P136" i="4"/>
  <c r="G1122" i="1" s="1"/>
  <c r="R991" i="4"/>
  <c r="I1975" i="1" s="1"/>
  <c r="R986" i="4"/>
  <c r="I1970" i="1" s="1"/>
  <c r="R973" i="4"/>
  <c r="I1957" i="1" s="1"/>
  <c r="R950" i="4"/>
  <c r="I1934" i="1" s="1"/>
  <c r="R945" i="4"/>
  <c r="I1929" i="1" s="1"/>
  <c r="R916" i="4"/>
  <c r="I1900" i="1" s="1"/>
  <c r="R908" i="4"/>
  <c r="I1892" i="1" s="1"/>
  <c r="R873" i="4"/>
  <c r="I1857" i="1" s="1"/>
  <c r="R852" i="4"/>
  <c r="I1836" i="1" s="1"/>
  <c r="R825" i="4"/>
  <c r="I1809" i="1" s="1"/>
  <c r="R812" i="4"/>
  <c r="I1796" i="1" s="1"/>
  <c r="R795" i="4"/>
  <c r="I1779" i="1" s="1"/>
  <c r="R787" i="4"/>
  <c r="I1771" i="1" s="1"/>
  <c r="R752" i="4"/>
  <c r="I1736" i="1" s="1"/>
  <c r="R672" i="4"/>
  <c r="I1656" i="1" s="1"/>
  <c r="R661" i="4"/>
  <c r="I1645" i="1" s="1"/>
  <c r="R619" i="4"/>
  <c r="I1603" i="1" s="1"/>
  <c r="R606" i="4"/>
  <c r="I1590" i="1" s="1"/>
  <c r="R601" i="4"/>
  <c r="I1585" i="1" s="1"/>
  <c r="R593" i="4"/>
  <c r="I1577" i="1" s="1"/>
  <c r="R585" i="4"/>
  <c r="I1569" i="1" s="1"/>
  <c r="R564" i="4"/>
  <c r="I1548" i="1" s="1"/>
  <c r="R514" i="4"/>
  <c r="I1498" i="1" s="1"/>
  <c r="R506" i="4"/>
  <c r="I1490" i="1" s="1"/>
  <c r="R498" i="4"/>
  <c r="I1482" i="1" s="1"/>
  <c r="R485" i="4"/>
  <c r="I1469" i="1" s="1"/>
  <c r="R287" i="4"/>
  <c r="I1271" i="1" s="1"/>
  <c r="R279" i="4"/>
  <c r="I1263" i="1" s="1"/>
  <c r="R269" i="4"/>
  <c r="I1253" i="1" s="1"/>
  <c r="R237" i="4"/>
  <c r="I1221" i="1" s="1"/>
  <c r="R224" i="4"/>
  <c r="I1208" i="1" s="1"/>
  <c r="R219" i="4"/>
  <c r="I1203" i="1" s="1"/>
  <c r="R211" i="4"/>
  <c r="I1195" i="1" s="1"/>
  <c r="R203" i="4"/>
  <c r="I1187" i="1" s="1"/>
  <c r="R181" i="4"/>
  <c r="I1165" i="1" s="1"/>
  <c r="R172" i="4"/>
  <c r="I1156" i="1" s="1"/>
  <c r="R148" i="4"/>
  <c r="I1134" i="1" s="1"/>
  <c r="R135" i="4"/>
  <c r="I1121" i="1" s="1"/>
  <c r="R122" i="4"/>
  <c r="I1108" i="1" s="1"/>
  <c r="R102" i="4"/>
  <c r="I1088" i="1" s="1"/>
  <c r="M36" i="4"/>
  <c r="D1022" i="1" s="1"/>
  <c r="J1661" i="1"/>
  <c r="R990" i="4"/>
  <c r="I1974" i="1" s="1"/>
  <c r="R967" i="4"/>
  <c r="I1951" i="1" s="1"/>
  <c r="K1728" i="1"/>
  <c r="J1931" i="1"/>
  <c r="K1806" i="1"/>
  <c r="R599" i="4"/>
  <c r="I1583" i="1" s="1"/>
  <c r="R999" i="4"/>
  <c r="I1983" i="1" s="1"/>
  <c r="J1726" i="1"/>
  <c r="J1553" i="1"/>
  <c r="J1844" i="1"/>
  <c r="R983" i="4"/>
  <c r="I1967" i="1" s="1"/>
  <c r="R942" i="4"/>
  <c r="I1926" i="1" s="1"/>
  <c r="R888" i="4"/>
  <c r="I1872" i="1" s="1"/>
  <c r="R767" i="4"/>
  <c r="I1751" i="1" s="1"/>
  <c r="R737" i="4"/>
  <c r="I1721" i="1" s="1"/>
  <c r="R940" i="4"/>
  <c r="I1924" i="1" s="1"/>
  <c r="R915" i="4"/>
  <c r="I1899" i="1" s="1"/>
  <c r="R907" i="4"/>
  <c r="I1891" i="1" s="1"/>
  <c r="R893" i="4"/>
  <c r="I1877" i="1" s="1"/>
  <c r="R862" i="4"/>
  <c r="I1846" i="1" s="1"/>
  <c r="R843" i="4"/>
  <c r="I1827" i="1" s="1"/>
  <c r="R829" i="4"/>
  <c r="I1813" i="1" s="1"/>
  <c r="R794" i="4"/>
  <c r="I1778" i="1" s="1"/>
  <c r="R789" i="4"/>
  <c r="I1773" i="1" s="1"/>
  <c r="R779" i="4"/>
  <c r="I1763" i="1" s="1"/>
  <c r="R770" i="4"/>
  <c r="I1754" i="1" s="1"/>
  <c r="R754" i="4"/>
  <c r="I1738" i="1" s="1"/>
  <c r="R696" i="4"/>
  <c r="I1680" i="1" s="1"/>
  <c r="R682" i="4"/>
  <c r="I1666" i="1" s="1"/>
  <c r="R679" i="4"/>
  <c r="I1663" i="1" s="1"/>
  <c r="R654" i="4"/>
  <c r="I1638" i="1" s="1"/>
  <c r="R646" i="4"/>
  <c r="I1630" i="1" s="1"/>
  <c r="R612" i="4"/>
  <c r="I1596" i="1" s="1"/>
  <c r="R607" i="4"/>
  <c r="I1591" i="1" s="1"/>
  <c r="R597" i="4"/>
  <c r="I1581" i="1" s="1"/>
  <c r="R589" i="4"/>
  <c r="I1573" i="1" s="1"/>
  <c r="R574" i="4"/>
  <c r="I1558" i="1" s="1"/>
  <c r="R981" i="4"/>
  <c r="I1965" i="1" s="1"/>
  <c r="R965" i="4"/>
  <c r="I1949" i="1" s="1"/>
  <c r="R949" i="4"/>
  <c r="I1933" i="1" s="1"/>
  <c r="R939" i="4"/>
  <c r="I1923" i="1" s="1"/>
  <c r="R927" i="4"/>
  <c r="I1911" i="1" s="1"/>
  <c r="R920" i="4"/>
  <c r="I1904" i="1" s="1"/>
  <c r="R895" i="4"/>
  <c r="I1879" i="1" s="1"/>
  <c r="R890" i="4"/>
  <c r="I1874" i="1" s="1"/>
  <c r="R881" i="4"/>
  <c r="I1865" i="1" s="1"/>
  <c r="R869" i="4"/>
  <c r="I1853" i="1" s="1"/>
  <c r="R857" i="4"/>
  <c r="I1841" i="1" s="1"/>
  <c r="R850" i="4"/>
  <c r="I1834" i="1" s="1"/>
  <c r="R838" i="4"/>
  <c r="I1822" i="1" s="1"/>
  <c r="R831" i="4"/>
  <c r="I1815" i="1" s="1"/>
  <c r="R826" i="4"/>
  <c r="I1810" i="1" s="1"/>
  <c r="R817" i="4"/>
  <c r="I1801" i="1" s="1"/>
  <c r="R810" i="4"/>
  <c r="I1794" i="1" s="1"/>
  <c r="R805" i="4"/>
  <c r="I1789" i="1" s="1"/>
  <c r="R791" i="4"/>
  <c r="I1775" i="1" s="1"/>
  <c r="R786" i="4"/>
  <c r="I1770" i="1" s="1"/>
  <c r="R776" i="4"/>
  <c r="I1760" i="1" s="1"/>
  <c r="R769" i="4"/>
  <c r="I1753" i="1" s="1"/>
  <c r="R760" i="4"/>
  <c r="I1744" i="1" s="1"/>
  <c r="R753" i="4"/>
  <c r="I1737" i="1" s="1"/>
  <c r="R732" i="4"/>
  <c r="I1716" i="1" s="1"/>
  <c r="R720" i="4"/>
  <c r="I1704" i="1" s="1"/>
  <c r="R718" i="4"/>
  <c r="I1702" i="1" s="1"/>
  <c r="R708" i="4"/>
  <c r="I1692" i="1" s="1"/>
  <c r="R693" i="4"/>
  <c r="I1677" i="1" s="1"/>
  <c r="R691" i="4"/>
  <c r="I1675" i="1" s="1"/>
  <c r="R686" i="4"/>
  <c r="I1670" i="1" s="1"/>
  <c r="R681" i="4"/>
  <c r="I1665" i="1" s="1"/>
  <c r="R669" i="4"/>
  <c r="I1653" i="1" s="1"/>
  <c r="R659" i="4"/>
  <c r="I1643" i="1" s="1"/>
  <c r="R635" i="4"/>
  <c r="I1619" i="1" s="1"/>
  <c r="R630" i="4"/>
  <c r="I1614" i="1" s="1"/>
  <c r="R617" i="4"/>
  <c r="I1601" i="1" s="1"/>
  <c r="R604" i="4"/>
  <c r="I1588" i="1" s="1"/>
  <c r="R581" i="4"/>
  <c r="I1565" i="1" s="1"/>
  <c r="R576" i="4"/>
  <c r="I1560" i="1" s="1"/>
  <c r="R553" i="4"/>
  <c r="I1537" i="1" s="1"/>
  <c r="R527" i="4"/>
  <c r="I1511" i="1" s="1"/>
  <c r="R504" i="4"/>
  <c r="I1488" i="1" s="1"/>
  <c r="R488" i="4"/>
  <c r="I1472" i="1" s="1"/>
  <c r="R481" i="4"/>
  <c r="I1465" i="1" s="1"/>
  <c r="R996" i="4"/>
  <c r="I1980" i="1" s="1"/>
  <c r="R980" i="4"/>
  <c r="I1964" i="1" s="1"/>
  <c r="R964" i="4"/>
  <c r="I1948" i="1" s="1"/>
  <c r="R948" i="4"/>
  <c r="I1932" i="1" s="1"/>
  <c r="R926" i="4"/>
  <c r="I1910" i="1" s="1"/>
  <c r="R917" i="4"/>
  <c r="I1901" i="1" s="1"/>
  <c r="R878" i="4"/>
  <c r="I1862" i="1" s="1"/>
  <c r="R859" i="4"/>
  <c r="I1843" i="1" s="1"/>
  <c r="R845" i="4"/>
  <c r="I1829" i="1" s="1"/>
  <c r="R788" i="4"/>
  <c r="I1772" i="1" s="1"/>
  <c r="R748" i="4"/>
  <c r="I1732" i="1" s="1"/>
  <c r="R729" i="4"/>
  <c r="I1713" i="1" s="1"/>
  <c r="R717" i="4"/>
  <c r="I1701" i="1" s="1"/>
  <c r="R705" i="4"/>
  <c r="I1689" i="1" s="1"/>
  <c r="R668" i="4"/>
  <c r="I1652" i="1" s="1"/>
  <c r="R648" i="4"/>
  <c r="I1632" i="1" s="1"/>
  <c r="R632" i="4"/>
  <c r="I1616" i="1" s="1"/>
  <c r="R609" i="4"/>
  <c r="I1593" i="1" s="1"/>
  <c r="R591" i="4"/>
  <c r="I1575" i="1" s="1"/>
  <c r="R568" i="4"/>
  <c r="I1552" i="1" s="1"/>
  <c r="R563" i="4"/>
  <c r="I1547" i="1" s="1"/>
  <c r="R532" i="4"/>
  <c r="I1516" i="1" s="1"/>
  <c r="R524" i="4"/>
  <c r="I1508" i="1" s="1"/>
  <c r="R511" i="4"/>
  <c r="I1495" i="1" s="1"/>
  <c r="R919" i="4"/>
  <c r="I1903" i="1" s="1"/>
  <c r="R866" i="4"/>
  <c r="I1850" i="1" s="1"/>
  <c r="R854" i="4"/>
  <c r="I1838" i="1" s="1"/>
  <c r="R847" i="4"/>
  <c r="I1831" i="1" s="1"/>
  <c r="R842" i="4"/>
  <c r="I1826" i="1" s="1"/>
  <c r="R814" i="4"/>
  <c r="I1798" i="1" s="1"/>
  <c r="R807" i="4"/>
  <c r="I1791" i="1" s="1"/>
  <c r="R793" i="4"/>
  <c r="I1777" i="1" s="1"/>
  <c r="R745" i="4"/>
  <c r="I1729" i="1" s="1"/>
  <c r="R736" i="4"/>
  <c r="I1720" i="1" s="1"/>
  <c r="R712" i="4"/>
  <c r="I1696" i="1" s="1"/>
  <c r="R700" i="4"/>
  <c r="I1684" i="1" s="1"/>
  <c r="R655" i="4"/>
  <c r="I1639" i="1" s="1"/>
  <c r="R639" i="4"/>
  <c r="I1623" i="1" s="1"/>
  <c r="R473" i="4"/>
  <c r="I1457" i="1" s="1"/>
  <c r="R984" i="4"/>
  <c r="I1968" i="1" s="1"/>
  <c r="R968" i="4"/>
  <c r="I1952" i="1" s="1"/>
  <c r="R952" i="4"/>
  <c r="I1936" i="1" s="1"/>
  <c r="R899" i="4"/>
  <c r="I1883" i="1" s="1"/>
  <c r="R894" i="4"/>
  <c r="I1878" i="1" s="1"/>
  <c r="R875" i="4"/>
  <c r="I1859" i="1" s="1"/>
  <c r="R830" i="4"/>
  <c r="I1814" i="1" s="1"/>
  <c r="R724" i="4"/>
  <c r="I1708" i="1" s="1"/>
  <c r="R697" i="4"/>
  <c r="I1681" i="1" s="1"/>
  <c r="R687" i="4"/>
  <c r="I1671" i="1" s="1"/>
  <c r="R777" i="4"/>
  <c r="I1761" i="1" s="1"/>
  <c r="R761" i="4"/>
  <c r="I1745" i="1" s="1"/>
  <c r="R721" i="4"/>
  <c r="I1705" i="1" s="1"/>
  <c r="R657" i="4"/>
  <c r="I1641" i="1" s="1"/>
  <c r="R502" i="4"/>
  <c r="I1486" i="1" s="1"/>
  <c r="R988" i="4"/>
  <c r="I1972" i="1" s="1"/>
  <c r="R972" i="4"/>
  <c r="I1956" i="1" s="1"/>
  <c r="R956" i="4"/>
  <c r="I1940" i="1" s="1"/>
  <c r="R938" i="4"/>
  <c r="I1922" i="1" s="1"/>
  <c r="R930" i="4"/>
  <c r="I1914" i="1" s="1"/>
  <c r="R921" i="4"/>
  <c r="I1905" i="1" s="1"/>
  <c r="R918" i="4"/>
  <c r="I1902" i="1" s="1"/>
  <c r="R913" i="4"/>
  <c r="I1897" i="1" s="1"/>
  <c r="R910" i="4"/>
  <c r="I1894" i="1" s="1"/>
  <c r="R903" i="4"/>
  <c r="I1887" i="1" s="1"/>
  <c r="R901" i="4"/>
  <c r="I1885" i="1" s="1"/>
  <c r="R891" i="4"/>
  <c r="I1875" i="1" s="1"/>
  <c r="R877" i="4"/>
  <c r="I1861" i="1" s="1"/>
  <c r="R846" i="4"/>
  <c r="I1830" i="1" s="1"/>
  <c r="R827" i="4"/>
  <c r="I1811" i="1" s="1"/>
  <c r="R799" i="4"/>
  <c r="I1783" i="1" s="1"/>
  <c r="R792" i="4"/>
  <c r="I1776" i="1" s="1"/>
  <c r="R749" i="4"/>
  <c r="I1733" i="1" s="1"/>
  <c r="R728" i="4"/>
  <c r="I1712" i="1" s="1"/>
  <c r="R716" i="4"/>
  <c r="I1700" i="1" s="1"/>
  <c r="R704" i="4"/>
  <c r="I1688" i="1" s="1"/>
  <c r="R680" i="4"/>
  <c r="I1664" i="1" s="1"/>
  <c r="R670" i="4"/>
  <c r="I1654" i="1" s="1"/>
  <c r="R660" i="4"/>
  <c r="I1644" i="1" s="1"/>
  <c r="R636" i="4"/>
  <c r="I1620" i="1" s="1"/>
  <c r="R618" i="4"/>
  <c r="I1602" i="1" s="1"/>
  <c r="R605" i="4"/>
  <c r="I1589" i="1" s="1"/>
  <c r="R600" i="4"/>
  <c r="I1584" i="1" s="1"/>
  <c r="R595" i="4"/>
  <c r="I1579" i="1" s="1"/>
  <c r="R587" i="4"/>
  <c r="I1571" i="1" s="1"/>
  <c r="R582" i="4"/>
  <c r="I1566" i="1" s="1"/>
  <c r="R577" i="4"/>
  <c r="I1561" i="1" s="1"/>
  <c r="R572" i="4"/>
  <c r="I1556" i="1" s="1"/>
  <c r="R536" i="4"/>
  <c r="I1520" i="1" s="1"/>
  <c r="R505" i="4"/>
  <c r="I1489" i="1" s="1"/>
  <c r="R482" i="4"/>
  <c r="I1466" i="1" s="1"/>
  <c r="R571" i="4"/>
  <c r="I1555" i="1" s="1"/>
  <c r="R566" i="4"/>
  <c r="I1550" i="1" s="1"/>
  <c r="R561" i="4"/>
  <c r="I1545" i="1" s="1"/>
  <c r="R556" i="4"/>
  <c r="I1540" i="1" s="1"/>
  <c r="R548" i="4"/>
  <c r="I1532" i="1" s="1"/>
  <c r="R533" i="4"/>
  <c r="I1517" i="1" s="1"/>
  <c r="R528" i="4"/>
  <c r="I1512" i="1" s="1"/>
  <c r="R508" i="4"/>
  <c r="I1492" i="1" s="1"/>
  <c r="R442" i="4"/>
  <c r="I1426" i="1" s="1"/>
  <c r="R439" i="4"/>
  <c r="I1423" i="1" s="1"/>
  <c r="R429" i="4"/>
  <c r="I1413" i="1" s="1"/>
  <c r="R421" i="4"/>
  <c r="I1405" i="1" s="1"/>
  <c r="R403" i="4"/>
  <c r="I1387" i="1" s="1"/>
  <c r="R398" i="4"/>
  <c r="I1382" i="1" s="1"/>
  <c r="R395" i="4"/>
  <c r="I1379" i="1" s="1"/>
  <c r="R390" i="4"/>
  <c r="I1374" i="1" s="1"/>
  <c r="R387" i="4"/>
  <c r="I1371" i="1" s="1"/>
  <c r="R382" i="4"/>
  <c r="I1366" i="1" s="1"/>
  <c r="R374" i="4"/>
  <c r="I1358" i="1" s="1"/>
  <c r="R371" i="4"/>
  <c r="I1355" i="1" s="1"/>
  <c r="R366" i="4"/>
  <c r="I1350" i="1" s="1"/>
  <c r="R363" i="4"/>
  <c r="I1347" i="1" s="1"/>
  <c r="R352" i="4"/>
  <c r="I1336" i="1" s="1"/>
  <c r="R350" i="4"/>
  <c r="I1334" i="1" s="1"/>
  <c r="R335" i="4"/>
  <c r="I1319" i="1" s="1"/>
  <c r="R313" i="4"/>
  <c r="I1297" i="1" s="1"/>
  <c r="R303" i="4"/>
  <c r="I1287" i="1" s="1"/>
  <c r="R293" i="4"/>
  <c r="I1277" i="1" s="1"/>
  <c r="R286" i="4"/>
  <c r="I1270" i="1" s="1"/>
  <c r="R281" i="4"/>
  <c r="I1265" i="1" s="1"/>
  <c r="R257" i="4"/>
  <c r="I1241" i="1" s="1"/>
  <c r="R252" i="4"/>
  <c r="I1236" i="1" s="1"/>
  <c r="R250" i="4"/>
  <c r="I1234" i="1" s="1"/>
  <c r="R220" i="4"/>
  <c r="I1204" i="1" s="1"/>
  <c r="R218" i="4"/>
  <c r="I1202" i="1" s="1"/>
  <c r="R213" i="4"/>
  <c r="I1197" i="1" s="1"/>
  <c r="R210" i="4"/>
  <c r="I1194" i="1" s="1"/>
  <c r="R217" i="4"/>
  <c r="I1201" i="1" s="1"/>
  <c r="R573" i="4"/>
  <c r="I1557" i="1" s="1"/>
  <c r="R550" i="4"/>
  <c r="I1534" i="1" s="1"/>
  <c r="R545" i="4"/>
  <c r="I1529" i="1" s="1"/>
  <c r="R540" i="4"/>
  <c r="I1524" i="1" s="1"/>
  <c r="R530" i="4"/>
  <c r="I1514" i="1" s="1"/>
  <c r="R525" i="4"/>
  <c r="I1509" i="1" s="1"/>
  <c r="R520" i="4"/>
  <c r="I1504" i="1" s="1"/>
  <c r="R515" i="4"/>
  <c r="I1499" i="1" s="1"/>
  <c r="R510" i="4"/>
  <c r="I1494" i="1" s="1"/>
  <c r="R493" i="4"/>
  <c r="I1477" i="1" s="1"/>
  <c r="R479" i="4"/>
  <c r="I1463" i="1" s="1"/>
  <c r="R476" i="4"/>
  <c r="I1460" i="1" s="1"/>
  <c r="R464" i="4"/>
  <c r="I1448" i="1" s="1"/>
  <c r="R431" i="4"/>
  <c r="I1415" i="1" s="1"/>
  <c r="R415" i="4"/>
  <c r="I1399" i="1" s="1"/>
  <c r="R405" i="4"/>
  <c r="I1389" i="1" s="1"/>
  <c r="R400" i="4"/>
  <c r="I1384" i="1" s="1"/>
  <c r="R392" i="4"/>
  <c r="I1376" i="1" s="1"/>
  <c r="R384" i="4"/>
  <c r="I1368" i="1" s="1"/>
  <c r="R376" i="4"/>
  <c r="I1360" i="1" s="1"/>
  <c r="R368" i="4"/>
  <c r="I1352" i="1" s="1"/>
  <c r="R360" i="4"/>
  <c r="I1344" i="1" s="1"/>
  <c r="R310" i="4"/>
  <c r="I1294" i="1" s="1"/>
  <c r="R305" i="4"/>
  <c r="I1289" i="1" s="1"/>
  <c r="R292" i="4"/>
  <c r="I1276" i="1" s="1"/>
  <c r="R280" i="4"/>
  <c r="I1264" i="1" s="1"/>
  <c r="R278" i="4"/>
  <c r="I1262" i="1" s="1"/>
  <c r="R275" i="4"/>
  <c r="I1259" i="1" s="1"/>
  <c r="R244" i="4"/>
  <c r="I1228" i="1" s="1"/>
  <c r="R229" i="4"/>
  <c r="I1213" i="1" s="1"/>
  <c r="R212" i="4"/>
  <c r="I1196" i="1" s="1"/>
  <c r="R207" i="4"/>
  <c r="I1191" i="1" s="1"/>
  <c r="R195" i="4"/>
  <c r="I1179" i="1" s="1"/>
  <c r="R192" i="4"/>
  <c r="I1176" i="1" s="1"/>
  <c r="R187" i="4"/>
  <c r="I1171" i="1" s="1"/>
  <c r="R184" i="4"/>
  <c r="I1168" i="1" s="1"/>
  <c r="R469" i="4"/>
  <c r="I1453" i="1" s="1"/>
  <c r="R365" i="4"/>
  <c r="I1349" i="1" s="1"/>
  <c r="R349" i="4"/>
  <c r="I1333" i="1" s="1"/>
  <c r="R512" i="4"/>
  <c r="I1496" i="1" s="1"/>
  <c r="R468" i="4"/>
  <c r="I1452" i="1" s="1"/>
  <c r="R466" i="4"/>
  <c r="I1450" i="1" s="1"/>
  <c r="R456" i="4"/>
  <c r="I1440" i="1" s="1"/>
  <c r="R448" i="4"/>
  <c r="I1432" i="1" s="1"/>
  <c r="R433" i="4"/>
  <c r="I1417" i="1" s="1"/>
  <c r="R425" i="4"/>
  <c r="I1409" i="1" s="1"/>
  <c r="R417" i="4"/>
  <c r="I1401" i="1" s="1"/>
  <c r="R402" i="4"/>
  <c r="I1386" i="1" s="1"/>
  <c r="R399" i="4"/>
  <c r="I1383" i="1" s="1"/>
  <c r="R394" i="4"/>
  <c r="I1378" i="1" s="1"/>
  <c r="R391" i="4"/>
  <c r="I1375" i="1" s="1"/>
  <c r="R386" i="4"/>
  <c r="I1370" i="1" s="1"/>
  <c r="R378" i="4"/>
  <c r="I1362" i="1" s="1"/>
  <c r="R370" i="4"/>
  <c r="I1354" i="1" s="1"/>
  <c r="R367" i="4"/>
  <c r="I1351" i="1" s="1"/>
  <c r="R362" i="4"/>
  <c r="I1346" i="1" s="1"/>
  <c r="R359" i="4"/>
  <c r="I1343" i="1" s="1"/>
  <c r="R356" i="4"/>
  <c r="I1340" i="1" s="1"/>
  <c r="R354" i="4"/>
  <c r="I1338" i="1" s="1"/>
  <c r="R348" i="4"/>
  <c r="I1332" i="1" s="1"/>
  <c r="R334" i="4"/>
  <c r="I1318" i="1" s="1"/>
  <c r="R329" i="4"/>
  <c r="I1313" i="1" s="1"/>
  <c r="R302" i="4"/>
  <c r="I1286" i="1" s="1"/>
  <c r="R297" i="4"/>
  <c r="I1281" i="1" s="1"/>
  <c r="R268" i="4"/>
  <c r="I1252" i="1" s="1"/>
  <c r="R266" i="4"/>
  <c r="I1250" i="1" s="1"/>
  <c r="R241" i="4"/>
  <c r="I1225" i="1" s="1"/>
  <c r="R236" i="4"/>
  <c r="I1220" i="1" s="1"/>
  <c r="R234" i="4"/>
  <c r="I1218" i="1" s="1"/>
  <c r="R221" i="4"/>
  <c r="I1205" i="1" s="1"/>
  <c r="R253" i="4"/>
  <c r="I1237" i="1" s="1"/>
  <c r="R248" i="4"/>
  <c r="I1232" i="1" s="1"/>
  <c r="R216" i="4"/>
  <c r="I1200" i="1" s="1"/>
  <c r="R209" i="4"/>
  <c r="I1193" i="1" s="1"/>
  <c r="R206" i="4"/>
  <c r="I1190" i="1" s="1"/>
  <c r="R458" i="4"/>
  <c r="I1442" i="1" s="1"/>
  <c r="R455" i="4"/>
  <c r="I1439" i="1" s="1"/>
  <c r="R450" i="4"/>
  <c r="I1434" i="1" s="1"/>
  <c r="R440" i="4"/>
  <c r="I1424" i="1" s="1"/>
  <c r="R419" i="4"/>
  <c r="I1403" i="1" s="1"/>
  <c r="R414" i="4"/>
  <c r="I1398" i="1" s="1"/>
  <c r="R409" i="4"/>
  <c r="I1393" i="1" s="1"/>
  <c r="R396" i="4"/>
  <c r="I1380" i="1" s="1"/>
  <c r="R388" i="4"/>
  <c r="I1372" i="1" s="1"/>
  <c r="R380" i="4"/>
  <c r="I1364" i="1" s="1"/>
  <c r="R372" i="4"/>
  <c r="I1356" i="1" s="1"/>
  <c r="R364" i="4"/>
  <c r="I1348" i="1" s="1"/>
  <c r="R331" i="4"/>
  <c r="I1315" i="1" s="1"/>
  <c r="R321" i="4"/>
  <c r="I1305" i="1" s="1"/>
  <c r="R311" i="4"/>
  <c r="I1295" i="1" s="1"/>
  <c r="R296" i="4"/>
  <c r="I1280" i="1" s="1"/>
  <c r="R284" i="4"/>
  <c r="I1268" i="1" s="1"/>
  <c r="R265" i="4"/>
  <c r="I1249" i="1" s="1"/>
  <c r="R260" i="4"/>
  <c r="I1244" i="1" s="1"/>
  <c r="R551" i="4"/>
  <c r="I1535" i="1" s="1"/>
  <c r="R541" i="4"/>
  <c r="I1525" i="1" s="1"/>
  <c r="R521" i="4"/>
  <c r="I1505" i="1" s="1"/>
  <c r="R516" i="4"/>
  <c r="I1500" i="1" s="1"/>
  <c r="R475" i="4"/>
  <c r="I1459" i="1" s="1"/>
  <c r="R472" i="4"/>
  <c r="I1456" i="1" s="1"/>
  <c r="R465" i="4"/>
  <c r="I1449" i="1" s="1"/>
  <c r="R447" i="4"/>
  <c r="I1431" i="1" s="1"/>
  <c r="R437" i="4"/>
  <c r="I1421" i="1" s="1"/>
  <c r="R406" i="4"/>
  <c r="I1390" i="1" s="1"/>
  <c r="R401" i="4"/>
  <c r="I1385" i="1" s="1"/>
  <c r="R393" i="4"/>
  <c r="I1377" i="1" s="1"/>
  <c r="R385" i="4"/>
  <c r="I1369" i="1" s="1"/>
  <c r="R377" i="4"/>
  <c r="I1361" i="1" s="1"/>
  <c r="R369" i="4"/>
  <c r="I1353" i="1" s="1"/>
  <c r="R361" i="4"/>
  <c r="I1345" i="1" s="1"/>
  <c r="R343" i="4"/>
  <c r="I1327" i="1" s="1"/>
  <c r="R333" i="4"/>
  <c r="I1317" i="1" s="1"/>
  <c r="R306" i="4"/>
  <c r="I1290" i="1" s="1"/>
  <c r="R301" i="4"/>
  <c r="I1285" i="1" s="1"/>
  <c r="R276" i="4"/>
  <c r="I1260" i="1" s="1"/>
  <c r="R240" i="4"/>
  <c r="I1224" i="1" s="1"/>
  <c r="R225" i="4"/>
  <c r="I1209" i="1" s="1"/>
  <c r="R208" i="4"/>
  <c r="I1192" i="1" s="1"/>
  <c r="R201" i="4"/>
  <c r="I1185" i="1" s="1"/>
  <c r="R198" i="4"/>
  <c r="I1182" i="1" s="1"/>
  <c r="R193" i="4"/>
  <c r="I1177" i="1" s="1"/>
  <c r="R190" i="4"/>
  <c r="I1174" i="1" s="1"/>
  <c r="R185" i="4"/>
  <c r="I1169" i="1" s="1"/>
  <c r="R12" i="4"/>
  <c r="I998" i="1" s="1"/>
  <c r="L998" i="1"/>
  <c r="R86" i="4"/>
  <c r="I1072" i="1" s="1"/>
  <c r="L1072" i="1"/>
  <c r="R11" i="4"/>
  <c r="I997" i="1" s="1"/>
  <c r="B1066" i="1"/>
  <c r="A1066" i="1" s="1"/>
  <c r="Q136" i="4"/>
  <c r="H1122" i="1" s="1"/>
  <c r="J1035" i="1"/>
  <c r="R49" i="4"/>
  <c r="I1035" i="1" s="1"/>
  <c r="P128" i="4"/>
  <c r="G1114" i="1" s="1"/>
  <c r="J1039" i="1"/>
  <c r="R53" i="4"/>
  <c r="I1039" i="1" s="1"/>
  <c r="R35" i="4"/>
  <c r="I1021" i="1" s="1"/>
  <c r="J1021" i="1"/>
  <c r="M35" i="4"/>
  <c r="D1021" i="1" s="1"/>
  <c r="M152" i="4"/>
  <c r="D1138" i="1" s="1"/>
  <c r="N152" i="4"/>
  <c r="E1138" i="1" s="1"/>
  <c r="Q152" i="4"/>
  <c r="H1138" i="1" s="1"/>
  <c r="M144" i="4"/>
  <c r="D1130" i="1" s="1"/>
  <c r="N144" i="4"/>
  <c r="E1130" i="1" s="1"/>
  <c r="Q144" i="4"/>
  <c r="H1130" i="1" s="1"/>
  <c r="M104" i="4"/>
  <c r="D1090" i="1" s="1"/>
  <c r="N104" i="4"/>
  <c r="E1090" i="1" s="1"/>
  <c r="M96" i="4"/>
  <c r="D1082" i="1" s="1"/>
  <c r="B1082" i="1"/>
  <c r="A1082" i="1" s="1"/>
  <c r="N96" i="4"/>
  <c r="E1082" i="1" s="1"/>
  <c r="B1074" i="1"/>
  <c r="A1074" i="1" s="1"/>
  <c r="Q88" i="4"/>
  <c r="H1074" i="1" s="1"/>
  <c r="M88" i="4"/>
  <c r="D1074" i="1" s="1"/>
  <c r="N72" i="4"/>
  <c r="E1058" i="1" s="1"/>
  <c r="B1058" i="1"/>
  <c r="A1058" i="1" s="1"/>
  <c r="B1050" i="1"/>
  <c r="A1050" i="1" s="1"/>
  <c r="N64" i="4"/>
  <c r="E1050" i="1" s="1"/>
  <c r="B1042" i="1"/>
  <c r="A1042" i="1" s="1"/>
  <c r="M48" i="4"/>
  <c r="B1034" i="1"/>
  <c r="A1034" i="1" s="1"/>
  <c r="B1026" i="1"/>
  <c r="A1026" i="1" s="1"/>
  <c r="M40" i="4"/>
  <c r="D1026" i="1" s="1"/>
  <c r="M32" i="4"/>
  <c r="B1018" i="1"/>
  <c r="A1018" i="1" s="1"/>
  <c r="P184" i="4"/>
  <c r="P120" i="4"/>
  <c r="G1106" i="1" s="1"/>
  <c r="P56" i="4"/>
  <c r="G1042" i="1" s="1"/>
  <c r="B1122" i="1"/>
  <c r="A1122" i="1" s="1"/>
  <c r="B1090" i="1"/>
  <c r="A1090" i="1" s="1"/>
  <c r="R140" i="4"/>
  <c r="I1126" i="1" s="1"/>
  <c r="R110" i="4"/>
  <c r="I1096" i="1" s="1"/>
  <c r="R39" i="4"/>
  <c r="I1025" i="1" s="1"/>
  <c r="J1025" i="1"/>
  <c r="M24" i="4"/>
  <c r="P112" i="4"/>
  <c r="G1098" i="1" s="1"/>
  <c r="P48" i="4"/>
  <c r="G1034" i="1" s="1"/>
  <c r="R13" i="4"/>
  <c r="I999" i="1" s="1"/>
  <c r="J999" i="1"/>
  <c r="R18" i="4"/>
  <c r="I1004" i="1" s="1"/>
  <c r="J1004" i="1"/>
  <c r="B1146" i="1"/>
  <c r="A1146" i="1" s="1"/>
  <c r="K1007" i="1"/>
  <c r="N184" i="4"/>
  <c r="E1168" i="1" s="1"/>
  <c r="R156" i="4"/>
  <c r="I1142" i="1" s="1"/>
  <c r="J1043" i="1"/>
  <c r="R57" i="4"/>
  <c r="I1043" i="1" s="1"/>
  <c r="P168" i="4"/>
  <c r="P104" i="4"/>
  <c r="G1090" i="1" s="1"/>
  <c r="P40" i="4"/>
  <c r="G1026" i="1" s="1"/>
  <c r="B1114" i="1"/>
  <c r="A1114" i="1" s="1"/>
  <c r="B1098" i="1"/>
  <c r="A1098" i="1" s="1"/>
  <c r="R61" i="4"/>
  <c r="I1047" i="1" s="1"/>
  <c r="J1047" i="1"/>
  <c r="R43" i="4"/>
  <c r="I1029" i="1" s="1"/>
  <c r="J1029" i="1"/>
  <c r="K1011" i="1"/>
  <c r="R25" i="4"/>
  <c r="I1011" i="1" s="1"/>
  <c r="P160" i="4"/>
  <c r="G1146" i="1" s="1"/>
  <c r="P96" i="4"/>
  <c r="G1082" i="1" s="1"/>
  <c r="P32" i="4"/>
  <c r="G1018" i="1" s="1"/>
  <c r="R16" i="4"/>
  <c r="I1002" i="1" s="1"/>
  <c r="L1002" i="1"/>
  <c r="R14" i="4"/>
  <c r="I1000" i="1" s="1"/>
  <c r="J1000" i="1"/>
  <c r="Q120" i="4"/>
  <c r="H1106" i="1" s="1"/>
  <c r="M64" i="4"/>
  <c r="D1050" i="1" s="1"/>
  <c r="P152" i="4"/>
  <c r="G1138" i="1" s="1"/>
  <c r="P88" i="4"/>
  <c r="G1074" i="1" s="1"/>
  <c r="P24" i="4"/>
  <c r="G1010" i="1" s="1"/>
  <c r="R17" i="4"/>
  <c r="I1003" i="1" s="1"/>
  <c r="J1003" i="1"/>
  <c r="R19" i="4"/>
  <c r="I1005" i="1" s="1"/>
  <c r="M13" i="4"/>
  <c r="D999" i="1" s="1"/>
  <c r="R10" i="4"/>
  <c r="I996" i="1" s="1"/>
  <c r="J996" i="1"/>
  <c r="B1130" i="1"/>
  <c r="A1130" i="1" s="1"/>
  <c r="R162" i="4"/>
  <c r="I1148" i="1" s="1"/>
  <c r="N128" i="4"/>
  <c r="E1114" i="1" s="1"/>
  <c r="M72" i="4"/>
  <c r="D1058" i="1" s="1"/>
  <c r="R26" i="4"/>
  <c r="I1012" i="1" s="1"/>
  <c r="L1012" i="1"/>
  <c r="P144" i="4"/>
  <c r="G1130" i="1" s="1"/>
  <c r="P80" i="4"/>
  <c r="G1066" i="1" s="1"/>
  <c r="P16" i="4"/>
  <c r="G1002" i="1" s="1"/>
  <c r="R178" i="4"/>
  <c r="I1162" i="1" s="1"/>
  <c r="R177" i="4"/>
  <c r="I1161" i="1" s="1"/>
  <c r="R154" i="4"/>
  <c r="I1140" i="1" s="1"/>
  <c r="R153" i="4"/>
  <c r="I1139" i="1" s="1"/>
  <c r="R138" i="4"/>
  <c r="I1124" i="1" s="1"/>
  <c r="R137" i="4"/>
  <c r="I1123" i="1" s="1"/>
  <c r="R133" i="4"/>
  <c r="I1119" i="1" s="1"/>
  <c r="R118" i="4"/>
  <c r="I1104" i="1" s="1"/>
  <c r="R113" i="4"/>
  <c r="I1099" i="1" s="1"/>
  <c r="R100" i="4"/>
  <c r="I1086" i="1" s="1"/>
  <c r="R78" i="4"/>
  <c r="I1064" i="1" s="1"/>
  <c r="R74" i="4"/>
  <c r="I1060" i="1" s="1"/>
  <c r="R70" i="4"/>
  <c r="I1056" i="1" s="1"/>
  <c r="R66" i="4"/>
  <c r="I1052" i="1" s="1"/>
  <c r="R62" i="4"/>
  <c r="I1048" i="1" s="1"/>
  <c r="R180" i="4"/>
  <c r="I1164" i="1" s="1"/>
  <c r="R167" i="4"/>
  <c r="I1153" i="1" s="1"/>
  <c r="R159" i="4"/>
  <c r="I1145" i="1" s="1"/>
  <c r="R143" i="4"/>
  <c r="I1129" i="1" s="1"/>
  <c r="R121" i="4"/>
  <c r="I1107" i="1" s="1"/>
  <c r="R115" i="4"/>
  <c r="I1101" i="1" s="1"/>
  <c r="R111" i="4"/>
  <c r="I1097" i="1" s="1"/>
  <c r="R92" i="4"/>
  <c r="I1078" i="1" s="1"/>
  <c r="R90" i="4"/>
  <c r="I1076" i="1" s="1"/>
  <c r="R82" i="4"/>
  <c r="I1068" i="1" s="1"/>
  <c r="R77" i="4"/>
  <c r="I1063" i="1" s="1"/>
  <c r="R73" i="4"/>
  <c r="I1059" i="1" s="1"/>
  <c r="R69" i="4"/>
  <c r="I1055" i="1" s="1"/>
  <c r="R65" i="4"/>
  <c r="I1051" i="1" s="1"/>
  <c r="R59" i="4"/>
  <c r="I1045" i="1" s="1"/>
  <c r="R55" i="4"/>
  <c r="I1041" i="1" s="1"/>
  <c r="R51" i="4"/>
  <c r="I1037" i="1" s="1"/>
  <c r="R47" i="4"/>
  <c r="I1033" i="1" s="1"/>
  <c r="R32" i="4"/>
  <c r="I1018" i="1" s="1"/>
  <c r="R28" i="4"/>
  <c r="I1014" i="1" s="1"/>
  <c r="R22" i="4"/>
  <c r="I1008" i="1" s="1"/>
  <c r="R174" i="4"/>
  <c r="I1158" i="1" s="1"/>
  <c r="R173" i="4"/>
  <c r="I1157" i="1" s="1"/>
  <c r="R147" i="4"/>
  <c r="I1133" i="1" s="1"/>
  <c r="R108" i="4"/>
  <c r="I1094" i="1" s="1"/>
  <c r="R101" i="4"/>
  <c r="I1087" i="1" s="1"/>
  <c r="R79" i="4"/>
  <c r="I1065" i="1" s="1"/>
  <c r="R75" i="4"/>
  <c r="I1061" i="1" s="1"/>
  <c r="R71" i="4"/>
  <c r="I1057" i="1" s="1"/>
  <c r="R67" i="4"/>
  <c r="I1053" i="1" s="1"/>
  <c r="R63" i="4"/>
  <c r="I1049" i="1" s="1"/>
  <c r="R44" i="4"/>
  <c r="I1030" i="1" s="1"/>
  <c r="R40" i="4"/>
  <c r="I1026" i="1" s="1"/>
  <c r="R36" i="4"/>
  <c r="I1022" i="1" s="1"/>
  <c r="R146" i="4"/>
  <c r="I1132" i="1" s="1"/>
  <c r="R145" i="4"/>
  <c r="I1131" i="1" s="1"/>
  <c r="R130" i="4"/>
  <c r="I1116" i="1" s="1"/>
  <c r="R123" i="4"/>
  <c r="I1109" i="1" s="1"/>
  <c r="R105" i="4"/>
  <c r="I1091" i="1" s="1"/>
  <c r="R91" i="4"/>
  <c r="I1077" i="1" s="1"/>
  <c r="R87" i="4"/>
  <c r="I1073" i="1" s="1"/>
  <c r="R38" i="4"/>
  <c r="I1024" i="1" s="1"/>
  <c r="R27" i="4"/>
  <c r="I1013" i="1" s="1"/>
  <c r="R103" i="4"/>
  <c r="I1089" i="1" s="1"/>
  <c r="R99" i="4"/>
  <c r="I1085" i="1" s="1"/>
  <c r="R93" i="4"/>
  <c r="I1079" i="1" s="1"/>
  <c r="R60" i="4"/>
  <c r="I1046" i="1" s="1"/>
  <c r="R56" i="4"/>
  <c r="I1042" i="1" s="1"/>
  <c r="R52" i="4"/>
  <c r="I1038" i="1" s="1"/>
  <c r="R48" i="4"/>
  <c r="I1034" i="1" s="1"/>
  <c r="R150" i="4"/>
  <c r="I1136" i="1" s="1"/>
  <c r="R149" i="4"/>
  <c r="I1135" i="1" s="1"/>
  <c r="R136" i="4"/>
  <c r="I1122" i="1" s="1"/>
  <c r="R76" i="4"/>
  <c r="I1062" i="1" s="1"/>
  <c r="R58" i="4"/>
  <c r="I1044" i="1" s="1"/>
  <c r="R54" i="4"/>
  <c r="I1040" i="1" s="1"/>
  <c r="R50" i="4"/>
  <c r="I1036" i="1" s="1"/>
  <c r="R46" i="4"/>
  <c r="I1032" i="1" s="1"/>
  <c r="C42" i="1"/>
  <c r="A42" i="1" s="1"/>
  <c r="C11" i="1"/>
  <c r="A11" i="1" s="1"/>
  <c r="C19" i="1"/>
  <c r="A19" i="1" s="1"/>
  <c r="C27" i="1"/>
  <c r="A27" i="1" s="1"/>
  <c r="C35" i="1"/>
  <c r="A35" i="1" s="1"/>
  <c r="C43" i="1"/>
  <c r="A43" i="1" s="1"/>
  <c r="I33" i="1"/>
  <c r="I17" i="1"/>
  <c r="R50" i="3"/>
  <c r="I44" i="1" s="1"/>
  <c r="L44" i="1"/>
  <c r="I36" i="1"/>
  <c r="L36" i="1"/>
  <c r="L28" i="1"/>
  <c r="I20" i="1"/>
  <c r="L20" i="1"/>
  <c r="L12" i="1"/>
  <c r="R10" i="3"/>
  <c r="I4" i="1" s="1"/>
  <c r="L4" i="1"/>
  <c r="R1000" i="3"/>
  <c r="I994" i="1" s="1"/>
  <c r="J994" i="1"/>
  <c r="C983" i="1"/>
  <c r="A983" i="1" s="1"/>
  <c r="C981" i="1"/>
  <c r="A981" i="1" s="1"/>
  <c r="R985" i="3"/>
  <c r="I979" i="1" s="1"/>
  <c r="J979" i="1"/>
  <c r="R983" i="3"/>
  <c r="I977" i="1" s="1"/>
  <c r="J977" i="1"/>
  <c r="C968" i="1"/>
  <c r="A968" i="1" s="1"/>
  <c r="C966" i="1"/>
  <c r="A966" i="1" s="1"/>
  <c r="R970" i="3"/>
  <c r="I964" i="1" s="1"/>
  <c r="R968" i="3"/>
  <c r="I962" i="1" s="1"/>
  <c r="J962" i="1"/>
  <c r="C951" i="1"/>
  <c r="A951" i="1" s="1"/>
  <c r="C949" i="1"/>
  <c r="A949" i="1" s="1"/>
  <c r="R953" i="3"/>
  <c r="I947" i="1" s="1"/>
  <c r="J947" i="1"/>
  <c r="R951" i="3"/>
  <c r="I945" i="1" s="1"/>
  <c r="J945" i="1"/>
  <c r="C936" i="1"/>
  <c r="A936" i="1" s="1"/>
  <c r="C934" i="1"/>
  <c r="A934" i="1" s="1"/>
  <c r="R938" i="3"/>
  <c r="I932" i="1" s="1"/>
  <c r="R936" i="3"/>
  <c r="I930" i="1" s="1"/>
  <c r="J930" i="1"/>
  <c r="R923" i="3"/>
  <c r="I917" i="1" s="1"/>
  <c r="C898" i="1"/>
  <c r="A898" i="1" s="1"/>
  <c r="C896" i="1"/>
  <c r="A896" i="1" s="1"/>
  <c r="C894" i="1"/>
  <c r="A894" i="1" s="1"/>
  <c r="C839" i="1"/>
  <c r="A839" i="1" s="1"/>
  <c r="C837" i="1"/>
  <c r="A837" i="1" s="1"/>
  <c r="R841" i="3"/>
  <c r="I835" i="1" s="1"/>
  <c r="R835" i="3"/>
  <c r="I829" i="1" s="1"/>
  <c r="L829" i="1"/>
  <c r="C826" i="1"/>
  <c r="A826" i="1" s="1"/>
  <c r="R828" i="3"/>
  <c r="I822" i="1" s="1"/>
  <c r="J822" i="1"/>
  <c r="R826" i="3"/>
  <c r="I820" i="1" s="1"/>
  <c r="J820" i="1"/>
  <c r="C809" i="1"/>
  <c r="A809" i="1" s="1"/>
  <c r="C807" i="1"/>
  <c r="A807" i="1" s="1"/>
  <c r="R811" i="3"/>
  <c r="I805" i="1" s="1"/>
  <c r="R807" i="3"/>
  <c r="I801" i="1" s="1"/>
  <c r="J801" i="1"/>
  <c r="J797" i="1"/>
  <c r="R803" i="3"/>
  <c r="I797" i="1" s="1"/>
  <c r="R793" i="3"/>
  <c r="I787" i="1" s="1"/>
  <c r="K787" i="1"/>
  <c r="K785" i="1"/>
  <c r="R791" i="3"/>
  <c r="I785" i="1" s="1"/>
  <c r="C776" i="1"/>
  <c r="A776" i="1" s="1"/>
  <c r="C774" i="1"/>
  <c r="A774" i="1" s="1"/>
  <c r="C772" i="1"/>
  <c r="A772" i="1" s="1"/>
  <c r="C770" i="1"/>
  <c r="A770" i="1" s="1"/>
  <c r="C757" i="1"/>
  <c r="A757" i="1" s="1"/>
  <c r="C755" i="1"/>
  <c r="A755" i="1" s="1"/>
  <c r="R759" i="3"/>
  <c r="I753" i="1" s="1"/>
  <c r="R757" i="3"/>
  <c r="I751" i="1" s="1"/>
  <c r="K751" i="1"/>
  <c r="C748" i="1"/>
  <c r="A748" i="1" s="1"/>
  <c r="C746" i="1"/>
  <c r="A746" i="1" s="1"/>
  <c r="J717" i="1"/>
  <c r="R723" i="3"/>
  <c r="I717" i="1" s="1"/>
  <c r="R717" i="3"/>
  <c r="I711" i="1" s="1"/>
  <c r="K711" i="1"/>
  <c r="R713" i="3"/>
  <c r="I707" i="1" s="1"/>
  <c r="K707" i="1"/>
  <c r="R671" i="3"/>
  <c r="I665" i="1" s="1"/>
  <c r="K665" i="1"/>
  <c r="L651" i="1"/>
  <c r="R657" i="3"/>
  <c r="I651" i="1" s="1"/>
  <c r="C630" i="1"/>
  <c r="A630" i="1" s="1"/>
  <c r="C5" i="1"/>
  <c r="A5" i="1" s="1"/>
  <c r="C12" i="1"/>
  <c r="A12" i="1" s="1"/>
  <c r="C20" i="1"/>
  <c r="A20" i="1" s="1"/>
  <c r="C28" i="1"/>
  <c r="A28" i="1" s="1"/>
  <c r="C36" i="1"/>
  <c r="A36" i="1" s="1"/>
  <c r="C44" i="1"/>
  <c r="A44" i="1" s="1"/>
  <c r="I32" i="1"/>
  <c r="R49" i="3"/>
  <c r="I43" i="1" s="1"/>
  <c r="L43" i="1"/>
  <c r="I35" i="1"/>
  <c r="L35" i="1"/>
  <c r="I27" i="1"/>
  <c r="L27" i="1"/>
  <c r="L19" i="1"/>
  <c r="R17" i="3"/>
  <c r="I11" i="1" s="1"/>
  <c r="L11" i="1"/>
  <c r="C994" i="1"/>
  <c r="A994" i="1" s="1"/>
  <c r="R998" i="3"/>
  <c r="I992" i="1" s="1"/>
  <c r="R996" i="3"/>
  <c r="I990" i="1" s="1"/>
  <c r="J990" i="1"/>
  <c r="C979" i="1"/>
  <c r="A979" i="1" s="1"/>
  <c r="C977" i="1"/>
  <c r="A977" i="1" s="1"/>
  <c r="R981" i="3"/>
  <c r="I975" i="1" s="1"/>
  <c r="J975" i="1"/>
  <c r="R979" i="3"/>
  <c r="I973" i="1" s="1"/>
  <c r="J973" i="1"/>
  <c r="C964" i="1"/>
  <c r="A964" i="1" s="1"/>
  <c r="C962" i="1"/>
  <c r="A962" i="1" s="1"/>
  <c r="R966" i="3"/>
  <c r="I960" i="1" s="1"/>
  <c r="R964" i="3"/>
  <c r="I958" i="1" s="1"/>
  <c r="J958" i="1"/>
  <c r="C947" i="1"/>
  <c r="A947" i="1" s="1"/>
  <c r="C945" i="1"/>
  <c r="A945" i="1" s="1"/>
  <c r="R949" i="3"/>
  <c r="I943" i="1" s="1"/>
  <c r="J943" i="1"/>
  <c r="R947" i="3"/>
  <c r="I941" i="1" s="1"/>
  <c r="J941" i="1"/>
  <c r="C932" i="1"/>
  <c r="A932" i="1" s="1"/>
  <c r="C930" i="1"/>
  <c r="A930" i="1" s="1"/>
  <c r="R934" i="3"/>
  <c r="I928" i="1" s="1"/>
  <c r="R932" i="3"/>
  <c r="I926" i="1" s="1"/>
  <c r="J926" i="1"/>
  <c r="C917" i="1"/>
  <c r="A917" i="1" s="1"/>
  <c r="C915" i="1"/>
  <c r="A915" i="1" s="1"/>
  <c r="R919" i="3"/>
  <c r="I913" i="1" s="1"/>
  <c r="J913" i="1"/>
  <c r="R917" i="3"/>
  <c r="I911" i="1" s="1"/>
  <c r="J911" i="1"/>
  <c r="R915" i="3"/>
  <c r="I909" i="1" s="1"/>
  <c r="J909" i="1"/>
  <c r="R907" i="3"/>
  <c r="I901" i="1" s="1"/>
  <c r="K901" i="1"/>
  <c r="C892" i="1"/>
  <c r="A892" i="1" s="1"/>
  <c r="R896" i="3"/>
  <c r="I890" i="1" s="1"/>
  <c r="R890" i="3"/>
  <c r="I884" i="1" s="1"/>
  <c r="J884" i="1"/>
  <c r="R886" i="3"/>
  <c r="I880" i="1" s="1"/>
  <c r="J880" i="1"/>
  <c r="R882" i="3"/>
  <c r="I876" i="1" s="1"/>
  <c r="J876" i="1"/>
  <c r="R870" i="3"/>
  <c r="I864" i="1" s="1"/>
  <c r="J864" i="1"/>
  <c r="R866" i="3"/>
  <c r="I860" i="1" s="1"/>
  <c r="J860" i="1"/>
  <c r="R862" i="3"/>
  <c r="I856" i="1" s="1"/>
  <c r="J856" i="1"/>
  <c r="R858" i="3"/>
  <c r="I852" i="1" s="1"/>
  <c r="J852" i="1"/>
  <c r="R854" i="3"/>
  <c r="I848" i="1" s="1"/>
  <c r="J848" i="1"/>
  <c r="R850" i="3"/>
  <c r="I844" i="1" s="1"/>
  <c r="J844" i="1"/>
  <c r="R842" i="3"/>
  <c r="I836" i="1" s="1"/>
  <c r="L836" i="1"/>
  <c r="C835" i="1"/>
  <c r="A835" i="1" s="1"/>
  <c r="R839" i="3"/>
  <c r="I833" i="1" s="1"/>
  <c r="C824" i="1"/>
  <c r="A824" i="1" s="1"/>
  <c r="C822" i="1"/>
  <c r="A822" i="1" s="1"/>
  <c r="C820" i="1"/>
  <c r="A820" i="1" s="1"/>
  <c r="C818" i="1"/>
  <c r="A818" i="1" s="1"/>
  <c r="R822" i="3"/>
  <c r="I816" i="1" s="1"/>
  <c r="J816" i="1"/>
  <c r="R814" i="3"/>
  <c r="I808" i="1" s="1"/>
  <c r="L808" i="1"/>
  <c r="C797" i="1"/>
  <c r="A797" i="1" s="1"/>
  <c r="C795" i="1"/>
  <c r="A795" i="1" s="1"/>
  <c r="J789" i="1"/>
  <c r="R795" i="3"/>
  <c r="I789" i="1" s="1"/>
  <c r="R785" i="3"/>
  <c r="I779" i="1" s="1"/>
  <c r="K779" i="1"/>
  <c r="R774" i="3"/>
  <c r="I768" i="1" s="1"/>
  <c r="R772" i="3"/>
  <c r="I766" i="1" s="1"/>
  <c r="J766" i="1"/>
  <c r="J764" i="1"/>
  <c r="R770" i="3"/>
  <c r="I764" i="1" s="1"/>
  <c r="C740" i="1"/>
  <c r="A740" i="1" s="1"/>
  <c r="C721" i="1"/>
  <c r="A721" i="1" s="1"/>
  <c r="C717" i="1"/>
  <c r="A717" i="1" s="1"/>
  <c r="C715" i="1"/>
  <c r="A715" i="1" s="1"/>
  <c r="J709" i="1"/>
  <c r="R715" i="3"/>
  <c r="I709" i="1" s="1"/>
  <c r="C681" i="1"/>
  <c r="A681" i="1" s="1"/>
  <c r="C679" i="1"/>
  <c r="A679" i="1" s="1"/>
  <c r="R677" i="3"/>
  <c r="I671" i="1" s="1"/>
  <c r="J671" i="1"/>
  <c r="R675" i="3"/>
  <c r="I669" i="1" s="1"/>
  <c r="J669" i="1"/>
  <c r="J667" i="1"/>
  <c r="R673" i="3"/>
  <c r="I667" i="1" s="1"/>
  <c r="R663" i="3"/>
  <c r="I657" i="1" s="1"/>
  <c r="K657" i="1"/>
  <c r="L631" i="1"/>
  <c r="R637" i="3"/>
  <c r="I631" i="1" s="1"/>
  <c r="C10" i="1"/>
  <c r="A10" i="1" s="1"/>
  <c r="C4" i="1"/>
  <c r="A4" i="1" s="1"/>
  <c r="C13" i="1"/>
  <c r="A13" i="1" s="1"/>
  <c r="C21" i="1"/>
  <c r="A21" i="1" s="1"/>
  <c r="C29" i="1"/>
  <c r="A29" i="1" s="1"/>
  <c r="C37" i="1"/>
  <c r="A37" i="1" s="1"/>
  <c r="C45" i="1"/>
  <c r="A45" i="1" s="1"/>
  <c r="I31" i="1"/>
  <c r="I15" i="1"/>
  <c r="C992" i="1"/>
  <c r="A992" i="1" s="1"/>
  <c r="C990" i="1"/>
  <c r="A990" i="1" s="1"/>
  <c r="R994" i="3"/>
  <c r="I988" i="1" s="1"/>
  <c r="R992" i="3"/>
  <c r="I986" i="1" s="1"/>
  <c r="J986" i="1"/>
  <c r="C975" i="1"/>
  <c r="A975" i="1" s="1"/>
  <c r="C973" i="1"/>
  <c r="A973" i="1" s="1"/>
  <c r="R977" i="3"/>
  <c r="I971" i="1" s="1"/>
  <c r="J971" i="1"/>
  <c r="R975" i="3"/>
  <c r="I969" i="1" s="1"/>
  <c r="J969" i="1"/>
  <c r="C960" i="1"/>
  <c r="A960" i="1" s="1"/>
  <c r="C958" i="1"/>
  <c r="A958" i="1" s="1"/>
  <c r="R962" i="3"/>
  <c r="I956" i="1" s="1"/>
  <c r="R960" i="3"/>
  <c r="I954" i="1" s="1"/>
  <c r="J954" i="1"/>
  <c r="C943" i="1"/>
  <c r="A943" i="1" s="1"/>
  <c r="C941" i="1"/>
  <c r="A941" i="1" s="1"/>
  <c r="R945" i="3"/>
  <c r="I939" i="1" s="1"/>
  <c r="J939" i="1"/>
  <c r="R943" i="3"/>
  <c r="I937" i="1" s="1"/>
  <c r="J937" i="1"/>
  <c r="C928" i="1"/>
  <c r="A928" i="1" s="1"/>
  <c r="C926" i="1"/>
  <c r="A926" i="1" s="1"/>
  <c r="R930" i="3"/>
  <c r="I924" i="1" s="1"/>
  <c r="R928" i="3"/>
  <c r="I922" i="1" s="1"/>
  <c r="J922" i="1"/>
  <c r="R926" i="3"/>
  <c r="I920" i="1" s="1"/>
  <c r="J920" i="1"/>
  <c r="C913" i="1"/>
  <c r="A913" i="1" s="1"/>
  <c r="C911" i="1"/>
  <c r="A911" i="1" s="1"/>
  <c r="C909" i="1"/>
  <c r="A909" i="1" s="1"/>
  <c r="C907" i="1"/>
  <c r="A907" i="1" s="1"/>
  <c r="R911" i="3"/>
  <c r="I905" i="1" s="1"/>
  <c r="J905" i="1"/>
  <c r="R909" i="3"/>
  <c r="I903" i="1" s="1"/>
  <c r="J903" i="1"/>
  <c r="R905" i="3"/>
  <c r="I899" i="1" s="1"/>
  <c r="J899" i="1"/>
  <c r="C890" i="1"/>
  <c r="A890" i="1" s="1"/>
  <c r="C888" i="1"/>
  <c r="A888" i="1" s="1"/>
  <c r="C886" i="1"/>
  <c r="A886" i="1" s="1"/>
  <c r="C884" i="1"/>
  <c r="A884" i="1" s="1"/>
  <c r="C882" i="1"/>
  <c r="A882" i="1" s="1"/>
  <c r="C880" i="1"/>
  <c r="A880" i="1" s="1"/>
  <c r="C878" i="1"/>
  <c r="A878" i="1" s="1"/>
  <c r="C876" i="1"/>
  <c r="A876" i="1" s="1"/>
  <c r="C874" i="1"/>
  <c r="A874" i="1" s="1"/>
  <c r="C872" i="1"/>
  <c r="A872" i="1" s="1"/>
  <c r="C870" i="1"/>
  <c r="A870" i="1" s="1"/>
  <c r="C868" i="1"/>
  <c r="A868" i="1" s="1"/>
  <c r="C866" i="1"/>
  <c r="A866" i="1" s="1"/>
  <c r="C864" i="1"/>
  <c r="A864" i="1" s="1"/>
  <c r="C862" i="1"/>
  <c r="A862" i="1" s="1"/>
  <c r="C860" i="1"/>
  <c r="A860" i="1" s="1"/>
  <c r="C858" i="1"/>
  <c r="A858" i="1" s="1"/>
  <c r="C856" i="1"/>
  <c r="A856" i="1" s="1"/>
  <c r="C854" i="1"/>
  <c r="A854" i="1" s="1"/>
  <c r="C852" i="1"/>
  <c r="A852" i="1" s="1"/>
  <c r="C850" i="1"/>
  <c r="A850" i="1" s="1"/>
  <c r="C848" i="1"/>
  <c r="A848" i="1" s="1"/>
  <c r="C846" i="1"/>
  <c r="A846" i="1" s="1"/>
  <c r="C844" i="1"/>
  <c r="A844" i="1" s="1"/>
  <c r="C842" i="1"/>
  <c r="A842" i="1" s="1"/>
  <c r="C833" i="1"/>
  <c r="A833" i="1" s="1"/>
  <c r="R837" i="3"/>
  <c r="I831" i="1" s="1"/>
  <c r="J831" i="1"/>
  <c r="R829" i="3"/>
  <c r="I823" i="1" s="1"/>
  <c r="L823" i="1"/>
  <c r="C816" i="1"/>
  <c r="A816" i="1" s="1"/>
  <c r="C814" i="1"/>
  <c r="A814" i="1" s="1"/>
  <c r="R818" i="3"/>
  <c r="I812" i="1" s="1"/>
  <c r="J812" i="1"/>
  <c r="C785" i="1"/>
  <c r="A785" i="1" s="1"/>
  <c r="C783" i="1"/>
  <c r="A783" i="1" s="1"/>
  <c r="R781" i="3"/>
  <c r="I775" i="1" s="1"/>
  <c r="K775" i="1"/>
  <c r="R777" i="3"/>
  <c r="I771" i="1" s="1"/>
  <c r="K771" i="1"/>
  <c r="C768" i="1"/>
  <c r="A768" i="1" s="1"/>
  <c r="C766" i="1"/>
  <c r="A766" i="1" s="1"/>
  <c r="C764" i="1"/>
  <c r="A764" i="1" s="1"/>
  <c r="C762" i="1"/>
  <c r="A762" i="1" s="1"/>
  <c r="R764" i="3"/>
  <c r="I758" i="1" s="1"/>
  <c r="J758" i="1"/>
  <c r="R762" i="3"/>
  <c r="I756" i="1" s="1"/>
  <c r="K756" i="1"/>
  <c r="C751" i="1"/>
  <c r="A751" i="1" s="1"/>
  <c r="R753" i="3"/>
  <c r="I747" i="1" s="1"/>
  <c r="K747" i="1"/>
  <c r="K745" i="1"/>
  <c r="R751" i="3"/>
  <c r="I745" i="1" s="1"/>
  <c r="R734" i="3"/>
  <c r="I728" i="1" s="1"/>
  <c r="K728" i="1"/>
  <c r="R730" i="3"/>
  <c r="I724" i="1" s="1"/>
  <c r="K724" i="1"/>
  <c r="R701" i="3"/>
  <c r="I695" i="1" s="1"/>
  <c r="K695" i="1"/>
  <c r="R692" i="3"/>
  <c r="I686" i="1" s="1"/>
  <c r="J686" i="1"/>
  <c r="C667" i="1"/>
  <c r="A667" i="1" s="1"/>
  <c r="C665" i="1"/>
  <c r="A665" i="1" s="1"/>
  <c r="R669" i="3"/>
  <c r="I663" i="1" s="1"/>
  <c r="R667" i="3"/>
  <c r="I661" i="1" s="1"/>
  <c r="J661" i="1"/>
  <c r="J659" i="1"/>
  <c r="R665" i="3"/>
  <c r="I659" i="1" s="1"/>
  <c r="C34" i="1"/>
  <c r="A34" i="1" s="1"/>
  <c r="C22" i="1"/>
  <c r="A22" i="1" s="1"/>
  <c r="C30" i="1"/>
  <c r="A30" i="1" s="1"/>
  <c r="C38" i="1"/>
  <c r="A38" i="1" s="1"/>
  <c r="R48" i="3"/>
  <c r="I42" i="1" s="1"/>
  <c r="R16" i="3"/>
  <c r="I10" i="1" s="1"/>
  <c r="C988" i="1"/>
  <c r="A988" i="1" s="1"/>
  <c r="C986" i="1"/>
  <c r="A986" i="1" s="1"/>
  <c r="R988" i="3"/>
  <c r="I982" i="1" s="1"/>
  <c r="J982" i="1"/>
  <c r="C971" i="1"/>
  <c r="A971" i="1" s="1"/>
  <c r="C969" i="1"/>
  <c r="A969" i="1" s="1"/>
  <c r="R973" i="3"/>
  <c r="I967" i="1" s="1"/>
  <c r="J967" i="1"/>
  <c r="R971" i="3"/>
  <c r="I965" i="1" s="1"/>
  <c r="J965" i="1"/>
  <c r="C956" i="1"/>
  <c r="A956" i="1" s="1"/>
  <c r="C954" i="1"/>
  <c r="A954" i="1" s="1"/>
  <c r="R958" i="3"/>
  <c r="I952" i="1" s="1"/>
  <c r="R956" i="3"/>
  <c r="I950" i="1" s="1"/>
  <c r="J950" i="1"/>
  <c r="C939" i="1"/>
  <c r="A939" i="1" s="1"/>
  <c r="C937" i="1"/>
  <c r="A937" i="1" s="1"/>
  <c r="R941" i="3"/>
  <c r="I935" i="1" s="1"/>
  <c r="J935" i="1"/>
  <c r="R939" i="3"/>
  <c r="I933" i="1" s="1"/>
  <c r="J933" i="1"/>
  <c r="C924" i="1"/>
  <c r="A924" i="1" s="1"/>
  <c r="C922" i="1"/>
  <c r="A922" i="1" s="1"/>
  <c r="C920" i="1"/>
  <c r="A920" i="1" s="1"/>
  <c r="R924" i="3"/>
  <c r="I918" i="1" s="1"/>
  <c r="R916" i="3"/>
  <c r="I910" i="1" s="1"/>
  <c r="L910" i="1"/>
  <c r="C905" i="1"/>
  <c r="A905" i="1" s="1"/>
  <c r="C903" i="1"/>
  <c r="A903" i="1" s="1"/>
  <c r="C901" i="1"/>
  <c r="A901" i="1" s="1"/>
  <c r="C899" i="1"/>
  <c r="A899" i="1" s="1"/>
  <c r="R903" i="3"/>
  <c r="I897" i="1" s="1"/>
  <c r="J897" i="1"/>
  <c r="R846" i="3"/>
  <c r="I840" i="1" s="1"/>
  <c r="C831" i="1"/>
  <c r="A831" i="1" s="1"/>
  <c r="C829" i="1"/>
  <c r="A829" i="1" s="1"/>
  <c r="R833" i="3"/>
  <c r="I827" i="1" s="1"/>
  <c r="R825" i="3"/>
  <c r="I819" i="1" s="1"/>
  <c r="K819" i="1"/>
  <c r="C781" i="1"/>
  <c r="A781" i="1" s="1"/>
  <c r="C779" i="1"/>
  <c r="A779" i="1" s="1"/>
  <c r="R783" i="3"/>
  <c r="I777" i="1" s="1"/>
  <c r="J773" i="1"/>
  <c r="R779" i="3"/>
  <c r="I773" i="1" s="1"/>
  <c r="R736" i="3"/>
  <c r="I730" i="1" s="1"/>
  <c r="J730" i="1"/>
  <c r="R732" i="3"/>
  <c r="I726" i="1" s="1"/>
  <c r="J726" i="1"/>
  <c r="R728" i="3"/>
  <c r="I722" i="1" s="1"/>
  <c r="J722" i="1"/>
  <c r="J697" i="1"/>
  <c r="R703" i="3"/>
  <c r="I697" i="1" s="1"/>
  <c r="R690" i="3"/>
  <c r="I684" i="1" s="1"/>
  <c r="R688" i="3"/>
  <c r="I682" i="1" s="1"/>
  <c r="J682" i="1"/>
  <c r="R686" i="3"/>
  <c r="I680" i="1" s="1"/>
  <c r="K680" i="1"/>
  <c r="R647" i="3"/>
  <c r="I641" i="1" s="1"/>
  <c r="J641" i="1"/>
  <c r="J639" i="1"/>
  <c r="R645" i="3"/>
  <c r="I639" i="1" s="1"/>
  <c r="C6" i="1"/>
  <c r="A6" i="1" s="1"/>
  <c r="C15" i="1"/>
  <c r="A15" i="1" s="1"/>
  <c r="C23" i="1"/>
  <c r="A23" i="1" s="1"/>
  <c r="C39" i="1"/>
  <c r="A39" i="1" s="1"/>
  <c r="I41" i="1"/>
  <c r="R15" i="3"/>
  <c r="I9" i="1" s="1"/>
  <c r="R999" i="3"/>
  <c r="I993" i="1" s="1"/>
  <c r="J993" i="1"/>
  <c r="C984" i="1"/>
  <c r="A984" i="1" s="1"/>
  <c r="C982" i="1"/>
  <c r="A982" i="1" s="1"/>
  <c r="R986" i="3"/>
  <c r="I980" i="1" s="1"/>
  <c r="R984" i="3"/>
  <c r="I978" i="1" s="1"/>
  <c r="J978" i="1"/>
  <c r="C967" i="1"/>
  <c r="A967" i="1" s="1"/>
  <c r="C965" i="1"/>
  <c r="A965" i="1" s="1"/>
  <c r="R969" i="3"/>
  <c r="I963" i="1" s="1"/>
  <c r="J963" i="1"/>
  <c r="R967" i="3"/>
  <c r="I961" i="1" s="1"/>
  <c r="J961" i="1"/>
  <c r="C952" i="1"/>
  <c r="A952" i="1" s="1"/>
  <c r="C950" i="1"/>
  <c r="A950" i="1" s="1"/>
  <c r="R954" i="3"/>
  <c r="I948" i="1" s="1"/>
  <c r="R952" i="3"/>
  <c r="I946" i="1" s="1"/>
  <c r="J946" i="1"/>
  <c r="C935" i="1"/>
  <c r="A935" i="1" s="1"/>
  <c r="C933" i="1"/>
  <c r="A933" i="1" s="1"/>
  <c r="R937" i="3"/>
  <c r="I931" i="1" s="1"/>
  <c r="J931" i="1"/>
  <c r="R935" i="3"/>
  <c r="I929" i="1" s="1"/>
  <c r="J929" i="1"/>
  <c r="C918" i="1"/>
  <c r="A918" i="1" s="1"/>
  <c r="R908" i="3"/>
  <c r="I902" i="1" s="1"/>
  <c r="L902" i="1"/>
  <c r="C897" i="1"/>
  <c r="A897" i="1" s="1"/>
  <c r="C895" i="1"/>
  <c r="A895" i="1" s="1"/>
  <c r="R899" i="3"/>
  <c r="I893" i="1" s="1"/>
  <c r="R891" i="3"/>
  <c r="I885" i="1" s="1"/>
  <c r="K885" i="1"/>
  <c r="C840" i="1"/>
  <c r="A840" i="1" s="1"/>
  <c r="C838" i="1"/>
  <c r="A838" i="1" s="1"/>
  <c r="C836" i="1"/>
  <c r="A836" i="1" s="1"/>
  <c r="R840" i="3"/>
  <c r="I834" i="1" s="1"/>
  <c r="J834" i="1"/>
  <c r="C827" i="1"/>
  <c r="A827" i="1" s="1"/>
  <c r="R831" i="3"/>
  <c r="I825" i="1" s="1"/>
  <c r="J821" i="1"/>
  <c r="R827" i="3"/>
  <c r="I821" i="1" s="1"/>
  <c r="R800" i="3"/>
  <c r="I794" i="1" s="1"/>
  <c r="J794" i="1"/>
  <c r="R798" i="3"/>
  <c r="I792" i="1" s="1"/>
  <c r="K792" i="1"/>
  <c r="R794" i="3"/>
  <c r="I788" i="1" s="1"/>
  <c r="K788" i="1"/>
  <c r="C773" i="1"/>
  <c r="A773" i="1" s="1"/>
  <c r="C771" i="1"/>
  <c r="A771" i="1" s="1"/>
  <c r="R775" i="3"/>
  <c r="I769" i="1" s="1"/>
  <c r="R773" i="3"/>
  <c r="I767" i="1" s="1"/>
  <c r="K767" i="1"/>
  <c r="K765" i="1"/>
  <c r="R771" i="3"/>
  <c r="I765" i="1" s="1"/>
  <c r="C745" i="1"/>
  <c r="A745" i="1" s="1"/>
  <c r="C743" i="1"/>
  <c r="A743" i="1" s="1"/>
  <c r="R741" i="3"/>
  <c r="I735" i="1" s="1"/>
  <c r="K735" i="1"/>
  <c r="C732" i="1"/>
  <c r="A732" i="1" s="1"/>
  <c r="C730" i="1"/>
  <c r="A730" i="1" s="1"/>
  <c r="C728" i="1"/>
  <c r="A728" i="1" s="1"/>
  <c r="C726" i="1"/>
  <c r="A726" i="1" s="1"/>
  <c r="C724" i="1"/>
  <c r="A724" i="1" s="1"/>
  <c r="C722" i="1"/>
  <c r="A722" i="1" s="1"/>
  <c r="J720" i="1"/>
  <c r="R726" i="3"/>
  <c r="I720" i="1" s="1"/>
  <c r="R722" i="3"/>
  <c r="I716" i="1" s="1"/>
  <c r="C701" i="1"/>
  <c r="A701" i="1" s="1"/>
  <c r="C697" i="1"/>
  <c r="A697" i="1" s="1"/>
  <c r="C695" i="1"/>
  <c r="A695" i="1" s="1"/>
  <c r="R699" i="3"/>
  <c r="I693" i="1" s="1"/>
  <c r="C643" i="1"/>
  <c r="A643" i="1" s="1"/>
  <c r="C14" i="1"/>
  <c r="A14" i="1" s="1"/>
  <c r="C7" i="1"/>
  <c r="A7" i="1" s="1"/>
  <c r="C31" i="1"/>
  <c r="A31" i="1" s="1"/>
  <c r="C8" i="1"/>
  <c r="A8" i="1" s="1"/>
  <c r="C16" i="1"/>
  <c r="A16" i="1" s="1"/>
  <c r="C24" i="1"/>
  <c r="A24" i="1" s="1"/>
  <c r="C32" i="1"/>
  <c r="A32" i="1" s="1"/>
  <c r="C40" i="1"/>
  <c r="A40" i="1" s="1"/>
  <c r="I40" i="1"/>
  <c r="I24" i="1"/>
  <c r="R14" i="3"/>
  <c r="I8" i="1" s="1"/>
  <c r="C993" i="1"/>
  <c r="A993" i="1" s="1"/>
  <c r="R997" i="3"/>
  <c r="I991" i="1" s="1"/>
  <c r="J991" i="1"/>
  <c r="R995" i="3"/>
  <c r="I989" i="1" s="1"/>
  <c r="J989" i="1"/>
  <c r="C980" i="1"/>
  <c r="A980" i="1" s="1"/>
  <c r="C978" i="1"/>
  <c r="A978" i="1" s="1"/>
  <c r="R982" i="3"/>
  <c r="I976" i="1" s="1"/>
  <c r="R980" i="3"/>
  <c r="I974" i="1" s="1"/>
  <c r="J974" i="1"/>
  <c r="C963" i="1"/>
  <c r="A963" i="1" s="1"/>
  <c r="C961" i="1"/>
  <c r="A961" i="1" s="1"/>
  <c r="R965" i="3"/>
  <c r="I959" i="1" s="1"/>
  <c r="J959" i="1"/>
  <c r="R963" i="3"/>
  <c r="I957" i="1" s="1"/>
  <c r="J957" i="1"/>
  <c r="C948" i="1"/>
  <c r="A948" i="1" s="1"/>
  <c r="C946" i="1"/>
  <c r="A946" i="1" s="1"/>
  <c r="R950" i="3"/>
  <c r="I944" i="1" s="1"/>
  <c r="R948" i="3"/>
  <c r="I942" i="1" s="1"/>
  <c r="J942" i="1"/>
  <c r="C931" i="1"/>
  <c r="A931" i="1" s="1"/>
  <c r="C929" i="1"/>
  <c r="A929" i="1" s="1"/>
  <c r="R933" i="3"/>
  <c r="I927" i="1" s="1"/>
  <c r="J927" i="1"/>
  <c r="R931" i="3"/>
  <c r="I925" i="1" s="1"/>
  <c r="J925" i="1"/>
  <c r="C916" i="1"/>
  <c r="A916" i="1" s="1"/>
  <c r="R920" i="3"/>
  <c r="I914" i="1" s="1"/>
  <c r="R918" i="3"/>
  <c r="I912" i="1" s="1"/>
  <c r="J912" i="1"/>
  <c r="R900" i="3"/>
  <c r="I894" i="1" s="1"/>
  <c r="L894" i="1"/>
  <c r="C821" i="1"/>
  <c r="A821" i="1" s="1"/>
  <c r="C819" i="1"/>
  <c r="A819" i="1" s="1"/>
  <c r="R823" i="3"/>
  <c r="I817" i="1" s="1"/>
  <c r="R813" i="3"/>
  <c r="I807" i="1" s="1"/>
  <c r="L807" i="1"/>
  <c r="C804" i="1"/>
  <c r="A804" i="1" s="1"/>
  <c r="C802" i="1"/>
  <c r="A802" i="1" s="1"/>
  <c r="C800" i="1"/>
  <c r="A800" i="1" s="1"/>
  <c r="C798" i="1"/>
  <c r="A798" i="1" s="1"/>
  <c r="C796" i="1"/>
  <c r="A796" i="1" s="1"/>
  <c r="C794" i="1"/>
  <c r="A794" i="1" s="1"/>
  <c r="R796" i="3"/>
  <c r="I790" i="1" s="1"/>
  <c r="J790" i="1"/>
  <c r="R792" i="3"/>
  <c r="I786" i="1" s="1"/>
  <c r="J786" i="1"/>
  <c r="J784" i="1"/>
  <c r="R790" i="3"/>
  <c r="I784" i="1" s="1"/>
  <c r="R765" i="3"/>
  <c r="I759" i="1" s="1"/>
  <c r="K759" i="1"/>
  <c r="R756" i="3"/>
  <c r="I750" i="1" s="1"/>
  <c r="J750" i="1"/>
  <c r="C741" i="1"/>
  <c r="A741" i="1" s="1"/>
  <c r="C739" i="1"/>
  <c r="A739" i="1" s="1"/>
  <c r="R743" i="3"/>
  <c r="I737" i="1" s="1"/>
  <c r="R712" i="3"/>
  <c r="I706" i="1" s="1"/>
  <c r="J706" i="1"/>
  <c r="C693" i="1"/>
  <c r="A693" i="1" s="1"/>
  <c r="C691" i="1"/>
  <c r="A691" i="1" s="1"/>
  <c r="R695" i="3"/>
  <c r="I689" i="1" s="1"/>
  <c r="R693" i="3"/>
  <c r="I687" i="1" s="1"/>
  <c r="K687" i="1"/>
  <c r="K685" i="1"/>
  <c r="R691" i="3"/>
  <c r="I685" i="1" s="1"/>
  <c r="C18" i="1"/>
  <c r="A18" i="1" s="1"/>
  <c r="C9" i="1"/>
  <c r="A9" i="1" s="1"/>
  <c r="C17" i="1"/>
  <c r="A17" i="1" s="1"/>
  <c r="C25" i="1"/>
  <c r="A25" i="1" s="1"/>
  <c r="C33" i="1"/>
  <c r="A33" i="1" s="1"/>
  <c r="C41" i="1"/>
  <c r="A41" i="1" s="1"/>
  <c r="I39" i="1"/>
  <c r="R13" i="3"/>
  <c r="I7" i="1" s="1"/>
  <c r="I38" i="1"/>
  <c r="L38" i="1"/>
  <c r="L30" i="1"/>
  <c r="L22" i="1"/>
  <c r="L14" i="1"/>
  <c r="R12" i="3"/>
  <c r="I6" i="1" s="1"/>
  <c r="L6" i="1"/>
  <c r="C991" i="1"/>
  <c r="A991" i="1" s="1"/>
  <c r="C989" i="1"/>
  <c r="A989" i="1" s="1"/>
  <c r="R993" i="3"/>
  <c r="I987" i="1" s="1"/>
  <c r="J987" i="1"/>
  <c r="R991" i="3"/>
  <c r="I985" i="1" s="1"/>
  <c r="J985" i="1"/>
  <c r="C976" i="1"/>
  <c r="A976" i="1" s="1"/>
  <c r="C974" i="1"/>
  <c r="A974" i="1" s="1"/>
  <c r="R978" i="3"/>
  <c r="I972" i="1" s="1"/>
  <c r="R976" i="3"/>
  <c r="I970" i="1" s="1"/>
  <c r="J970" i="1"/>
  <c r="C959" i="1"/>
  <c r="A959" i="1" s="1"/>
  <c r="C957" i="1"/>
  <c r="A957" i="1" s="1"/>
  <c r="R961" i="3"/>
  <c r="I955" i="1" s="1"/>
  <c r="J955" i="1"/>
  <c r="R959" i="3"/>
  <c r="I953" i="1" s="1"/>
  <c r="J953" i="1"/>
  <c r="C944" i="1"/>
  <c r="A944" i="1" s="1"/>
  <c r="C942" i="1"/>
  <c r="A942" i="1" s="1"/>
  <c r="R946" i="3"/>
  <c r="I940" i="1" s="1"/>
  <c r="R944" i="3"/>
  <c r="I938" i="1" s="1"/>
  <c r="J938" i="1"/>
  <c r="C927" i="1"/>
  <c r="A927" i="1" s="1"/>
  <c r="C925" i="1"/>
  <c r="A925" i="1" s="1"/>
  <c r="R929" i="3"/>
  <c r="I923" i="1" s="1"/>
  <c r="J923" i="1"/>
  <c r="R927" i="3"/>
  <c r="I921" i="1" s="1"/>
  <c r="J921" i="1"/>
  <c r="R925" i="3"/>
  <c r="I919" i="1" s="1"/>
  <c r="J919" i="1"/>
  <c r="C914" i="1"/>
  <c r="A914" i="1" s="1"/>
  <c r="C912" i="1"/>
  <c r="A912" i="1" s="1"/>
  <c r="C910" i="1"/>
  <c r="A910" i="1" s="1"/>
  <c r="C908" i="1"/>
  <c r="A908" i="1" s="1"/>
  <c r="R912" i="3"/>
  <c r="I906" i="1" s="1"/>
  <c r="R910" i="3"/>
  <c r="I904" i="1" s="1"/>
  <c r="J904" i="1"/>
  <c r="R906" i="3"/>
  <c r="I900" i="1" s="1"/>
  <c r="J900" i="1"/>
  <c r="C889" i="1"/>
  <c r="A889" i="1" s="1"/>
  <c r="C887" i="1"/>
  <c r="A887" i="1" s="1"/>
  <c r="C885" i="1"/>
  <c r="A885" i="1" s="1"/>
  <c r="C883" i="1"/>
  <c r="A883" i="1" s="1"/>
  <c r="C881" i="1"/>
  <c r="A881" i="1" s="1"/>
  <c r="C879" i="1"/>
  <c r="A879" i="1" s="1"/>
  <c r="C877" i="1"/>
  <c r="A877" i="1" s="1"/>
  <c r="C875" i="1"/>
  <c r="A875" i="1" s="1"/>
  <c r="C873" i="1"/>
  <c r="A873" i="1" s="1"/>
  <c r="C871" i="1"/>
  <c r="A871" i="1" s="1"/>
  <c r="C869" i="1"/>
  <c r="A869" i="1" s="1"/>
  <c r="C867" i="1"/>
  <c r="A867" i="1" s="1"/>
  <c r="C865" i="1"/>
  <c r="A865" i="1" s="1"/>
  <c r="C863" i="1"/>
  <c r="A863" i="1" s="1"/>
  <c r="C861" i="1"/>
  <c r="A861" i="1" s="1"/>
  <c r="C859" i="1"/>
  <c r="A859" i="1" s="1"/>
  <c r="C857" i="1"/>
  <c r="A857" i="1" s="1"/>
  <c r="C855" i="1"/>
  <c r="A855" i="1" s="1"/>
  <c r="C853" i="1"/>
  <c r="A853" i="1" s="1"/>
  <c r="C851" i="1"/>
  <c r="A851" i="1" s="1"/>
  <c r="C849" i="1"/>
  <c r="A849" i="1" s="1"/>
  <c r="C847" i="1"/>
  <c r="A847" i="1" s="1"/>
  <c r="C845" i="1"/>
  <c r="A845" i="1" s="1"/>
  <c r="C843" i="1"/>
  <c r="A843" i="1" s="1"/>
  <c r="R834" i="3"/>
  <c r="I828" i="1" s="1"/>
  <c r="J828" i="1"/>
  <c r="C817" i="1"/>
  <c r="A817" i="1" s="1"/>
  <c r="C815" i="1"/>
  <c r="A815" i="1" s="1"/>
  <c r="C792" i="1"/>
  <c r="A792" i="1" s="1"/>
  <c r="C790" i="1"/>
  <c r="A790" i="1" s="1"/>
  <c r="C788" i="1"/>
  <c r="A788" i="1" s="1"/>
  <c r="C786" i="1"/>
  <c r="A786" i="1" s="1"/>
  <c r="C784" i="1"/>
  <c r="A784" i="1" s="1"/>
  <c r="C782" i="1"/>
  <c r="A782" i="1" s="1"/>
  <c r="R786" i="3"/>
  <c r="I780" i="1" s="1"/>
  <c r="J780" i="1"/>
  <c r="C765" i="1"/>
  <c r="A765" i="1" s="1"/>
  <c r="C763" i="1"/>
  <c r="A763" i="1" s="1"/>
  <c r="R767" i="3"/>
  <c r="I761" i="1" s="1"/>
  <c r="R761" i="3"/>
  <c r="I755" i="1" s="1"/>
  <c r="K755" i="1"/>
  <c r="C752" i="1"/>
  <c r="A752" i="1" s="1"/>
  <c r="C750" i="1"/>
  <c r="A750" i="1" s="1"/>
  <c r="R750" i="3"/>
  <c r="I744" i="1" s="1"/>
  <c r="K744" i="1"/>
  <c r="C737" i="1"/>
  <c r="A737" i="1" s="1"/>
  <c r="C735" i="1"/>
  <c r="A735" i="1" s="1"/>
  <c r="R739" i="3"/>
  <c r="I733" i="1" s="1"/>
  <c r="R737" i="3"/>
  <c r="I731" i="1" s="1"/>
  <c r="K731" i="1"/>
  <c r="C712" i="1"/>
  <c r="A712" i="1" s="1"/>
  <c r="C710" i="1"/>
  <c r="A710" i="1" s="1"/>
  <c r="R710" i="3"/>
  <c r="I704" i="1" s="1"/>
  <c r="R708" i="3"/>
  <c r="I702" i="1" s="1"/>
  <c r="J702" i="1"/>
  <c r="C26" i="1"/>
  <c r="A26" i="1" s="1"/>
  <c r="I34" i="1"/>
  <c r="R51" i="3"/>
  <c r="I45" i="1" s="1"/>
  <c r="L45" i="1"/>
  <c r="I37" i="1"/>
  <c r="L37" i="1"/>
  <c r="L29" i="1"/>
  <c r="I21" i="1"/>
  <c r="L21" i="1"/>
  <c r="L13" i="1"/>
  <c r="R11" i="3"/>
  <c r="I5" i="1" s="1"/>
  <c r="L5" i="1"/>
  <c r="C987" i="1"/>
  <c r="A987" i="1" s="1"/>
  <c r="C985" i="1"/>
  <c r="A985" i="1" s="1"/>
  <c r="R989" i="3"/>
  <c r="I983" i="1" s="1"/>
  <c r="J983" i="1"/>
  <c r="R987" i="3"/>
  <c r="I981" i="1" s="1"/>
  <c r="J981" i="1"/>
  <c r="C972" i="1"/>
  <c r="A972" i="1" s="1"/>
  <c r="C970" i="1"/>
  <c r="A970" i="1" s="1"/>
  <c r="R972" i="3"/>
  <c r="I966" i="1" s="1"/>
  <c r="J966" i="1"/>
  <c r="C955" i="1"/>
  <c r="A955" i="1" s="1"/>
  <c r="C953" i="1"/>
  <c r="A953" i="1" s="1"/>
  <c r="R957" i="3"/>
  <c r="I951" i="1" s="1"/>
  <c r="J951" i="1"/>
  <c r="R955" i="3"/>
  <c r="I949" i="1" s="1"/>
  <c r="J949" i="1"/>
  <c r="C940" i="1"/>
  <c r="A940" i="1" s="1"/>
  <c r="C938" i="1"/>
  <c r="A938" i="1" s="1"/>
  <c r="R940" i="3"/>
  <c r="I934" i="1" s="1"/>
  <c r="J934" i="1"/>
  <c r="C923" i="1"/>
  <c r="A923" i="1" s="1"/>
  <c r="C921" i="1"/>
  <c r="A921" i="1" s="1"/>
  <c r="C919" i="1"/>
  <c r="A919" i="1" s="1"/>
  <c r="C906" i="1"/>
  <c r="A906" i="1" s="1"/>
  <c r="C904" i="1"/>
  <c r="A904" i="1" s="1"/>
  <c r="C902" i="1"/>
  <c r="A902" i="1" s="1"/>
  <c r="C900" i="1"/>
  <c r="A900" i="1" s="1"/>
  <c r="R892" i="3"/>
  <c r="I886" i="1" s="1"/>
  <c r="L886" i="1"/>
  <c r="R888" i="3"/>
  <c r="I882" i="1" s="1"/>
  <c r="L882" i="1"/>
  <c r="R884" i="3"/>
  <c r="I878" i="1" s="1"/>
  <c r="L878" i="1"/>
  <c r="R880" i="3"/>
  <c r="I874" i="1" s="1"/>
  <c r="L874" i="1"/>
  <c r="R876" i="3"/>
  <c r="I870" i="1" s="1"/>
  <c r="L870" i="1"/>
  <c r="R872" i="3"/>
  <c r="I866" i="1" s="1"/>
  <c r="L866" i="1"/>
  <c r="R868" i="3"/>
  <c r="I862" i="1" s="1"/>
  <c r="L862" i="1"/>
  <c r="R864" i="3"/>
  <c r="I858" i="1" s="1"/>
  <c r="L858" i="1"/>
  <c r="R860" i="3"/>
  <c r="I854" i="1" s="1"/>
  <c r="L854" i="1"/>
  <c r="R856" i="3"/>
  <c r="I850" i="1" s="1"/>
  <c r="L850" i="1"/>
  <c r="R852" i="3"/>
  <c r="I846" i="1" s="1"/>
  <c r="L846" i="1"/>
  <c r="C841" i="1"/>
  <c r="A841" i="1" s="1"/>
  <c r="R845" i="3"/>
  <c r="I839" i="1" s="1"/>
  <c r="J839" i="1"/>
  <c r="R843" i="3"/>
  <c r="I837" i="1" s="1"/>
  <c r="J837" i="1"/>
  <c r="C832" i="1"/>
  <c r="A832" i="1" s="1"/>
  <c r="C830" i="1"/>
  <c r="A830" i="1" s="1"/>
  <c r="C828" i="1"/>
  <c r="A828" i="1" s="1"/>
  <c r="R832" i="3"/>
  <c r="I826" i="1" s="1"/>
  <c r="J826" i="1"/>
  <c r="R830" i="3"/>
  <c r="I824" i="1" s="1"/>
  <c r="K824" i="1"/>
  <c r="C813" i="1"/>
  <c r="A813" i="1" s="1"/>
  <c r="C811" i="1"/>
  <c r="A811" i="1" s="1"/>
  <c r="R815" i="3"/>
  <c r="I809" i="1" s="1"/>
  <c r="R809" i="3"/>
  <c r="I803" i="1" s="1"/>
  <c r="K803" i="1"/>
  <c r="R805" i="3"/>
  <c r="I799" i="1" s="1"/>
  <c r="K799" i="1"/>
  <c r="R801" i="3"/>
  <c r="I795" i="1" s="1"/>
  <c r="K795" i="1"/>
  <c r="R776" i="3"/>
  <c r="I770" i="1" s="1"/>
  <c r="J770" i="1"/>
  <c r="C761" i="1"/>
  <c r="A761" i="1" s="1"/>
  <c r="C759" i="1"/>
  <c r="A759" i="1" s="1"/>
  <c r="R763" i="3"/>
  <c r="I757" i="1" s="1"/>
  <c r="R754" i="3"/>
  <c r="I748" i="1" s="1"/>
  <c r="R752" i="3"/>
  <c r="I746" i="1" s="1"/>
  <c r="J746" i="1"/>
  <c r="R748" i="3"/>
  <c r="I742" i="1" s="1"/>
  <c r="J742" i="1"/>
  <c r="R746" i="3"/>
  <c r="I740" i="1" s="1"/>
  <c r="K740" i="1"/>
  <c r="C704" i="1"/>
  <c r="A704" i="1" s="1"/>
  <c r="C702" i="1"/>
  <c r="A702" i="1" s="1"/>
  <c r="J700" i="1"/>
  <c r="R706" i="3"/>
  <c r="I700" i="1" s="1"/>
  <c r="C650" i="1"/>
  <c r="A650" i="1" s="1"/>
  <c r="C658" i="1"/>
  <c r="A658" i="1" s="1"/>
  <c r="C656" i="1"/>
  <c r="A656" i="1" s="1"/>
  <c r="R658" i="3"/>
  <c r="I652" i="1" s="1"/>
  <c r="J652" i="1"/>
  <c r="C647" i="1"/>
  <c r="A647" i="1" s="1"/>
  <c r="C638" i="1"/>
  <c r="A638" i="1" s="1"/>
  <c r="C636" i="1"/>
  <c r="A636" i="1" s="1"/>
  <c r="R640" i="3"/>
  <c r="I634" i="1" s="1"/>
  <c r="J634" i="1"/>
  <c r="R638" i="3"/>
  <c r="I632" i="1" s="1"/>
  <c r="J632" i="1"/>
  <c r="R636" i="3"/>
  <c r="I630" i="1" s="1"/>
  <c r="K630" i="1"/>
  <c r="C625" i="1"/>
  <c r="A625" i="1" s="1"/>
  <c r="C618" i="1"/>
  <c r="A618" i="1" s="1"/>
  <c r="C616" i="1"/>
  <c r="A616" i="1" s="1"/>
  <c r="C611" i="1"/>
  <c r="A611" i="1" s="1"/>
  <c r="C604" i="1"/>
  <c r="A604" i="1" s="1"/>
  <c r="C602" i="1"/>
  <c r="A602" i="1" s="1"/>
  <c r="C600" i="1"/>
  <c r="A600" i="1" s="1"/>
  <c r="R604" i="3"/>
  <c r="I598" i="1" s="1"/>
  <c r="J598" i="1"/>
  <c r="C595" i="1"/>
  <c r="A595" i="1" s="1"/>
  <c r="C582" i="1"/>
  <c r="A582" i="1" s="1"/>
  <c r="C577" i="1"/>
  <c r="A577" i="1" s="1"/>
  <c r="R568" i="3"/>
  <c r="I562" i="1" s="1"/>
  <c r="J562" i="1"/>
  <c r="R555" i="3"/>
  <c r="I549" i="1" s="1"/>
  <c r="L549" i="1"/>
  <c r="C544" i="1"/>
  <c r="A544" i="1" s="1"/>
  <c r="C542" i="1"/>
  <c r="A542" i="1" s="1"/>
  <c r="C540" i="1"/>
  <c r="A540" i="1" s="1"/>
  <c r="C538" i="1"/>
  <c r="A538" i="1" s="1"/>
  <c r="R540" i="3"/>
  <c r="I534" i="1" s="1"/>
  <c r="J534" i="1"/>
  <c r="C523" i="1"/>
  <c r="A523" i="1" s="1"/>
  <c r="C521" i="1"/>
  <c r="A521" i="1" s="1"/>
  <c r="R525" i="3"/>
  <c r="I519" i="1" s="1"/>
  <c r="J519" i="1"/>
  <c r="R515" i="3"/>
  <c r="I509" i="1" s="1"/>
  <c r="L509" i="1"/>
  <c r="C508" i="1"/>
  <c r="A508" i="1" s="1"/>
  <c r="C506" i="1"/>
  <c r="A506" i="1" s="1"/>
  <c r="R508" i="3"/>
  <c r="I502" i="1" s="1"/>
  <c r="J502" i="1"/>
  <c r="C491" i="1"/>
  <c r="A491" i="1" s="1"/>
  <c r="C489" i="1"/>
  <c r="A489" i="1" s="1"/>
  <c r="R493" i="3"/>
  <c r="I487" i="1" s="1"/>
  <c r="J487" i="1"/>
  <c r="R483" i="3"/>
  <c r="I477" i="1" s="1"/>
  <c r="L477" i="1"/>
  <c r="C476" i="1"/>
  <c r="A476" i="1" s="1"/>
  <c r="C474" i="1"/>
  <c r="A474" i="1" s="1"/>
  <c r="R476" i="3"/>
  <c r="I470" i="1" s="1"/>
  <c r="J470" i="1"/>
  <c r="C459" i="1"/>
  <c r="A459" i="1" s="1"/>
  <c r="C457" i="1"/>
  <c r="A457" i="1" s="1"/>
  <c r="R461" i="3"/>
  <c r="I455" i="1" s="1"/>
  <c r="J455" i="1"/>
  <c r="R457" i="3"/>
  <c r="I451" i="1" s="1"/>
  <c r="J451" i="1"/>
  <c r="R453" i="3"/>
  <c r="I447" i="1" s="1"/>
  <c r="K447" i="1"/>
  <c r="C442" i="1"/>
  <c r="A442" i="1" s="1"/>
  <c r="R443" i="3"/>
  <c r="I437" i="1" s="1"/>
  <c r="J437" i="1"/>
  <c r="C431" i="1"/>
  <c r="A431" i="1" s="1"/>
  <c r="C430" i="1"/>
  <c r="A430" i="1" s="1"/>
  <c r="C428" i="1"/>
  <c r="A428" i="1" s="1"/>
  <c r="C424" i="1"/>
  <c r="A424" i="1" s="1"/>
  <c r="C423" i="1"/>
  <c r="A423" i="1" s="1"/>
  <c r="C419" i="1"/>
  <c r="A419" i="1" s="1"/>
  <c r="R420" i="3"/>
  <c r="I414" i="1" s="1"/>
  <c r="J414" i="1"/>
  <c r="R418" i="3"/>
  <c r="I412" i="1" s="1"/>
  <c r="L412" i="1"/>
  <c r="C409" i="1"/>
  <c r="A409" i="1" s="1"/>
  <c r="C408" i="1"/>
  <c r="A408" i="1" s="1"/>
  <c r="C406" i="1"/>
  <c r="A406" i="1" s="1"/>
  <c r="C402" i="1"/>
  <c r="A402" i="1" s="1"/>
  <c r="R406" i="3"/>
  <c r="I400" i="1" s="1"/>
  <c r="L400" i="1"/>
  <c r="C390" i="1"/>
  <c r="A390" i="1" s="1"/>
  <c r="C386" i="1"/>
  <c r="A386" i="1" s="1"/>
  <c r="R390" i="3"/>
  <c r="I384" i="1" s="1"/>
  <c r="L384" i="1"/>
  <c r="R383" i="3"/>
  <c r="I377" i="1" s="1"/>
  <c r="J377" i="1"/>
  <c r="R377" i="3"/>
  <c r="I371" i="1" s="1"/>
  <c r="K371" i="1"/>
  <c r="R376" i="3"/>
  <c r="I370" i="1" s="1"/>
  <c r="J370" i="1"/>
  <c r="C369" i="1"/>
  <c r="A369" i="1" s="1"/>
  <c r="R364" i="3"/>
  <c r="I358" i="1" s="1"/>
  <c r="K358" i="1"/>
  <c r="C356" i="1"/>
  <c r="A356" i="1" s="1"/>
  <c r="R357" i="3"/>
  <c r="I351" i="1" s="1"/>
  <c r="J351" i="1"/>
  <c r="C348" i="1"/>
  <c r="A348" i="1" s="1"/>
  <c r="R352" i="3"/>
  <c r="I346" i="1" s="1"/>
  <c r="L346" i="1"/>
  <c r="R351" i="3"/>
  <c r="I345" i="1" s="1"/>
  <c r="L345" i="1"/>
  <c r="R347" i="3"/>
  <c r="I341" i="1" s="1"/>
  <c r="L341" i="1"/>
  <c r="C340" i="1"/>
  <c r="A340" i="1" s="1"/>
  <c r="R341" i="3"/>
  <c r="I335" i="1" s="1"/>
  <c r="J335" i="1"/>
  <c r="C332" i="1"/>
  <c r="A332" i="1" s="1"/>
  <c r="R336" i="3"/>
  <c r="I330" i="1" s="1"/>
  <c r="J330" i="1"/>
  <c r="C327" i="1"/>
  <c r="A327" i="1" s="1"/>
  <c r="C326" i="1"/>
  <c r="A326" i="1" s="1"/>
  <c r="C312" i="1"/>
  <c r="A312" i="1" s="1"/>
  <c r="C297" i="1"/>
  <c r="A297" i="1" s="1"/>
  <c r="R296" i="3"/>
  <c r="I290" i="1" s="1"/>
  <c r="J290" i="1"/>
  <c r="C287" i="1"/>
  <c r="A287" i="1" s="1"/>
  <c r="C286" i="1"/>
  <c r="A286" i="1" s="1"/>
  <c r="C285" i="1"/>
  <c r="A285" i="1" s="1"/>
  <c r="R282" i="3"/>
  <c r="I276" i="1" s="1"/>
  <c r="J276" i="1"/>
  <c r="C273" i="1"/>
  <c r="A273" i="1" s="1"/>
  <c r="R272" i="3"/>
  <c r="I266" i="1" s="1"/>
  <c r="J266" i="1"/>
  <c r="C263" i="1"/>
  <c r="A263" i="1" s="1"/>
  <c r="C262" i="1"/>
  <c r="A262" i="1" s="1"/>
  <c r="C261" i="1"/>
  <c r="A261" i="1" s="1"/>
  <c r="R265" i="3"/>
  <c r="I259" i="1" s="1"/>
  <c r="J259" i="1"/>
  <c r="C248" i="1"/>
  <c r="A248" i="1" s="1"/>
  <c r="C235" i="1"/>
  <c r="A235" i="1" s="1"/>
  <c r="C234" i="1"/>
  <c r="A234" i="1" s="1"/>
  <c r="C232" i="1"/>
  <c r="A232" i="1" s="1"/>
  <c r="R228" i="3"/>
  <c r="I222" i="1" s="1"/>
  <c r="K222" i="1"/>
  <c r="R225" i="3"/>
  <c r="I219" i="1" s="1"/>
  <c r="K219" i="1"/>
  <c r="C214" i="1"/>
  <c r="A214" i="1" s="1"/>
  <c r="R206" i="3"/>
  <c r="I200" i="1" s="1"/>
  <c r="K200" i="1"/>
  <c r="C197" i="1"/>
  <c r="A197" i="1" s="1"/>
  <c r="J191" i="1"/>
  <c r="R197" i="3"/>
  <c r="I191" i="1" s="1"/>
  <c r="L180" i="1"/>
  <c r="R186" i="3"/>
  <c r="I180" i="1" s="1"/>
  <c r="C172" i="1"/>
  <c r="A172" i="1" s="1"/>
  <c r="C144" i="1"/>
  <c r="A144" i="1" s="1"/>
  <c r="C128" i="1"/>
  <c r="A128" i="1" s="1"/>
  <c r="C121" i="1"/>
  <c r="A121" i="1" s="1"/>
  <c r="J112" i="1"/>
  <c r="R118" i="3"/>
  <c r="I112" i="1" s="1"/>
  <c r="L108" i="1"/>
  <c r="R114" i="3"/>
  <c r="I108" i="1" s="1"/>
  <c r="C103" i="1"/>
  <c r="A103" i="1" s="1"/>
  <c r="C63" i="1"/>
  <c r="A63" i="1" s="1"/>
  <c r="C50" i="1"/>
  <c r="A50" i="1" s="1"/>
  <c r="R721" i="3"/>
  <c r="I715" i="1" s="1"/>
  <c r="K715" i="1"/>
  <c r="C708" i="1"/>
  <c r="A708" i="1" s="1"/>
  <c r="C706" i="1"/>
  <c r="A706" i="1" s="1"/>
  <c r="C699" i="1"/>
  <c r="A699" i="1" s="1"/>
  <c r="R697" i="3"/>
  <c r="I691" i="1" s="1"/>
  <c r="K691" i="1"/>
  <c r="C688" i="1"/>
  <c r="A688" i="1" s="1"/>
  <c r="C686" i="1"/>
  <c r="A686" i="1" s="1"/>
  <c r="C677" i="1"/>
  <c r="A677" i="1" s="1"/>
  <c r="C675" i="1"/>
  <c r="A675" i="1" s="1"/>
  <c r="C673" i="1"/>
  <c r="A673" i="1" s="1"/>
  <c r="C671" i="1"/>
  <c r="A671" i="1" s="1"/>
  <c r="C669" i="1"/>
  <c r="A669" i="1" s="1"/>
  <c r="C654" i="1"/>
  <c r="A654" i="1" s="1"/>
  <c r="C652" i="1"/>
  <c r="A652" i="1" s="1"/>
  <c r="R656" i="3"/>
  <c r="I650" i="1" s="1"/>
  <c r="J650" i="1"/>
  <c r="C645" i="1"/>
  <c r="A645" i="1" s="1"/>
  <c r="R649" i="3"/>
  <c r="I643" i="1" s="1"/>
  <c r="C634" i="1"/>
  <c r="A634" i="1" s="1"/>
  <c r="C632" i="1"/>
  <c r="A632" i="1" s="1"/>
  <c r="C623" i="1"/>
  <c r="A623" i="1" s="1"/>
  <c r="R627" i="3"/>
  <c r="I621" i="1" s="1"/>
  <c r="J621" i="1"/>
  <c r="R620" i="3"/>
  <c r="I614" i="1" s="1"/>
  <c r="R615" i="3"/>
  <c r="I609" i="1" s="1"/>
  <c r="C598" i="1"/>
  <c r="A598" i="1" s="1"/>
  <c r="C593" i="1"/>
  <c r="A593" i="1" s="1"/>
  <c r="R597" i="3"/>
  <c r="I591" i="1" s="1"/>
  <c r="R586" i="3"/>
  <c r="I580" i="1" s="1"/>
  <c r="C575" i="1"/>
  <c r="A575" i="1" s="1"/>
  <c r="R579" i="3"/>
  <c r="I573" i="1" s="1"/>
  <c r="R575" i="3"/>
  <c r="I569" i="1" s="1"/>
  <c r="J569" i="1"/>
  <c r="C564" i="1"/>
  <c r="A564" i="1" s="1"/>
  <c r="C562" i="1"/>
  <c r="A562" i="1" s="1"/>
  <c r="C555" i="1"/>
  <c r="A555" i="1" s="1"/>
  <c r="C553" i="1"/>
  <c r="A553" i="1" s="1"/>
  <c r="R547" i="3"/>
  <c r="I541" i="1" s="1"/>
  <c r="L541" i="1"/>
  <c r="R543" i="3"/>
  <c r="I537" i="1" s="1"/>
  <c r="L537" i="1"/>
  <c r="C536" i="1"/>
  <c r="A536" i="1" s="1"/>
  <c r="C534" i="1"/>
  <c r="A534" i="1" s="1"/>
  <c r="R538" i="3"/>
  <c r="I532" i="1" s="1"/>
  <c r="R536" i="3"/>
  <c r="I530" i="1" s="1"/>
  <c r="J530" i="1"/>
  <c r="C519" i="1"/>
  <c r="A519" i="1" s="1"/>
  <c r="C517" i="1"/>
  <c r="A517" i="1" s="1"/>
  <c r="R521" i="3"/>
  <c r="I515" i="1" s="1"/>
  <c r="J515" i="1"/>
  <c r="R511" i="3"/>
  <c r="I505" i="1" s="1"/>
  <c r="L505" i="1"/>
  <c r="C504" i="1"/>
  <c r="A504" i="1" s="1"/>
  <c r="C502" i="1"/>
  <c r="A502" i="1" s="1"/>
  <c r="R506" i="3"/>
  <c r="I500" i="1" s="1"/>
  <c r="C487" i="1"/>
  <c r="A487" i="1" s="1"/>
  <c r="C485" i="1"/>
  <c r="A485" i="1" s="1"/>
  <c r="R489" i="3"/>
  <c r="I483" i="1" s="1"/>
  <c r="J483" i="1"/>
  <c r="R479" i="3"/>
  <c r="I473" i="1" s="1"/>
  <c r="L473" i="1"/>
  <c r="C472" i="1"/>
  <c r="A472" i="1" s="1"/>
  <c r="C470" i="1"/>
  <c r="A470" i="1" s="1"/>
  <c r="R474" i="3"/>
  <c r="I468" i="1" s="1"/>
  <c r="C455" i="1"/>
  <c r="A455" i="1" s="1"/>
  <c r="C453" i="1"/>
  <c r="A453" i="1" s="1"/>
  <c r="C451" i="1"/>
  <c r="A451" i="1" s="1"/>
  <c r="C449" i="1"/>
  <c r="A449" i="1" s="1"/>
  <c r="C446" i="1"/>
  <c r="A446" i="1" s="1"/>
  <c r="R446" i="3"/>
  <c r="I440" i="1" s="1"/>
  <c r="K440" i="1"/>
  <c r="C439" i="1"/>
  <c r="A439" i="1" s="1"/>
  <c r="C437" i="1"/>
  <c r="A437" i="1" s="1"/>
  <c r="C436" i="1"/>
  <c r="A436" i="1" s="1"/>
  <c r="R440" i="3"/>
  <c r="I434" i="1" s="1"/>
  <c r="J434" i="1"/>
  <c r="R423" i="3"/>
  <c r="I417" i="1" s="1"/>
  <c r="J417" i="1"/>
  <c r="R422" i="3"/>
  <c r="I416" i="1" s="1"/>
  <c r="R414" i="3"/>
  <c r="I408" i="1" s="1"/>
  <c r="L408" i="1"/>
  <c r="R409" i="3"/>
  <c r="I403" i="1" s="1"/>
  <c r="R405" i="3"/>
  <c r="I399" i="1" s="1"/>
  <c r="K399" i="1"/>
  <c r="R399" i="3"/>
  <c r="I393" i="1" s="1"/>
  <c r="J393" i="1"/>
  <c r="R389" i="3"/>
  <c r="I383" i="1" s="1"/>
  <c r="K383" i="1"/>
  <c r="C381" i="1"/>
  <c r="A381" i="1" s="1"/>
  <c r="C375" i="1"/>
  <c r="A375" i="1" s="1"/>
  <c r="R378" i="3"/>
  <c r="I372" i="1" s="1"/>
  <c r="C366" i="1"/>
  <c r="A366" i="1" s="1"/>
  <c r="C365" i="1"/>
  <c r="A365" i="1" s="1"/>
  <c r="R369" i="3"/>
  <c r="I363" i="1" s="1"/>
  <c r="J363" i="1"/>
  <c r="C361" i="1"/>
  <c r="A361" i="1" s="1"/>
  <c r="R365" i="3"/>
  <c r="I359" i="1" s="1"/>
  <c r="J359" i="1"/>
  <c r="C353" i="1"/>
  <c r="A353" i="1" s="1"/>
  <c r="C349" i="1"/>
  <c r="A349" i="1" s="1"/>
  <c r="R350" i="3"/>
  <c r="I344" i="1" s="1"/>
  <c r="K344" i="1"/>
  <c r="C337" i="1"/>
  <c r="A337" i="1" s="1"/>
  <c r="R335" i="3"/>
  <c r="I329" i="1" s="1"/>
  <c r="C325" i="1"/>
  <c r="A325" i="1" s="1"/>
  <c r="C320" i="1"/>
  <c r="A320" i="1" s="1"/>
  <c r="R314" i="3"/>
  <c r="I308" i="1" s="1"/>
  <c r="J308" i="1"/>
  <c r="C307" i="1"/>
  <c r="A307" i="1" s="1"/>
  <c r="C306" i="1"/>
  <c r="A306" i="1" s="1"/>
  <c r="C300" i="1"/>
  <c r="A300" i="1" s="1"/>
  <c r="R295" i="3"/>
  <c r="I289" i="1" s="1"/>
  <c r="R283" i="3"/>
  <c r="I277" i="1" s="1"/>
  <c r="C276" i="1"/>
  <c r="A276" i="1" s="1"/>
  <c r="R271" i="3"/>
  <c r="I265" i="1" s="1"/>
  <c r="C256" i="1"/>
  <c r="A256" i="1" s="1"/>
  <c r="R250" i="3"/>
  <c r="I244" i="1" s="1"/>
  <c r="J244" i="1"/>
  <c r="R248" i="3"/>
  <c r="I242" i="1" s="1"/>
  <c r="K242" i="1"/>
  <c r="C238" i="1"/>
  <c r="A238" i="1" s="1"/>
  <c r="C233" i="1"/>
  <c r="A233" i="1" s="1"/>
  <c r="C230" i="1"/>
  <c r="A230" i="1" s="1"/>
  <c r="C229" i="1"/>
  <c r="A229" i="1" s="1"/>
  <c r="C218" i="1"/>
  <c r="A218" i="1" s="1"/>
  <c r="R213" i="3"/>
  <c r="I207" i="1" s="1"/>
  <c r="J207" i="1"/>
  <c r="C202" i="1"/>
  <c r="A202" i="1" s="1"/>
  <c r="C193" i="1"/>
  <c r="A193" i="1" s="1"/>
  <c r="J187" i="1"/>
  <c r="R193" i="3"/>
  <c r="I187" i="1" s="1"/>
  <c r="C184" i="1"/>
  <c r="A184" i="1" s="1"/>
  <c r="C182" i="1"/>
  <c r="A182" i="1" s="1"/>
  <c r="C176" i="1"/>
  <c r="A176" i="1" s="1"/>
  <c r="C174" i="1"/>
  <c r="A174" i="1" s="1"/>
  <c r="C142" i="1"/>
  <c r="A142" i="1" s="1"/>
  <c r="C126" i="1"/>
  <c r="A126" i="1" s="1"/>
  <c r="C124" i="1"/>
  <c r="A124" i="1" s="1"/>
  <c r="C112" i="1"/>
  <c r="A112" i="1" s="1"/>
  <c r="R100" i="3"/>
  <c r="I94" i="1" s="1"/>
  <c r="J94" i="1"/>
  <c r="C78" i="1"/>
  <c r="A78" i="1" s="1"/>
  <c r="C55" i="1"/>
  <c r="A55" i="1" s="1"/>
  <c r="R57" i="3"/>
  <c r="I51" i="1" s="1"/>
  <c r="J51" i="1"/>
  <c r="J716" i="1"/>
  <c r="R632" i="3"/>
  <c r="I626" i="1" s="1"/>
  <c r="J626" i="1"/>
  <c r="C621" i="1"/>
  <c r="A621" i="1" s="1"/>
  <c r="R625" i="3"/>
  <c r="I619" i="1" s="1"/>
  <c r="R623" i="3"/>
  <c r="I617" i="1" s="1"/>
  <c r="K617" i="1"/>
  <c r="C614" i="1"/>
  <c r="A614" i="1" s="1"/>
  <c r="R618" i="3"/>
  <c r="I612" i="1" s="1"/>
  <c r="J612" i="1"/>
  <c r="C609" i="1"/>
  <c r="A609" i="1" s="1"/>
  <c r="R613" i="3"/>
  <c r="I607" i="1" s="1"/>
  <c r="R602" i="3"/>
  <c r="I596" i="1" s="1"/>
  <c r="R598" i="3"/>
  <c r="I592" i="1" s="1"/>
  <c r="L592" i="1"/>
  <c r="C591" i="1"/>
  <c r="A591" i="1" s="1"/>
  <c r="R595" i="3"/>
  <c r="I589" i="1" s="1"/>
  <c r="R593" i="3"/>
  <c r="I587" i="1" s="1"/>
  <c r="J587" i="1"/>
  <c r="R591" i="3"/>
  <c r="I585" i="1" s="1"/>
  <c r="J585" i="1"/>
  <c r="C580" i="1"/>
  <c r="A580" i="1" s="1"/>
  <c r="R582" i="3"/>
  <c r="I576" i="1" s="1"/>
  <c r="K576" i="1"/>
  <c r="C573" i="1"/>
  <c r="A573" i="1" s="1"/>
  <c r="C571" i="1"/>
  <c r="A571" i="1" s="1"/>
  <c r="C569" i="1"/>
  <c r="A569" i="1" s="1"/>
  <c r="R573" i="3"/>
  <c r="I567" i="1" s="1"/>
  <c r="R566" i="3"/>
  <c r="I560" i="1" s="1"/>
  <c r="R564" i="3"/>
  <c r="I558" i="1" s="1"/>
  <c r="J558" i="1"/>
  <c r="R557" i="3"/>
  <c r="I551" i="1" s="1"/>
  <c r="R539" i="3"/>
  <c r="I533" i="1" s="1"/>
  <c r="L533" i="1"/>
  <c r="C532" i="1"/>
  <c r="A532" i="1" s="1"/>
  <c r="C530" i="1"/>
  <c r="A530" i="1" s="1"/>
  <c r="R534" i="3"/>
  <c r="I528" i="1" s="1"/>
  <c r="R532" i="3"/>
  <c r="I526" i="1" s="1"/>
  <c r="J526" i="1"/>
  <c r="C515" i="1"/>
  <c r="A515" i="1" s="1"/>
  <c r="C513" i="1"/>
  <c r="A513" i="1" s="1"/>
  <c r="R517" i="3"/>
  <c r="I511" i="1" s="1"/>
  <c r="J511" i="1"/>
  <c r="R507" i="3"/>
  <c r="I501" i="1" s="1"/>
  <c r="L501" i="1"/>
  <c r="C500" i="1"/>
  <c r="A500" i="1" s="1"/>
  <c r="C498" i="1"/>
  <c r="A498" i="1" s="1"/>
  <c r="R502" i="3"/>
  <c r="I496" i="1" s="1"/>
  <c r="C483" i="1"/>
  <c r="A483" i="1" s="1"/>
  <c r="C481" i="1"/>
  <c r="A481" i="1" s="1"/>
  <c r="R485" i="3"/>
  <c r="I479" i="1" s="1"/>
  <c r="J479" i="1"/>
  <c r="R475" i="3"/>
  <c r="I469" i="1" s="1"/>
  <c r="L469" i="1"/>
  <c r="C468" i="1"/>
  <c r="A468" i="1" s="1"/>
  <c r="C466" i="1"/>
  <c r="A466" i="1" s="1"/>
  <c r="R470" i="3"/>
  <c r="I464" i="1" s="1"/>
  <c r="R451" i="3"/>
  <c r="I445" i="1" s="1"/>
  <c r="L445" i="1"/>
  <c r="C433" i="1"/>
  <c r="A433" i="1" s="1"/>
  <c r="R433" i="3"/>
  <c r="I427" i="1" s="1"/>
  <c r="K427" i="1"/>
  <c r="C426" i="1"/>
  <c r="A426" i="1" s="1"/>
  <c r="C421" i="1"/>
  <c r="A421" i="1" s="1"/>
  <c r="C420" i="1"/>
  <c r="A420" i="1" s="1"/>
  <c r="R421" i="3"/>
  <c r="I415" i="1" s="1"/>
  <c r="R413" i="3"/>
  <c r="I407" i="1" s="1"/>
  <c r="K407" i="1"/>
  <c r="C403" i="1"/>
  <c r="A403" i="1" s="1"/>
  <c r="R403" i="3"/>
  <c r="I397" i="1" s="1"/>
  <c r="J397" i="1"/>
  <c r="C395" i="1"/>
  <c r="A395" i="1" s="1"/>
  <c r="C391" i="1"/>
  <c r="A391" i="1" s="1"/>
  <c r="R394" i="3"/>
  <c r="I388" i="1" s="1"/>
  <c r="C382" i="1"/>
  <c r="A382" i="1" s="1"/>
  <c r="C380" i="1"/>
  <c r="A380" i="1" s="1"/>
  <c r="R384" i="3"/>
  <c r="I378" i="1" s="1"/>
  <c r="J378" i="1"/>
  <c r="R379" i="3"/>
  <c r="I373" i="1" s="1"/>
  <c r="J373" i="1"/>
  <c r="C370" i="1"/>
  <c r="A370" i="1" s="1"/>
  <c r="R371" i="3"/>
  <c r="I365" i="1" s="1"/>
  <c r="L365" i="1"/>
  <c r="C362" i="1"/>
  <c r="A362" i="1" s="1"/>
  <c r="C351" i="1"/>
  <c r="A351" i="1" s="1"/>
  <c r="C350" i="1"/>
  <c r="A350" i="1" s="1"/>
  <c r="R348" i="3"/>
  <c r="I342" i="1" s="1"/>
  <c r="R334" i="3"/>
  <c r="I328" i="1" s="1"/>
  <c r="R324" i="3"/>
  <c r="I318" i="1" s="1"/>
  <c r="J318" i="1"/>
  <c r="R322" i="3"/>
  <c r="I316" i="1" s="1"/>
  <c r="J316" i="1"/>
  <c r="C315" i="1"/>
  <c r="A315" i="1" s="1"/>
  <c r="C314" i="1"/>
  <c r="A314" i="1" s="1"/>
  <c r="R315" i="3"/>
  <c r="I309" i="1" s="1"/>
  <c r="C305" i="1"/>
  <c r="A305" i="1" s="1"/>
  <c r="R304" i="3"/>
  <c r="I298" i="1" s="1"/>
  <c r="J298" i="1"/>
  <c r="C295" i="1"/>
  <c r="A295" i="1" s="1"/>
  <c r="C294" i="1"/>
  <c r="A294" i="1" s="1"/>
  <c r="C293" i="1"/>
  <c r="A293" i="1" s="1"/>
  <c r="R297" i="3"/>
  <c r="I291" i="1" s="1"/>
  <c r="J291" i="1"/>
  <c r="C288" i="1"/>
  <c r="A288" i="1" s="1"/>
  <c r="C283" i="1"/>
  <c r="A283" i="1" s="1"/>
  <c r="C282" i="1"/>
  <c r="A282" i="1" s="1"/>
  <c r="R280" i="3"/>
  <c r="I274" i="1" s="1"/>
  <c r="J274" i="1"/>
  <c r="C271" i="1"/>
  <c r="A271" i="1" s="1"/>
  <c r="C270" i="1"/>
  <c r="A270" i="1" s="1"/>
  <c r="R273" i="3"/>
  <c r="I267" i="1" s="1"/>
  <c r="J267" i="1"/>
  <c r="C264" i="1"/>
  <c r="A264" i="1" s="1"/>
  <c r="R258" i="3"/>
  <c r="I252" i="1" s="1"/>
  <c r="J252" i="1"/>
  <c r="C251" i="1"/>
  <c r="A251" i="1" s="1"/>
  <c r="C250" i="1"/>
  <c r="A250" i="1" s="1"/>
  <c r="R251" i="3"/>
  <c r="I245" i="1" s="1"/>
  <c r="R240" i="3"/>
  <c r="I234" i="1" s="1"/>
  <c r="K234" i="1"/>
  <c r="R233" i="3"/>
  <c r="I227" i="1" s="1"/>
  <c r="J227" i="1"/>
  <c r="C224" i="1"/>
  <c r="A224" i="1" s="1"/>
  <c r="C222" i="1"/>
  <c r="A222" i="1" s="1"/>
  <c r="C221" i="1"/>
  <c r="A221" i="1" s="1"/>
  <c r="C209" i="1"/>
  <c r="A209" i="1" s="1"/>
  <c r="J205" i="1"/>
  <c r="R211" i="3"/>
  <c r="I205" i="1" s="1"/>
  <c r="C189" i="1"/>
  <c r="A189" i="1" s="1"/>
  <c r="L181" i="1"/>
  <c r="R187" i="3"/>
  <c r="I181" i="1" s="1"/>
  <c r="R184" i="3"/>
  <c r="I178" i="1" s="1"/>
  <c r="K178" i="1"/>
  <c r="L175" i="1"/>
  <c r="R181" i="3"/>
  <c r="I175" i="1" s="1"/>
  <c r="C159" i="1"/>
  <c r="A159" i="1" s="1"/>
  <c r="C155" i="1"/>
  <c r="A155" i="1" s="1"/>
  <c r="C122" i="1"/>
  <c r="A122" i="1" s="1"/>
  <c r="C110" i="1"/>
  <c r="A110" i="1" s="1"/>
  <c r="C96" i="1"/>
  <c r="A96" i="1" s="1"/>
  <c r="J88" i="1"/>
  <c r="R94" i="3"/>
  <c r="I88" i="1" s="1"/>
  <c r="R92" i="3"/>
  <c r="I86" i="1" s="1"/>
  <c r="J86" i="1"/>
  <c r="R85" i="3"/>
  <c r="I79" i="1" s="1"/>
  <c r="J79" i="1"/>
  <c r="C70" i="1"/>
  <c r="A70" i="1" s="1"/>
  <c r="R72" i="3"/>
  <c r="I66" i="1" s="1"/>
  <c r="J66" i="1"/>
  <c r="C805" i="1"/>
  <c r="A805" i="1" s="1"/>
  <c r="C682" i="1"/>
  <c r="A682" i="1" s="1"/>
  <c r="R684" i="3"/>
  <c r="I678" i="1" s="1"/>
  <c r="J678" i="1"/>
  <c r="R682" i="3"/>
  <c r="I676" i="1" s="1"/>
  <c r="K676" i="1"/>
  <c r="C663" i="1"/>
  <c r="A663" i="1" s="1"/>
  <c r="C661" i="1"/>
  <c r="A661" i="1" s="1"/>
  <c r="C648" i="1"/>
  <c r="A648" i="1" s="1"/>
  <c r="C641" i="1"/>
  <c r="A641" i="1" s="1"/>
  <c r="R639" i="3"/>
  <c r="I633" i="1" s="1"/>
  <c r="K633" i="1"/>
  <c r="C626" i="1"/>
  <c r="A626" i="1" s="1"/>
  <c r="R630" i="3"/>
  <c r="I624" i="1" s="1"/>
  <c r="J624" i="1"/>
  <c r="C619" i="1"/>
  <c r="A619" i="1" s="1"/>
  <c r="C612" i="1"/>
  <c r="A612" i="1" s="1"/>
  <c r="C607" i="1"/>
  <c r="A607" i="1" s="1"/>
  <c r="R611" i="3"/>
  <c r="I605" i="1" s="1"/>
  <c r="R609" i="3"/>
  <c r="I603" i="1" s="1"/>
  <c r="J603" i="1"/>
  <c r="R607" i="3"/>
  <c r="I601" i="1" s="1"/>
  <c r="J601" i="1"/>
  <c r="C596" i="1"/>
  <c r="A596" i="1" s="1"/>
  <c r="C589" i="1"/>
  <c r="A589" i="1" s="1"/>
  <c r="C587" i="1"/>
  <c r="A587" i="1" s="1"/>
  <c r="C585" i="1"/>
  <c r="A585" i="1" s="1"/>
  <c r="R589" i="3"/>
  <c r="I583" i="1" s="1"/>
  <c r="C578" i="1"/>
  <c r="A578" i="1" s="1"/>
  <c r="R574" i="3"/>
  <c r="I568" i="1" s="1"/>
  <c r="L568" i="1"/>
  <c r="C567" i="1"/>
  <c r="A567" i="1" s="1"/>
  <c r="R571" i="3"/>
  <c r="I565" i="1" s="1"/>
  <c r="R569" i="3"/>
  <c r="I563" i="1" s="1"/>
  <c r="K563" i="1"/>
  <c r="C560" i="1"/>
  <c r="A560" i="1" s="1"/>
  <c r="C558" i="1"/>
  <c r="A558" i="1" s="1"/>
  <c r="R562" i="3"/>
  <c r="I556" i="1" s="1"/>
  <c r="C551" i="1"/>
  <c r="A551" i="1" s="1"/>
  <c r="C549" i="1"/>
  <c r="A549" i="1" s="1"/>
  <c r="C547" i="1"/>
  <c r="A547" i="1" s="1"/>
  <c r="R551" i="3"/>
  <c r="I545" i="1" s="1"/>
  <c r="R549" i="3"/>
  <c r="I543" i="1" s="1"/>
  <c r="J543" i="1"/>
  <c r="R535" i="3"/>
  <c r="I529" i="1" s="1"/>
  <c r="L529" i="1"/>
  <c r="C528" i="1"/>
  <c r="A528" i="1" s="1"/>
  <c r="C526" i="1"/>
  <c r="A526" i="1" s="1"/>
  <c r="R530" i="3"/>
  <c r="I524" i="1" s="1"/>
  <c r="R528" i="3"/>
  <c r="I522" i="1" s="1"/>
  <c r="J522" i="1"/>
  <c r="C511" i="1"/>
  <c r="A511" i="1" s="1"/>
  <c r="C509" i="1"/>
  <c r="A509" i="1" s="1"/>
  <c r="R513" i="3"/>
  <c r="I507" i="1" s="1"/>
  <c r="J507" i="1"/>
  <c r="R503" i="3"/>
  <c r="I497" i="1" s="1"/>
  <c r="L497" i="1"/>
  <c r="C496" i="1"/>
  <c r="A496" i="1" s="1"/>
  <c r="C494" i="1"/>
  <c r="A494" i="1" s="1"/>
  <c r="R498" i="3"/>
  <c r="I492" i="1" s="1"/>
  <c r="R496" i="3"/>
  <c r="I490" i="1" s="1"/>
  <c r="J490" i="1"/>
  <c r="C479" i="1"/>
  <c r="A479" i="1" s="1"/>
  <c r="C477" i="1"/>
  <c r="A477" i="1" s="1"/>
  <c r="R481" i="3"/>
  <c r="I475" i="1" s="1"/>
  <c r="J475" i="1"/>
  <c r="R471" i="3"/>
  <c r="I465" i="1" s="1"/>
  <c r="L465" i="1"/>
  <c r="C464" i="1"/>
  <c r="A464" i="1" s="1"/>
  <c r="C462" i="1"/>
  <c r="A462" i="1" s="1"/>
  <c r="R466" i="3"/>
  <c r="I460" i="1" s="1"/>
  <c r="R464" i="3"/>
  <c r="I458" i="1" s="1"/>
  <c r="J458" i="1"/>
  <c r="R458" i="3"/>
  <c r="I452" i="1" s="1"/>
  <c r="K452" i="1"/>
  <c r="R454" i="3"/>
  <c r="I448" i="1" s="1"/>
  <c r="K448" i="1"/>
  <c r="C444" i="1"/>
  <c r="A444" i="1" s="1"/>
  <c r="R448" i="3"/>
  <c r="I442" i="1" s="1"/>
  <c r="R442" i="3"/>
  <c r="I436" i="1" s="1"/>
  <c r="K436" i="1"/>
  <c r="R441" i="3"/>
  <c r="I435" i="1" s="1"/>
  <c r="K435" i="1"/>
  <c r="R438" i="3"/>
  <c r="I432" i="1" s="1"/>
  <c r="L432" i="1"/>
  <c r="R437" i="3"/>
  <c r="I431" i="1" s="1"/>
  <c r="R434" i="3"/>
  <c r="I428" i="1" s="1"/>
  <c r="R430" i="3"/>
  <c r="I424" i="1" s="1"/>
  <c r="R426" i="3"/>
  <c r="I420" i="1" s="1"/>
  <c r="L420" i="1"/>
  <c r="C414" i="1"/>
  <c r="A414" i="1" s="1"/>
  <c r="R417" i="3"/>
  <c r="I411" i="1" s="1"/>
  <c r="R416" i="3"/>
  <c r="I410" i="1" s="1"/>
  <c r="C399" i="1"/>
  <c r="A399" i="1" s="1"/>
  <c r="R395" i="3"/>
  <c r="I389" i="1" s="1"/>
  <c r="J389" i="1"/>
  <c r="R393" i="3"/>
  <c r="I387" i="1" s="1"/>
  <c r="R391" i="3"/>
  <c r="I385" i="1" s="1"/>
  <c r="J385" i="1"/>
  <c r="R374" i="3"/>
  <c r="I368" i="1" s="1"/>
  <c r="J368" i="1"/>
  <c r="C357" i="1"/>
  <c r="A357" i="1" s="1"/>
  <c r="C341" i="1"/>
  <c r="A341" i="1" s="1"/>
  <c r="C335" i="1"/>
  <c r="A335" i="1" s="1"/>
  <c r="C334" i="1"/>
  <c r="A334" i="1" s="1"/>
  <c r="C333" i="1"/>
  <c r="A333" i="1" s="1"/>
  <c r="R332" i="3"/>
  <c r="I326" i="1" s="1"/>
  <c r="J326" i="1"/>
  <c r="C323" i="1"/>
  <c r="A323" i="1" s="1"/>
  <c r="C322" i="1"/>
  <c r="A322" i="1" s="1"/>
  <c r="R323" i="3"/>
  <c r="I317" i="1" s="1"/>
  <c r="C313" i="1"/>
  <c r="A313" i="1" s="1"/>
  <c r="C308" i="1"/>
  <c r="A308" i="1" s="1"/>
  <c r="R303" i="3"/>
  <c r="I297" i="1" s="1"/>
  <c r="R290" i="3"/>
  <c r="I284" i="1" s="1"/>
  <c r="J284" i="1"/>
  <c r="C281" i="1"/>
  <c r="A281" i="1" s="1"/>
  <c r="R279" i="3"/>
  <c r="I273" i="1" s="1"/>
  <c r="C269" i="1"/>
  <c r="A269" i="1" s="1"/>
  <c r="R266" i="3"/>
  <c r="I260" i="1" s="1"/>
  <c r="J260" i="1"/>
  <c r="C259" i="1"/>
  <c r="A259" i="1" s="1"/>
  <c r="C258" i="1"/>
  <c r="A258" i="1" s="1"/>
  <c r="R259" i="3"/>
  <c r="I253" i="1" s="1"/>
  <c r="C249" i="1"/>
  <c r="A249" i="1" s="1"/>
  <c r="C244" i="1"/>
  <c r="A244" i="1" s="1"/>
  <c r="C236" i="1"/>
  <c r="A236" i="1" s="1"/>
  <c r="C226" i="1"/>
  <c r="A226" i="1" s="1"/>
  <c r="C219" i="1"/>
  <c r="A219" i="1" s="1"/>
  <c r="C207" i="1"/>
  <c r="A207" i="1" s="1"/>
  <c r="C205" i="1"/>
  <c r="A205" i="1" s="1"/>
  <c r="C198" i="1"/>
  <c r="A198" i="1" s="1"/>
  <c r="C177" i="1"/>
  <c r="A177" i="1" s="1"/>
  <c r="C163" i="1"/>
  <c r="A163" i="1" s="1"/>
  <c r="R135" i="3"/>
  <c r="I129" i="1" s="1"/>
  <c r="J129" i="1"/>
  <c r="C88" i="1"/>
  <c r="A88" i="1" s="1"/>
  <c r="C85" i="1"/>
  <c r="A85" i="1" s="1"/>
  <c r="R80" i="3"/>
  <c r="I74" i="1" s="1"/>
  <c r="J74" i="1"/>
  <c r="R77" i="3"/>
  <c r="I71" i="1" s="1"/>
  <c r="J71" i="1"/>
  <c r="C68" i="1"/>
  <c r="A68" i="1" s="1"/>
  <c r="J60" i="1"/>
  <c r="R66" i="3"/>
  <c r="I60" i="1" s="1"/>
  <c r="R64" i="3"/>
  <c r="I58" i="1" s="1"/>
  <c r="J58" i="1"/>
  <c r="C47" i="1"/>
  <c r="A47" i="1" s="1"/>
  <c r="C812" i="1"/>
  <c r="A812" i="1" s="1"/>
  <c r="C803" i="1"/>
  <c r="A803" i="1" s="1"/>
  <c r="C801" i="1"/>
  <c r="A801" i="1" s="1"/>
  <c r="C799" i="1"/>
  <c r="A799" i="1" s="1"/>
  <c r="R797" i="3"/>
  <c r="I791" i="1" s="1"/>
  <c r="K791" i="1"/>
  <c r="R788" i="3"/>
  <c r="I782" i="1" s="1"/>
  <c r="J782" i="1"/>
  <c r="C777" i="1"/>
  <c r="A777" i="1" s="1"/>
  <c r="C775" i="1"/>
  <c r="A775" i="1" s="1"/>
  <c r="R768" i="3"/>
  <c r="I762" i="1" s="1"/>
  <c r="J762" i="1"/>
  <c r="R766" i="3"/>
  <c r="I760" i="1" s="1"/>
  <c r="K760" i="1"/>
  <c r="C753" i="1"/>
  <c r="A753" i="1" s="1"/>
  <c r="C744" i="1"/>
  <c r="A744" i="1" s="1"/>
  <c r="C742" i="1"/>
  <c r="A742" i="1" s="1"/>
  <c r="R744" i="3"/>
  <c r="I738" i="1" s="1"/>
  <c r="J738" i="1"/>
  <c r="C733" i="1"/>
  <c r="A733" i="1" s="1"/>
  <c r="R733" i="3"/>
  <c r="I727" i="1" s="1"/>
  <c r="K727" i="1"/>
  <c r="R724" i="3"/>
  <c r="I718" i="1" s="1"/>
  <c r="J718" i="1"/>
  <c r="C713" i="1"/>
  <c r="A713" i="1" s="1"/>
  <c r="C711" i="1"/>
  <c r="A711" i="1" s="1"/>
  <c r="R704" i="3"/>
  <c r="I698" i="1" s="1"/>
  <c r="J698" i="1"/>
  <c r="R702" i="3"/>
  <c r="I696" i="1" s="1"/>
  <c r="K696" i="1"/>
  <c r="C689" i="1"/>
  <c r="A689" i="1" s="1"/>
  <c r="C680" i="1"/>
  <c r="A680" i="1" s="1"/>
  <c r="C678" i="1"/>
  <c r="A678" i="1" s="1"/>
  <c r="R680" i="3"/>
  <c r="I674" i="1" s="1"/>
  <c r="J674" i="1"/>
  <c r="R678" i="3"/>
  <c r="I672" i="1" s="1"/>
  <c r="J672" i="1"/>
  <c r="C659" i="1"/>
  <c r="A659" i="1" s="1"/>
  <c r="C657" i="1"/>
  <c r="A657" i="1" s="1"/>
  <c r="R661" i="3"/>
  <c r="I655" i="1" s="1"/>
  <c r="R659" i="3"/>
  <c r="I653" i="1" s="1"/>
  <c r="J653" i="1"/>
  <c r="R652" i="3"/>
  <c r="I646" i="1" s="1"/>
  <c r="C639" i="1"/>
  <c r="A639" i="1" s="1"/>
  <c r="C637" i="1"/>
  <c r="A637" i="1" s="1"/>
  <c r="R641" i="3"/>
  <c r="I635" i="1" s="1"/>
  <c r="C624" i="1"/>
  <c r="A624" i="1" s="1"/>
  <c r="C617" i="1"/>
  <c r="A617" i="1" s="1"/>
  <c r="R621" i="3"/>
  <c r="I615" i="1" s="1"/>
  <c r="R616" i="3"/>
  <c r="I610" i="1" s="1"/>
  <c r="C605" i="1"/>
  <c r="A605" i="1" s="1"/>
  <c r="C603" i="1"/>
  <c r="A603" i="1" s="1"/>
  <c r="C601" i="1"/>
  <c r="A601" i="1" s="1"/>
  <c r="R605" i="3"/>
  <c r="I599" i="1" s="1"/>
  <c r="C594" i="1"/>
  <c r="A594" i="1" s="1"/>
  <c r="R590" i="3"/>
  <c r="I584" i="1" s="1"/>
  <c r="L584" i="1"/>
  <c r="C583" i="1"/>
  <c r="A583" i="1" s="1"/>
  <c r="R587" i="3"/>
  <c r="I581" i="1" s="1"/>
  <c r="C576" i="1"/>
  <c r="A576" i="1" s="1"/>
  <c r="R578" i="3"/>
  <c r="I572" i="1" s="1"/>
  <c r="K572" i="1"/>
  <c r="C565" i="1"/>
  <c r="A565" i="1" s="1"/>
  <c r="R563" i="3"/>
  <c r="I557" i="1" s="1"/>
  <c r="L557" i="1"/>
  <c r="C556" i="1"/>
  <c r="A556" i="1" s="1"/>
  <c r="C545" i="1"/>
  <c r="A545" i="1" s="1"/>
  <c r="C543" i="1"/>
  <c r="A543" i="1" s="1"/>
  <c r="C541" i="1"/>
  <c r="A541" i="1" s="1"/>
  <c r="C539" i="1"/>
  <c r="A539" i="1" s="1"/>
  <c r="C537" i="1"/>
  <c r="A537" i="1" s="1"/>
  <c r="R531" i="3"/>
  <c r="I525" i="1" s="1"/>
  <c r="L525" i="1"/>
  <c r="C524" i="1"/>
  <c r="A524" i="1" s="1"/>
  <c r="C522" i="1"/>
  <c r="A522" i="1" s="1"/>
  <c r="R526" i="3"/>
  <c r="I520" i="1" s="1"/>
  <c r="C507" i="1"/>
  <c r="A507" i="1" s="1"/>
  <c r="C505" i="1"/>
  <c r="A505" i="1" s="1"/>
  <c r="R509" i="3"/>
  <c r="I503" i="1" s="1"/>
  <c r="J503" i="1"/>
  <c r="R499" i="3"/>
  <c r="I493" i="1" s="1"/>
  <c r="L493" i="1"/>
  <c r="C492" i="1"/>
  <c r="A492" i="1" s="1"/>
  <c r="C490" i="1"/>
  <c r="A490" i="1" s="1"/>
  <c r="R494" i="3"/>
  <c r="I488" i="1" s="1"/>
  <c r="C475" i="1"/>
  <c r="A475" i="1" s="1"/>
  <c r="C473" i="1"/>
  <c r="A473" i="1" s="1"/>
  <c r="R477" i="3"/>
  <c r="I471" i="1" s="1"/>
  <c r="J471" i="1"/>
  <c r="R467" i="3"/>
  <c r="I461" i="1" s="1"/>
  <c r="L461" i="1"/>
  <c r="C460" i="1"/>
  <c r="A460" i="1" s="1"/>
  <c r="C458" i="1"/>
  <c r="A458" i="1" s="1"/>
  <c r="R462" i="3"/>
  <c r="I456" i="1" s="1"/>
  <c r="R456" i="3"/>
  <c r="I450" i="1" s="1"/>
  <c r="J450" i="1"/>
  <c r="C447" i="1"/>
  <c r="A447" i="1" s="1"/>
  <c r="R447" i="3"/>
  <c r="I441" i="1" s="1"/>
  <c r="C440" i="1"/>
  <c r="A440" i="1" s="1"/>
  <c r="R444" i="3"/>
  <c r="I438" i="1" s="1"/>
  <c r="J438" i="1"/>
  <c r="C434" i="1"/>
  <c r="A434" i="1" s="1"/>
  <c r="R436" i="3"/>
  <c r="I430" i="1" s="1"/>
  <c r="R435" i="3"/>
  <c r="I429" i="1" s="1"/>
  <c r="C427" i="1"/>
  <c r="A427" i="1" s="1"/>
  <c r="R429" i="3"/>
  <c r="I423" i="1" s="1"/>
  <c r="R428" i="3"/>
  <c r="I422" i="1" s="1"/>
  <c r="R424" i="3"/>
  <c r="I418" i="1" s="1"/>
  <c r="C410" i="1"/>
  <c r="A410" i="1" s="1"/>
  <c r="C407" i="1"/>
  <c r="A407" i="1" s="1"/>
  <c r="C387" i="1"/>
  <c r="A387" i="1" s="1"/>
  <c r="C383" i="1"/>
  <c r="A383" i="1" s="1"/>
  <c r="R385" i="3"/>
  <c r="I379" i="1" s="1"/>
  <c r="K379" i="1"/>
  <c r="C377" i="1"/>
  <c r="A377" i="1" s="1"/>
  <c r="C376" i="1"/>
  <c r="A376" i="1" s="1"/>
  <c r="R380" i="3"/>
  <c r="I374" i="1" s="1"/>
  <c r="J374" i="1"/>
  <c r="R375" i="3"/>
  <c r="I369" i="1" s="1"/>
  <c r="K369" i="1"/>
  <c r="R370" i="3"/>
  <c r="I364" i="1" s="1"/>
  <c r="J364" i="1"/>
  <c r="C363" i="1"/>
  <c r="A363" i="1" s="1"/>
  <c r="R367" i="3"/>
  <c r="I361" i="1" s="1"/>
  <c r="K361" i="1"/>
  <c r="C355" i="1"/>
  <c r="A355" i="1" s="1"/>
  <c r="C354" i="1"/>
  <c r="A354" i="1" s="1"/>
  <c r="R358" i="3"/>
  <c r="I352" i="1" s="1"/>
  <c r="J352" i="1"/>
  <c r="R355" i="3"/>
  <c r="I349" i="1" s="1"/>
  <c r="K349" i="1"/>
  <c r="C339" i="1"/>
  <c r="A339" i="1" s="1"/>
  <c r="C338" i="1"/>
  <c r="A338" i="1" s="1"/>
  <c r="R342" i="3"/>
  <c r="I336" i="1" s="1"/>
  <c r="J336" i="1"/>
  <c r="C328" i="1"/>
  <c r="A328" i="1" s="1"/>
  <c r="R331" i="3"/>
  <c r="I325" i="1" s="1"/>
  <c r="C321" i="1"/>
  <c r="A321" i="1" s="1"/>
  <c r="C316" i="1"/>
  <c r="A316" i="1" s="1"/>
  <c r="R312" i="3"/>
  <c r="I306" i="1" s="1"/>
  <c r="J306" i="1"/>
  <c r="C303" i="1"/>
  <c r="A303" i="1" s="1"/>
  <c r="C302" i="1"/>
  <c r="A302" i="1" s="1"/>
  <c r="C301" i="1"/>
  <c r="A301" i="1" s="1"/>
  <c r="R305" i="3"/>
  <c r="I299" i="1" s="1"/>
  <c r="J299" i="1"/>
  <c r="C296" i="1"/>
  <c r="A296" i="1" s="1"/>
  <c r="R291" i="3"/>
  <c r="I285" i="1" s="1"/>
  <c r="C284" i="1"/>
  <c r="A284" i="1" s="1"/>
  <c r="R281" i="3"/>
  <c r="I275" i="1" s="1"/>
  <c r="J275" i="1"/>
  <c r="C272" i="1"/>
  <c r="A272" i="1" s="1"/>
  <c r="R267" i="3"/>
  <c r="I261" i="1" s="1"/>
  <c r="C257" i="1"/>
  <c r="A257" i="1" s="1"/>
  <c r="C252" i="1"/>
  <c r="A252" i="1" s="1"/>
  <c r="C242" i="1"/>
  <c r="A242" i="1" s="1"/>
  <c r="C241" i="1"/>
  <c r="A241" i="1" s="1"/>
  <c r="C240" i="1"/>
  <c r="A240" i="1" s="1"/>
  <c r="C239" i="1"/>
  <c r="A239" i="1" s="1"/>
  <c r="R243" i="3"/>
  <c r="I237" i="1" s="1"/>
  <c r="J237" i="1"/>
  <c r="R239" i="3"/>
  <c r="I233" i="1" s="1"/>
  <c r="R237" i="3"/>
  <c r="I231" i="1" s="1"/>
  <c r="C225" i="1"/>
  <c r="A225" i="1" s="1"/>
  <c r="C212" i="1"/>
  <c r="A212" i="1" s="1"/>
  <c r="C210" i="1"/>
  <c r="A210" i="1" s="1"/>
  <c r="J201" i="1"/>
  <c r="R207" i="3"/>
  <c r="I201" i="1" s="1"/>
  <c r="C196" i="1"/>
  <c r="A196" i="1" s="1"/>
  <c r="C194" i="1"/>
  <c r="A194" i="1" s="1"/>
  <c r="C185" i="1"/>
  <c r="A185" i="1" s="1"/>
  <c r="C180" i="1"/>
  <c r="A180" i="1" s="1"/>
  <c r="C178" i="1"/>
  <c r="A178" i="1" s="1"/>
  <c r="C167" i="1"/>
  <c r="A167" i="1" s="1"/>
  <c r="R140" i="3"/>
  <c r="I134" i="1" s="1"/>
  <c r="J134" i="1"/>
  <c r="R119" i="3"/>
  <c r="I113" i="1" s="1"/>
  <c r="J113" i="1"/>
  <c r="C97" i="1"/>
  <c r="A97" i="1" s="1"/>
  <c r="C76" i="1"/>
  <c r="A76" i="1" s="1"/>
  <c r="C62" i="1"/>
  <c r="A62" i="1" s="1"/>
  <c r="C60" i="1"/>
  <c r="A60" i="1" s="1"/>
  <c r="C893" i="1"/>
  <c r="A893" i="1" s="1"/>
  <c r="C731" i="1"/>
  <c r="A731" i="1" s="1"/>
  <c r="R735" i="3"/>
  <c r="I729" i="1" s="1"/>
  <c r="R729" i="3"/>
  <c r="I723" i="1" s="1"/>
  <c r="C720" i="1"/>
  <c r="A720" i="1" s="1"/>
  <c r="C718" i="1"/>
  <c r="A718" i="1" s="1"/>
  <c r="C709" i="1"/>
  <c r="A709" i="1" s="1"/>
  <c r="C707" i="1"/>
  <c r="A707" i="1" s="1"/>
  <c r="R711" i="3"/>
  <c r="I705" i="1" s="1"/>
  <c r="R709" i="3"/>
  <c r="I703" i="1" s="1"/>
  <c r="K703" i="1"/>
  <c r="C700" i="1"/>
  <c r="A700" i="1" s="1"/>
  <c r="C698" i="1"/>
  <c r="A698" i="1" s="1"/>
  <c r="R700" i="3"/>
  <c r="I694" i="1" s="1"/>
  <c r="R698" i="3"/>
  <c r="I692" i="1" s="1"/>
  <c r="K692" i="1"/>
  <c r="C687" i="1"/>
  <c r="A687" i="1" s="1"/>
  <c r="R689" i="3"/>
  <c r="I683" i="1" s="1"/>
  <c r="K683" i="1"/>
  <c r="C676" i="1"/>
  <c r="A676" i="1" s="1"/>
  <c r="C674" i="1"/>
  <c r="A674" i="1" s="1"/>
  <c r="C672" i="1"/>
  <c r="A672" i="1" s="1"/>
  <c r="C670" i="1"/>
  <c r="A670" i="1" s="1"/>
  <c r="C668" i="1"/>
  <c r="A668" i="1" s="1"/>
  <c r="R672" i="3"/>
  <c r="I666" i="1" s="1"/>
  <c r="J666" i="1"/>
  <c r="R668" i="3"/>
  <c r="I662" i="1" s="1"/>
  <c r="K662" i="1"/>
  <c r="C655" i="1"/>
  <c r="A655" i="1" s="1"/>
  <c r="C653" i="1"/>
  <c r="A653" i="1" s="1"/>
  <c r="C646" i="1"/>
  <c r="A646" i="1" s="1"/>
  <c r="C644" i="1"/>
  <c r="A644" i="1" s="1"/>
  <c r="C635" i="1"/>
  <c r="A635" i="1" s="1"/>
  <c r="C633" i="1"/>
  <c r="A633" i="1" s="1"/>
  <c r="R635" i="3"/>
  <c r="I629" i="1" s="1"/>
  <c r="J629" i="1"/>
  <c r="R626" i="3"/>
  <c r="I620" i="1" s="1"/>
  <c r="J620" i="1"/>
  <c r="C615" i="1"/>
  <c r="A615" i="1" s="1"/>
  <c r="C610" i="1"/>
  <c r="A610" i="1" s="1"/>
  <c r="R614" i="3"/>
  <c r="I608" i="1" s="1"/>
  <c r="J608" i="1"/>
  <c r="R610" i="3"/>
  <c r="I604" i="1" s="1"/>
  <c r="L604" i="1"/>
  <c r="R606" i="3"/>
  <c r="I600" i="1" s="1"/>
  <c r="L600" i="1"/>
  <c r="C599" i="1"/>
  <c r="A599" i="1" s="1"/>
  <c r="C592" i="1"/>
  <c r="A592" i="1" s="1"/>
  <c r="R594" i="3"/>
  <c r="I588" i="1" s="1"/>
  <c r="K588" i="1"/>
  <c r="C581" i="1"/>
  <c r="A581" i="1" s="1"/>
  <c r="C574" i="1"/>
  <c r="A574" i="1" s="1"/>
  <c r="C563" i="1"/>
  <c r="A563" i="1" s="1"/>
  <c r="C554" i="1"/>
  <c r="A554" i="1" s="1"/>
  <c r="R554" i="3"/>
  <c r="I548" i="1" s="1"/>
  <c r="K548" i="1"/>
  <c r="C535" i="1"/>
  <c r="A535" i="1" s="1"/>
  <c r="C533" i="1"/>
  <c r="A533" i="1" s="1"/>
  <c r="R527" i="3"/>
  <c r="I521" i="1" s="1"/>
  <c r="L521" i="1"/>
  <c r="C520" i="1"/>
  <c r="A520" i="1" s="1"/>
  <c r="C518" i="1"/>
  <c r="A518" i="1" s="1"/>
  <c r="C503" i="1"/>
  <c r="A503" i="1" s="1"/>
  <c r="C501" i="1"/>
  <c r="A501" i="1" s="1"/>
  <c r="R505" i="3"/>
  <c r="I499" i="1" s="1"/>
  <c r="J499" i="1"/>
  <c r="R495" i="3"/>
  <c r="I489" i="1" s="1"/>
  <c r="L489" i="1"/>
  <c r="C488" i="1"/>
  <c r="A488" i="1" s="1"/>
  <c r="C486" i="1"/>
  <c r="A486" i="1" s="1"/>
  <c r="C471" i="1"/>
  <c r="A471" i="1" s="1"/>
  <c r="C469" i="1"/>
  <c r="A469" i="1" s="1"/>
  <c r="R473" i="3"/>
  <c r="I467" i="1" s="1"/>
  <c r="J467" i="1"/>
  <c r="R463" i="3"/>
  <c r="I457" i="1" s="1"/>
  <c r="L457" i="1"/>
  <c r="C456" i="1"/>
  <c r="A456" i="1" s="1"/>
  <c r="C454" i="1"/>
  <c r="A454" i="1" s="1"/>
  <c r="C452" i="1"/>
  <c r="A452" i="1" s="1"/>
  <c r="C450" i="1"/>
  <c r="A450" i="1" s="1"/>
  <c r="C445" i="1"/>
  <c r="A445" i="1" s="1"/>
  <c r="C438" i="1"/>
  <c r="A438" i="1" s="1"/>
  <c r="R431" i="3"/>
  <c r="I425" i="1" s="1"/>
  <c r="J425" i="1"/>
  <c r="C422" i="1"/>
  <c r="A422" i="1" s="1"/>
  <c r="C417" i="1"/>
  <c r="A417" i="1" s="1"/>
  <c r="C415" i="1"/>
  <c r="A415" i="1" s="1"/>
  <c r="C405" i="1"/>
  <c r="A405" i="1" s="1"/>
  <c r="C404" i="1"/>
  <c r="A404" i="1" s="1"/>
  <c r="C397" i="1"/>
  <c r="A397" i="1" s="1"/>
  <c r="C396" i="1"/>
  <c r="A396" i="1" s="1"/>
  <c r="R400" i="3"/>
  <c r="I394" i="1" s="1"/>
  <c r="J394" i="1"/>
  <c r="C393" i="1"/>
  <c r="A393" i="1" s="1"/>
  <c r="C392" i="1"/>
  <c r="A392" i="1" s="1"/>
  <c r="R387" i="3"/>
  <c r="I381" i="1" s="1"/>
  <c r="J381" i="1"/>
  <c r="C378" i="1"/>
  <c r="A378" i="1" s="1"/>
  <c r="R382" i="3"/>
  <c r="I376" i="1" s="1"/>
  <c r="L376" i="1"/>
  <c r="C373" i="1"/>
  <c r="A373" i="1" s="1"/>
  <c r="C371" i="1"/>
  <c r="A371" i="1" s="1"/>
  <c r="C367" i="1"/>
  <c r="A367" i="1" s="1"/>
  <c r="C352" i="1"/>
  <c r="A352" i="1" s="1"/>
  <c r="R356" i="3"/>
  <c r="I350" i="1" s="1"/>
  <c r="J350" i="1"/>
  <c r="C336" i="1"/>
  <c r="A336" i="1" s="1"/>
  <c r="C331" i="1"/>
  <c r="A331" i="1" s="1"/>
  <c r="C330" i="1"/>
  <c r="A330" i="1" s="1"/>
  <c r="R298" i="3"/>
  <c r="I292" i="1" s="1"/>
  <c r="J292" i="1"/>
  <c r="C291" i="1"/>
  <c r="A291" i="1" s="1"/>
  <c r="C290" i="1"/>
  <c r="A290" i="1" s="1"/>
  <c r="R288" i="3"/>
  <c r="I282" i="1" s="1"/>
  <c r="J282" i="1"/>
  <c r="C279" i="1"/>
  <c r="A279" i="1" s="1"/>
  <c r="C278" i="1"/>
  <c r="A278" i="1" s="1"/>
  <c r="C277" i="1"/>
  <c r="A277" i="1" s="1"/>
  <c r="C267" i="1"/>
  <c r="A267" i="1" s="1"/>
  <c r="C266" i="1"/>
  <c r="A266" i="1" s="1"/>
  <c r="C260" i="1"/>
  <c r="A260" i="1" s="1"/>
  <c r="R256" i="3"/>
  <c r="I250" i="1" s="1"/>
  <c r="J250" i="1"/>
  <c r="C237" i="1"/>
  <c r="A237" i="1" s="1"/>
  <c r="C231" i="1"/>
  <c r="A231" i="1" s="1"/>
  <c r="C227" i="1"/>
  <c r="A227" i="1" s="1"/>
  <c r="R226" i="3"/>
  <c r="I220" i="1" s="1"/>
  <c r="J220" i="1"/>
  <c r="R224" i="3"/>
  <c r="I218" i="1" s="1"/>
  <c r="K218" i="1"/>
  <c r="R210" i="3"/>
  <c r="I204" i="1" s="1"/>
  <c r="K204" i="1"/>
  <c r="C203" i="1"/>
  <c r="A203" i="1" s="1"/>
  <c r="R205" i="3"/>
  <c r="I199" i="1" s="1"/>
  <c r="J199" i="1"/>
  <c r="C192" i="1"/>
  <c r="A192" i="1" s="1"/>
  <c r="C190" i="1"/>
  <c r="A190" i="1" s="1"/>
  <c r="L184" i="1"/>
  <c r="R190" i="3"/>
  <c r="I184" i="1" s="1"/>
  <c r="L177" i="1"/>
  <c r="R183" i="3"/>
  <c r="I177" i="1" s="1"/>
  <c r="R156" i="3"/>
  <c r="I150" i="1" s="1"/>
  <c r="L150" i="1"/>
  <c r="C146" i="1"/>
  <c r="A146" i="1" s="1"/>
  <c r="C136" i="1"/>
  <c r="A136" i="1" s="1"/>
  <c r="C125" i="1"/>
  <c r="A125" i="1" s="1"/>
  <c r="R123" i="3"/>
  <c r="I117" i="1" s="1"/>
  <c r="J117" i="1"/>
  <c r="C108" i="1"/>
  <c r="A108" i="1" s="1"/>
  <c r="R106" i="3"/>
  <c r="I100" i="1" s="1"/>
  <c r="L96" i="1"/>
  <c r="R102" i="3"/>
  <c r="I96" i="1" s="1"/>
  <c r="R58" i="3"/>
  <c r="I52" i="1" s="1"/>
  <c r="C810" i="1"/>
  <c r="A810" i="1" s="1"/>
  <c r="R812" i="3"/>
  <c r="I806" i="1" s="1"/>
  <c r="R806" i="3"/>
  <c r="I800" i="1" s="1"/>
  <c r="K800" i="1"/>
  <c r="R802" i="3"/>
  <c r="I796" i="1" s="1"/>
  <c r="L796" i="1"/>
  <c r="C793" i="1"/>
  <c r="A793" i="1" s="1"/>
  <c r="C791" i="1"/>
  <c r="A791" i="1" s="1"/>
  <c r="R784" i="3"/>
  <c r="I778" i="1" s="1"/>
  <c r="J778" i="1"/>
  <c r="R782" i="3"/>
  <c r="I776" i="1" s="1"/>
  <c r="K776" i="1"/>
  <c r="C769" i="1"/>
  <c r="A769" i="1" s="1"/>
  <c r="C760" i="1"/>
  <c r="A760" i="1" s="1"/>
  <c r="C758" i="1"/>
  <c r="A758" i="1" s="1"/>
  <c r="R760" i="3"/>
  <c r="I754" i="1" s="1"/>
  <c r="J754" i="1"/>
  <c r="C749" i="1"/>
  <c r="A749" i="1" s="1"/>
  <c r="R749" i="3"/>
  <c r="I743" i="1" s="1"/>
  <c r="K743" i="1"/>
  <c r="R742" i="3"/>
  <c r="I736" i="1" s="1"/>
  <c r="R740" i="3"/>
  <c r="I734" i="1" s="1"/>
  <c r="J734" i="1"/>
  <c r="C729" i="1"/>
  <c r="A729" i="1" s="1"/>
  <c r="C727" i="1"/>
  <c r="A727" i="1" s="1"/>
  <c r="R731" i="3"/>
  <c r="I725" i="1" s="1"/>
  <c r="R720" i="3"/>
  <c r="I714" i="1" s="1"/>
  <c r="J714" i="1"/>
  <c r="R718" i="3"/>
  <c r="I712" i="1" s="1"/>
  <c r="K712" i="1"/>
  <c r="C705" i="1"/>
  <c r="A705" i="1" s="1"/>
  <c r="C696" i="1"/>
  <c r="A696" i="1" s="1"/>
  <c r="C694" i="1"/>
  <c r="A694" i="1" s="1"/>
  <c r="R696" i="3"/>
  <c r="I690" i="1" s="1"/>
  <c r="J690" i="1"/>
  <c r="C685" i="1"/>
  <c r="A685" i="1" s="1"/>
  <c r="R685" i="3"/>
  <c r="I679" i="1" s="1"/>
  <c r="K679" i="1"/>
  <c r="R679" i="3"/>
  <c r="I673" i="1" s="1"/>
  <c r="L673" i="1"/>
  <c r="C666" i="1"/>
  <c r="A666" i="1" s="1"/>
  <c r="C664" i="1"/>
  <c r="A664" i="1" s="1"/>
  <c r="C651" i="1"/>
  <c r="A651" i="1" s="1"/>
  <c r="R655" i="3"/>
  <c r="I649" i="1" s="1"/>
  <c r="R651" i="3"/>
  <c r="I645" i="1" s="1"/>
  <c r="L645" i="1"/>
  <c r="R648" i="3"/>
  <c r="I642" i="1" s="1"/>
  <c r="C631" i="1"/>
  <c r="A631" i="1" s="1"/>
  <c r="C629" i="1"/>
  <c r="A629" i="1" s="1"/>
  <c r="R633" i="3"/>
  <c r="I627" i="1" s="1"/>
  <c r="C622" i="1"/>
  <c r="A622" i="1" s="1"/>
  <c r="C620" i="1"/>
  <c r="A620" i="1" s="1"/>
  <c r="R619" i="3"/>
  <c r="I613" i="1" s="1"/>
  <c r="C608" i="1"/>
  <c r="A608" i="1" s="1"/>
  <c r="R612" i="3"/>
  <c r="I606" i="1" s="1"/>
  <c r="J606" i="1"/>
  <c r="C597" i="1"/>
  <c r="A597" i="1" s="1"/>
  <c r="C590" i="1"/>
  <c r="A590" i="1" s="1"/>
  <c r="R585" i="3"/>
  <c r="I579" i="1" s="1"/>
  <c r="C572" i="1"/>
  <c r="A572" i="1" s="1"/>
  <c r="C570" i="1"/>
  <c r="A570" i="1" s="1"/>
  <c r="C568" i="1"/>
  <c r="A568" i="1" s="1"/>
  <c r="R572" i="3"/>
  <c r="I566" i="1" s="1"/>
  <c r="J566" i="1"/>
  <c r="C561" i="1"/>
  <c r="A561" i="1" s="1"/>
  <c r="R565" i="3"/>
  <c r="I559" i="1" s="1"/>
  <c r="J559" i="1"/>
  <c r="R559" i="3"/>
  <c r="I553" i="1" s="1"/>
  <c r="L553" i="1"/>
  <c r="C552" i="1"/>
  <c r="A552" i="1" s="1"/>
  <c r="R552" i="3"/>
  <c r="I546" i="1" s="1"/>
  <c r="J546" i="1"/>
  <c r="R550" i="3"/>
  <c r="I544" i="1" s="1"/>
  <c r="K544" i="1"/>
  <c r="R546" i="3"/>
  <c r="I540" i="1" s="1"/>
  <c r="K540" i="1"/>
  <c r="C531" i="1"/>
  <c r="A531" i="1" s="1"/>
  <c r="C529" i="1"/>
  <c r="A529" i="1" s="1"/>
  <c r="R533" i="3"/>
  <c r="I527" i="1" s="1"/>
  <c r="J527" i="1"/>
  <c r="R523" i="3"/>
  <c r="I517" i="1" s="1"/>
  <c r="L517" i="1"/>
  <c r="C516" i="1"/>
  <c r="A516" i="1" s="1"/>
  <c r="C514" i="1"/>
  <c r="A514" i="1" s="1"/>
  <c r="R518" i="3"/>
  <c r="I512" i="1" s="1"/>
  <c r="R516" i="3"/>
  <c r="I510" i="1" s="1"/>
  <c r="J510" i="1"/>
  <c r="C499" i="1"/>
  <c r="A499" i="1" s="1"/>
  <c r="C497" i="1"/>
  <c r="A497" i="1" s="1"/>
  <c r="R501" i="3"/>
  <c r="I495" i="1" s="1"/>
  <c r="J495" i="1"/>
  <c r="R491" i="3"/>
  <c r="I485" i="1" s="1"/>
  <c r="L485" i="1"/>
  <c r="C484" i="1"/>
  <c r="A484" i="1" s="1"/>
  <c r="C482" i="1"/>
  <c r="A482" i="1" s="1"/>
  <c r="R486" i="3"/>
  <c r="I480" i="1" s="1"/>
  <c r="R484" i="3"/>
  <c r="I478" i="1" s="1"/>
  <c r="J478" i="1"/>
  <c r="C467" i="1"/>
  <c r="A467" i="1" s="1"/>
  <c r="C465" i="1"/>
  <c r="A465" i="1" s="1"/>
  <c r="R469" i="3"/>
  <c r="I463" i="1" s="1"/>
  <c r="J463" i="1"/>
  <c r="R459" i="3"/>
  <c r="I453" i="1" s="1"/>
  <c r="L453" i="1"/>
  <c r="R455" i="3"/>
  <c r="I449" i="1" s="1"/>
  <c r="L449" i="1"/>
  <c r="C448" i="1"/>
  <c r="A448" i="1" s="1"/>
  <c r="R449" i="3"/>
  <c r="I443" i="1" s="1"/>
  <c r="J443" i="1"/>
  <c r="C435" i="1"/>
  <c r="A435" i="1" s="1"/>
  <c r="R425" i="3"/>
  <c r="I419" i="1" s="1"/>
  <c r="C418" i="1"/>
  <c r="A418" i="1" s="1"/>
  <c r="C416" i="1"/>
  <c r="A416" i="1" s="1"/>
  <c r="R410" i="3"/>
  <c r="I404" i="1" s="1"/>
  <c r="L404" i="1"/>
  <c r="R408" i="3"/>
  <c r="I402" i="1" s="1"/>
  <c r="R404" i="3"/>
  <c r="I398" i="1" s="1"/>
  <c r="J398" i="1"/>
  <c r="R402" i="3"/>
  <c r="I396" i="1" s="1"/>
  <c r="L396" i="1"/>
  <c r="C394" i="1"/>
  <c r="A394" i="1" s="1"/>
  <c r="R398" i="3"/>
  <c r="I392" i="1" s="1"/>
  <c r="L392" i="1"/>
  <c r="C389" i="1"/>
  <c r="A389" i="1" s="1"/>
  <c r="R381" i="3"/>
  <c r="I375" i="1" s="1"/>
  <c r="K375" i="1"/>
  <c r="C372" i="1"/>
  <c r="A372" i="1" s="1"/>
  <c r="C368" i="1"/>
  <c r="A368" i="1" s="1"/>
  <c r="R372" i="3"/>
  <c r="I366" i="1" s="1"/>
  <c r="L366" i="1"/>
  <c r="C364" i="1"/>
  <c r="A364" i="1" s="1"/>
  <c r="C360" i="1"/>
  <c r="A360" i="1" s="1"/>
  <c r="C359" i="1"/>
  <c r="A359" i="1" s="1"/>
  <c r="C358" i="1"/>
  <c r="A358" i="1" s="1"/>
  <c r="R362" i="3"/>
  <c r="I356" i="1" s="1"/>
  <c r="J356" i="1"/>
  <c r="C344" i="1"/>
  <c r="A344" i="1" s="1"/>
  <c r="C343" i="1"/>
  <c r="A343" i="1" s="1"/>
  <c r="R346" i="3"/>
  <c r="I340" i="1" s="1"/>
  <c r="J340" i="1"/>
  <c r="R338" i="3"/>
  <c r="I332" i="1" s="1"/>
  <c r="J332" i="1"/>
  <c r="C329" i="1"/>
  <c r="A329" i="1" s="1"/>
  <c r="R328" i="3"/>
  <c r="I322" i="1" s="1"/>
  <c r="J322" i="1"/>
  <c r="R319" i="3"/>
  <c r="I313" i="1" s="1"/>
  <c r="R318" i="3"/>
  <c r="I312" i="1" s="1"/>
  <c r="J312" i="1"/>
  <c r="C311" i="1"/>
  <c r="A311" i="1" s="1"/>
  <c r="C310" i="1"/>
  <c r="A310" i="1" s="1"/>
  <c r="C309" i="1"/>
  <c r="A309" i="1" s="1"/>
  <c r="R313" i="3"/>
  <c r="I307" i="1" s="1"/>
  <c r="J307" i="1"/>
  <c r="C304" i="1"/>
  <c r="A304" i="1" s="1"/>
  <c r="R299" i="3"/>
  <c r="I293" i="1" s="1"/>
  <c r="C289" i="1"/>
  <c r="A289" i="1" s="1"/>
  <c r="R287" i="3"/>
  <c r="I281" i="1" s="1"/>
  <c r="R275" i="3"/>
  <c r="I269" i="1" s="1"/>
  <c r="R274" i="3"/>
  <c r="I268" i="1" s="1"/>
  <c r="J268" i="1"/>
  <c r="C265" i="1"/>
  <c r="A265" i="1" s="1"/>
  <c r="R264" i="3"/>
  <c r="I258" i="1" s="1"/>
  <c r="J258" i="1"/>
  <c r="R255" i="3"/>
  <c r="I249" i="1" s="1"/>
  <c r="R254" i="3"/>
  <c r="I248" i="1" s="1"/>
  <c r="J248" i="1"/>
  <c r="C247" i="1"/>
  <c r="A247" i="1" s="1"/>
  <c r="C246" i="1"/>
  <c r="A246" i="1" s="1"/>
  <c r="C245" i="1"/>
  <c r="A245" i="1" s="1"/>
  <c r="R249" i="3"/>
  <c r="I243" i="1" s="1"/>
  <c r="J243" i="1"/>
  <c r="R244" i="3"/>
  <c r="I238" i="1" s="1"/>
  <c r="K238" i="1"/>
  <c r="R241" i="3"/>
  <c r="I235" i="1" s="1"/>
  <c r="J235" i="1"/>
  <c r="C223" i="1"/>
  <c r="A223" i="1" s="1"/>
  <c r="R227" i="3"/>
  <c r="I221" i="1" s="1"/>
  <c r="C220" i="1"/>
  <c r="A220" i="1" s="1"/>
  <c r="C201" i="1"/>
  <c r="A201" i="1" s="1"/>
  <c r="C199" i="1"/>
  <c r="A199" i="1" s="1"/>
  <c r="R201" i="3"/>
  <c r="I195" i="1" s="1"/>
  <c r="K195" i="1"/>
  <c r="C188" i="1"/>
  <c r="A188" i="1" s="1"/>
  <c r="C186" i="1"/>
  <c r="A186" i="1" s="1"/>
  <c r="K179" i="1"/>
  <c r="R185" i="3"/>
  <c r="I179" i="1" s="1"/>
  <c r="R176" i="3"/>
  <c r="I170" i="1" s="1"/>
  <c r="K170" i="1"/>
  <c r="R172" i="3"/>
  <c r="I166" i="1" s="1"/>
  <c r="K166" i="1"/>
  <c r="R145" i="3"/>
  <c r="I139" i="1" s="1"/>
  <c r="J139" i="1"/>
  <c r="R143" i="3"/>
  <c r="I137" i="1" s="1"/>
  <c r="J137" i="1"/>
  <c r="R130" i="3"/>
  <c r="I124" i="1" s="1"/>
  <c r="L124" i="1"/>
  <c r="C119" i="1"/>
  <c r="A119" i="1" s="1"/>
  <c r="R95" i="3"/>
  <c r="I89" i="1" s="1"/>
  <c r="J89" i="1"/>
  <c r="R86" i="3"/>
  <c r="I80" i="1" s="1"/>
  <c r="C77" i="1"/>
  <c r="A77" i="1" s="1"/>
  <c r="C69" i="1"/>
  <c r="A69" i="1" s="1"/>
  <c r="R69" i="3"/>
  <c r="I63" i="1" s="1"/>
  <c r="J63" i="1"/>
  <c r="C628" i="1"/>
  <c r="A628" i="1" s="1"/>
  <c r="C891" i="1"/>
  <c r="A891" i="1" s="1"/>
  <c r="R895" i="3"/>
  <c r="I889" i="1" s="1"/>
  <c r="J889" i="1"/>
  <c r="R893" i="3"/>
  <c r="I887" i="1" s="1"/>
  <c r="R887" i="3"/>
  <c r="I881" i="1" s="1"/>
  <c r="J881" i="1"/>
  <c r="R883" i="3"/>
  <c r="I877" i="1" s="1"/>
  <c r="J877" i="1"/>
  <c r="R881" i="3"/>
  <c r="I875" i="1" s="1"/>
  <c r="J875" i="1"/>
  <c r="R879" i="3"/>
  <c r="I873" i="1" s="1"/>
  <c r="J873" i="1"/>
  <c r="R877" i="3"/>
  <c r="I871" i="1" s="1"/>
  <c r="R875" i="3"/>
  <c r="I869" i="1" s="1"/>
  <c r="J869" i="1"/>
  <c r="R873" i="3"/>
  <c r="I867" i="1" s="1"/>
  <c r="J867" i="1"/>
  <c r="R871" i="3"/>
  <c r="I865" i="1" s="1"/>
  <c r="J865" i="1"/>
  <c r="R869" i="3"/>
  <c r="I863" i="1" s="1"/>
  <c r="R867" i="3"/>
  <c r="I861" i="1" s="1"/>
  <c r="J861" i="1"/>
  <c r="R865" i="3"/>
  <c r="I859" i="1" s="1"/>
  <c r="J859" i="1"/>
  <c r="R863" i="3"/>
  <c r="I857" i="1" s="1"/>
  <c r="J857" i="1"/>
  <c r="R861" i="3"/>
  <c r="I855" i="1" s="1"/>
  <c r="R859" i="3"/>
  <c r="I853" i="1" s="1"/>
  <c r="J853" i="1"/>
  <c r="R857" i="3"/>
  <c r="I851" i="1" s="1"/>
  <c r="J851" i="1"/>
  <c r="R855" i="3"/>
  <c r="I849" i="1" s="1"/>
  <c r="J849" i="1"/>
  <c r="R853" i="3"/>
  <c r="I847" i="1" s="1"/>
  <c r="R851" i="3"/>
  <c r="I845" i="1" s="1"/>
  <c r="J845" i="1"/>
  <c r="R849" i="3"/>
  <c r="I843" i="1" s="1"/>
  <c r="J843" i="1"/>
  <c r="C834" i="1"/>
  <c r="A834" i="1" s="1"/>
  <c r="C825" i="1"/>
  <c r="A825" i="1" s="1"/>
  <c r="C823" i="1"/>
  <c r="A823" i="1" s="1"/>
  <c r="R821" i="3"/>
  <c r="I815" i="1" s="1"/>
  <c r="K815" i="1"/>
  <c r="R817" i="3"/>
  <c r="I811" i="1" s="1"/>
  <c r="L811" i="1"/>
  <c r="C808" i="1"/>
  <c r="A808" i="1" s="1"/>
  <c r="C806" i="1"/>
  <c r="A806" i="1" s="1"/>
  <c r="R810" i="3"/>
  <c r="I804" i="1" s="1"/>
  <c r="J804" i="1"/>
  <c r="R804" i="3"/>
  <c r="I798" i="1" s="1"/>
  <c r="J798" i="1"/>
  <c r="C789" i="1"/>
  <c r="A789" i="1" s="1"/>
  <c r="C787" i="1"/>
  <c r="A787" i="1" s="1"/>
  <c r="R789" i="3"/>
  <c r="I783" i="1" s="1"/>
  <c r="K783" i="1"/>
  <c r="C780" i="1"/>
  <c r="A780" i="1" s="1"/>
  <c r="C778" i="1"/>
  <c r="A778" i="1" s="1"/>
  <c r="R780" i="3"/>
  <c r="I774" i="1" s="1"/>
  <c r="J774" i="1"/>
  <c r="R778" i="3"/>
  <c r="I772" i="1" s="1"/>
  <c r="K772" i="1"/>
  <c r="C767" i="1"/>
  <c r="A767" i="1" s="1"/>
  <c r="R769" i="3"/>
  <c r="I763" i="1" s="1"/>
  <c r="K763" i="1"/>
  <c r="C756" i="1"/>
  <c r="A756" i="1" s="1"/>
  <c r="C754" i="1"/>
  <c r="A754" i="1" s="1"/>
  <c r="C747" i="1"/>
  <c r="A747" i="1" s="1"/>
  <c r="R745" i="3"/>
  <c r="I739" i="1" s="1"/>
  <c r="K739" i="1"/>
  <c r="C736" i="1"/>
  <c r="A736" i="1" s="1"/>
  <c r="C734" i="1"/>
  <c r="A734" i="1" s="1"/>
  <c r="C725" i="1"/>
  <c r="A725" i="1" s="1"/>
  <c r="C723" i="1"/>
  <c r="A723" i="1" s="1"/>
  <c r="R725" i="3"/>
  <c r="I719" i="1" s="1"/>
  <c r="K719" i="1"/>
  <c r="C716" i="1"/>
  <c r="A716" i="1" s="1"/>
  <c r="C714" i="1"/>
  <c r="A714" i="1" s="1"/>
  <c r="R716" i="3"/>
  <c r="I710" i="1" s="1"/>
  <c r="J710" i="1"/>
  <c r="R714" i="3"/>
  <c r="I708" i="1" s="1"/>
  <c r="K708" i="1"/>
  <c r="C703" i="1"/>
  <c r="A703" i="1" s="1"/>
  <c r="R705" i="3"/>
  <c r="I699" i="1" s="1"/>
  <c r="K699" i="1"/>
  <c r="C692" i="1"/>
  <c r="A692" i="1" s="1"/>
  <c r="C690" i="1"/>
  <c r="A690" i="1" s="1"/>
  <c r="C683" i="1"/>
  <c r="A683" i="1" s="1"/>
  <c r="R681" i="3"/>
  <c r="I675" i="1" s="1"/>
  <c r="K675" i="1"/>
  <c r="C662" i="1"/>
  <c r="A662" i="1" s="1"/>
  <c r="C660" i="1"/>
  <c r="A660" i="1" s="1"/>
  <c r="R664" i="3"/>
  <c r="I658" i="1" s="1"/>
  <c r="J658" i="1"/>
  <c r="R662" i="3"/>
  <c r="I656" i="1" s="1"/>
  <c r="J656" i="1"/>
  <c r="R660" i="3"/>
  <c r="I654" i="1" s="1"/>
  <c r="C649" i="1"/>
  <c r="A649" i="1" s="1"/>
  <c r="C642" i="1"/>
  <c r="A642" i="1" s="1"/>
  <c r="C640" i="1"/>
  <c r="A640" i="1" s="1"/>
  <c r="R644" i="3"/>
  <c r="I638" i="1" s="1"/>
  <c r="J638" i="1"/>
  <c r="C627" i="1"/>
  <c r="A627" i="1" s="1"/>
  <c r="C613" i="1"/>
  <c r="A613" i="1" s="1"/>
  <c r="C606" i="1"/>
  <c r="A606" i="1" s="1"/>
  <c r="C588" i="1"/>
  <c r="A588" i="1" s="1"/>
  <c r="C586" i="1"/>
  <c r="A586" i="1" s="1"/>
  <c r="C584" i="1"/>
  <c r="A584" i="1" s="1"/>
  <c r="R588" i="3"/>
  <c r="I582" i="1" s="1"/>
  <c r="J582" i="1"/>
  <c r="C579" i="1"/>
  <c r="A579" i="1" s="1"/>
  <c r="C566" i="1"/>
  <c r="A566" i="1" s="1"/>
  <c r="C559" i="1"/>
  <c r="A559" i="1" s="1"/>
  <c r="C557" i="1"/>
  <c r="A557" i="1" s="1"/>
  <c r="C550" i="1"/>
  <c r="A550" i="1" s="1"/>
  <c r="C548" i="1"/>
  <c r="A548" i="1" s="1"/>
  <c r="C546" i="1"/>
  <c r="A546" i="1" s="1"/>
  <c r="R544" i="3"/>
  <c r="I538" i="1" s="1"/>
  <c r="J538" i="1"/>
  <c r="C527" i="1"/>
  <c r="A527" i="1" s="1"/>
  <c r="C525" i="1"/>
  <c r="A525" i="1" s="1"/>
  <c r="R529" i="3"/>
  <c r="I523" i="1" s="1"/>
  <c r="J523" i="1"/>
  <c r="R519" i="3"/>
  <c r="I513" i="1" s="1"/>
  <c r="L513" i="1"/>
  <c r="C512" i="1"/>
  <c r="A512" i="1" s="1"/>
  <c r="C510" i="1"/>
  <c r="A510" i="1" s="1"/>
  <c r="R512" i="3"/>
  <c r="I506" i="1" s="1"/>
  <c r="J506" i="1"/>
  <c r="C495" i="1"/>
  <c r="A495" i="1" s="1"/>
  <c r="C493" i="1"/>
  <c r="A493" i="1" s="1"/>
  <c r="R497" i="3"/>
  <c r="I491" i="1" s="1"/>
  <c r="J491" i="1"/>
  <c r="R487" i="3"/>
  <c r="I481" i="1" s="1"/>
  <c r="L481" i="1"/>
  <c r="C480" i="1"/>
  <c r="A480" i="1" s="1"/>
  <c r="C478" i="1"/>
  <c r="A478" i="1" s="1"/>
  <c r="R480" i="3"/>
  <c r="I474" i="1" s="1"/>
  <c r="J474" i="1"/>
  <c r="C463" i="1"/>
  <c r="A463" i="1" s="1"/>
  <c r="C461" i="1"/>
  <c r="A461" i="1" s="1"/>
  <c r="R465" i="3"/>
  <c r="I459" i="1" s="1"/>
  <c r="J459" i="1"/>
  <c r="R452" i="3"/>
  <c r="I446" i="1" s="1"/>
  <c r="J446" i="1"/>
  <c r="R450" i="3"/>
  <c r="I444" i="1" s="1"/>
  <c r="K444" i="1"/>
  <c r="C443" i="1"/>
  <c r="A443" i="1" s="1"/>
  <c r="C441" i="1"/>
  <c r="A441" i="1" s="1"/>
  <c r="R439" i="3"/>
  <c r="I433" i="1" s="1"/>
  <c r="J433" i="1"/>
  <c r="C432" i="1"/>
  <c r="A432" i="1" s="1"/>
  <c r="C429" i="1"/>
  <c r="A429" i="1" s="1"/>
  <c r="R432" i="3"/>
  <c r="I426" i="1" s="1"/>
  <c r="J426" i="1"/>
  <c r="C425" i="1"/>
  <c r="A425" i="1" s="1"/>
  <c r="C413" i="1"/>
  <c r="A413" i="1" s="1"/>
  <c r="C412" i="1"/>
  <c r="A412" i="1" s="1"/>
  <c r="C411" i="1"/>
  <c r="A411" i="1" s="1"/>
  <c r="R415" i="3"/>
  <c r="I409" i="1" s="1"/>
  <c r="J409" i="1"/>
  <c r="R412" i="3"/>
  <c r="I406" i="1" s="1"/>
  <c r="J406" i="1"/>
  <c r="C401" i="1"/>
  <c r="A401" i="1" s="1"/>
  <c r="C400" i="1"/>
  <c r="A400" i="1" s="1"/>
  <c r="C398" i="1"/>
  <c r="A398" i="1" s="1"/>
  <c r="R401" i="3"/>
  <c r="I395" i="1" s="1"/>
  <c r="K395" i="1"/>
  <c r="R397" i="3"/>
  <c r="I391" i="1" s="1"/>
  <c r="K391" i="1"/>
  <c r="C388" i="1"/>
  <c r="A388" i="1" s="1"/>
  <c r="R392" i="3"/>
  <c r="I386" i="1" s="1"/>
  <c r="J386" i="1"/>
  <c r="C385" i="1"/>
  <c r="A385" i="1" s="1"/>
  <c r="C384" i="1"/>
  <c r="A384" i="1" s="1"/>
  <c r="R388" i="3"/>
  <c r="I382" i="1" s="1"/>
  <c r="J382" i="1"/>
  <c r="C379" i="1"/>
  <c r="A379" i="1" s="1"/>
  <c r="C374" i="1"/>
  <c r="A374" i="1" s="1"/>
  <c r="R363" i="3"/>
  <c r="I357" i="1" s="1"/>
  <c r="L357" i="1"/>
  <c r="R360" i="3"/>
  <c r="I354" i="1" s="1"/>
  <c r="J354" i="1"/>
  <c r="C347" i="1"/>
  <c r="A347" i="1" s="1"/>
  <c r="C346" i="1"/>
  <c r="A346" i="1" s="1"/>
  <c r="C345" i="1"/>
  <c r="A345" i="1" s="1"/>
  <c r="C342" i="1"/>
  <c r="A342" i="1" s="1"/>
  <c r="R344" i="3"/>
  <c r="I338" i="1" s="1"/>
  <c r="J338" i="1"/>
  <c r="R333" i="3"/>
  <c r="I327" i="1" s="1"/>
  <c r="J327" i="1"/>
  <c r="C324" i="1"/>
  <c r="A324" i="1" s="1"/>
  <c r="R326" i="3"/>
  <c r="I320" i="1" s="1"/>
  <c r="J320" i="1"/>
  <c r="C319" i="1"/>
  <c r="A319" i="1" s="1"/>
  <c r="C318" i="1"/>
  <c r="A318" i="1" s="1"/>
  <c r="C317" i="1"/>
  <c r="A317" i="1" s="1"/>
  <c r="R306" i="3"/>
  <c r="I300" i="1" s="1"/>
  <c r="J300" i="1"/>
  <c r="C299" i="1"/>
  <c r="A299" i="1" s="1"/>
  <c r="C298" i="1"/>
  <c r="A298" i="1" s="1"/>
  <c r="C292" i="1"/>
  <c r="A292" i="1" s="1"/>
  <c r="R289" i="3"/>
  <c r="I283" i="1" s="1"/>
  <c r="J283" i="1"/>
  <c r="C280" i="1"/>
  <c r="A280" i="1" s="1"/>
  <c r="C275" i="1"/>
  <c r="A275" i="1" s="1"/>
  <c r="C274" i="1"/>
  <c r="A274" i="1" s="1"/>
  <c r="C268" i="1"/>
  <c r="A268" i="1" s="1"/>
  <c r="R263" i="3"/>
  <c r="I257" i="1" s="1"/>
  <c r="R262" i="3"/>
  <c r="I256" i="1" s="1"/>
  <c r="J256" i="1"/>
  <c r="C255" i="1"/>
  <c r="A255" i="1" s="1"/>
  <c r="C254" i="1"/>
  <c r="A254" i="1" s="1"/>
  <c r="C253" i="1"/>
  <c r="A253" i="1" s="1"/>
  <c r="R257" i="3"/>
  <c r="I251" i="1" s="1"/>
  <c r="J251" i="1"/>
  <c r="C243" i="1"/>
  <c r="A243" i="1" s="1"/>
  <c r="R247" i="3"/>
  <c r="I241" i="1" s="1"/>
  <c r="J241" i="1"/>
  <c r="R242" i="3"/>
  <c r="I236" i="1" s="1"/>
  <c r="K236" i="1"/>
  <c r="R236" i="3"/>
  <c r="I230" i="1" s="1"/>
  <c r="K230" i="1"/>
  <c r="C228" i="1"/>
  <c r="A228" i="1" s="1"/>
  <c r="R231" i="3"/>
  <c r="I225" i="1" s="1"/>
  <c r="R230" i="3"/>
  <c r="I224" i="1" s="1"/>
  <c r="J224" i="1"/>
  <c r="C216" i="1"/>
  <c r="A216" i="1" s="1"/>
  <c r="C213" i="1"/>
  <c r="A213" i="1" s="1"/>
  <c r="C206" i="1"/>
  <c r="A206" i="1" s="1"/>
  <c r="J193" i="1"/>
  <c r="R199" i="3"/>
  <c r="I193" i="1" s="1"/>
  <c r="R188" i="3"/>
  <c r="I182" i="1" s="1"/>
  <c r="K182" i="1"/>
  <c r="C181" i="1"/>
  <c r="A181" i="1" s="1"/>
  <c r="R180" i="3"/>
  <c r="I174" i="1" s="1"/>
  <c r="K174" i="1"/>
  <c r="C154" i="1"/>
  <c r="A154" i="1" s="1"/>
  <c r="C147" i="1"/>
  <c r="A147" i="1" s="1"/>
  <c r="C141" i="1"/>
  <c r="A141" i="1" s="1"/>
  <c r="C139" i="1"/>
  <c r="A139" i="1" s="1"/>
  <c r="J128" i="1"/>
  <c r="R134" i="3"/>
  <c r="I128" i="1" s="1"/>
  <c r="C109" i="1"/>
  <c r="A109" i="1" s="1"/>
  <c r="R109" i="3"/>
  <c r="I103" i="1" s="1"/>
  <c r="J103" i="1"/>
  <c r="C98" i="1"/>
  <c r="A98" i="1" s="1"/>
  <c r="C91" i="1"/>
  <c r="A91" i="1" s="1"/>
  <c r="C83" i="1"/>
  <c r="A83" i="1" s="1"/>
  <c r="R87" i="3"/>
  <c r="I81" i="1" s="1"/>
  <c r="J81" i="1"/>
  <c r="L76" i="1"/>
  <c r="R82" i="3"/>
  <c r="I76" i="1" s="1"/>
  <c r="R79" i="3"/>
  <c r="I73" i="1" s="1"/>
  <c r="J73" i="1"/>
  <c r="J806" i="1"/>
  <c r="C738" i="1"/>
  <c r="A738" i="1" s="1"/>
  <c r="C719" i="1"/>
  <c r="A719" i="1" s="1"/>
  <c r="C684" i="1"/>
  <c r="A684" i="1" s="1"/>
  <c r="R217" i="3"/>
  <c r="I211" i="1" s="1"/>
  <c r="J211" i="1"/>
  <c r="R214" i="3"/>
  <c r="I208" i="1" s="1"/>
  <c r="K208" i="1"/>
  <c r="R208" i="3"/>
  <c r="I202" i="1" s="1"/>
  <c r="K202" i="1"/>
  <c r="C195" i="1"/>
  <c r="A195" i="1" s="1"/>
  <c r="C173" i="1"/>
  <c r="A173" i="1" s="1"/>
  <c r="C170" i="1"/>
  <c r="A170" i="1" s="1"/>
  <c r="C168" i="1"/>
  <c r="A168" i="1" s="1"/>
  <c r="C164" i="1"/>
  <c r="A164" i="1" s="1"/>
  <c r="R168" i="3"/>
  <c r="I162" i="1" s="1"/>
  <c r="J162" i="1"/>
  <c r="C157" i="1"/>
  <c r="A157" i="1" s="1"/>
  <c r="C152" i="1"/>
  <c r="A152" i="1" s="1"/>
  <c r="C150" i="1"/>
  <c r="A150" i="1" s="1"/>
  <c r="C149" i="1"/>
  <c r="A149" i="1" s="1"/>
  <c r="C148" i="1"/>
  <c r="A148" i="1" s="1"/>
  <c r="C145" i="1"/>
  <c r="A145" i="1" s="1"/>
  <c r="C134" i="1"/>
  <c r="A134" i="1" s="1"/>
  <c r="C133" i="1"/>
  <c r="A133" i="1" s="1"/>
  <c r="C131" i="1"/>
  <c r="A131" i="1" s="1"/>
  <c r="R133" i="3"/>
  <c r="I127" i="1" s="1"/>
  <c r="J127" i="1"/>
  <c r="C120" i="1"/>
  <c r="A120" i="1" s="1"/>
  <c r="C115" i="1"/>
  <c r="A115" i="1" s="1"/>
  <c r="R117" i="3"/>
  <c r="I111" i="1" s="1"/>
  <c r="J111" i="1"/>
  <c r="C99" i="1"/>
  <c r="A99" i="1" s="1"/>
  <c r="C93" i="1"/>
  <c r="A93" i="1" s="1"/>
  <c r="R93" i="3"/>
  <c r="I87" i="1" s="1"/>
  <c r="J87" i="1"/>
  <c r="C86" i="1"/>
  <c r="A86" i="1" s="1"/>
  <c r="C84" i="1"/>
  <c r="A84" i="1" s="1"/>
  <c r="R88" i="3"/>
  <c r="I82" i="1" s="1"/>
  <c r="J82" i="1"/>
  <c r="C71" i="1"/>
  <c r="A71" i="1" s="1"/>
  <c r="R65" i="3"/>
  <c r="I59" i="1" s="1"/>
  <c r="J59" i="1"/>
  <c r="C58" i="1"/>
  <c r="A58" i="1" s="1"/>
  <c r="C57" i="1"/>
  <c r="A57" i="1" s="1"/>
  <c r="C49" i="1"/>
  <c r="A49" i="1" s="1"/>
  <c r="C217" i="1"/>
  <c r="A217" i="1" s="1"/>
  <c r="R221" i="3"/>
  <c r="I215" i="1" s="1"/>
  <c r="J215" i="1"/>
  <c r="C211" i="1"/>
  <c r="A211" i="1" s="1"/>
  <c r="R215" i="3"/>
  <c r="I209" i="1" s="1"/>
  <c r="R212" i="3"/>
  <c r="I206" i="1" s="1"/>
  <c r="K206" i="1"/>
  <c r="C204" i="1"/>
  <c r="A204" i="1" s="1"/>
  <c r="R203" i="3"/>
  <c r="I197" i="1" s="1"/>
  <c r="R202" i="3"/>
  <c r="I196" i="1" s="1"/>
  <c r="R198" i="3"/>
  <c r="I192" i="1" s="1"/>
  <c r="C191" i="1"/>
  <c r="A191" i="1" s="1"/>
  <c r="R195" i="3"/>
  <c r="I189" i="1" s="1"/>
  <c r="R194" i="3"/>
  <c r="I188" i="1" s="1"/>
  <c r="C187" i="1"/>
  <c r="A187" i="1" s="1"/>
  <c r="R191" i="3"/>
  <c r="I185" i="1" s="1"/>
  <c r="R189" i="3"/>
  <c r="I183" i="1" s="1"/>
  <c r="C169" i="1"/>
  <c r="A169" i="1" s="1"/>
  <c r="C166" i="1"/>
  <c r="A166" i="1" s="1"/>
  <c r="C165" i="1"/>
  <c r="A165" i="1" s="1"/>
  <c r="C162" i="1"/>
  <c r="A162" i="1" s="1"/>
  <c r="C160" i="1"/>
  <c r="A160" i="1" s="1"/>
  <c r="R162" i="3"/>
  <c r="I156" i="1" s="1"/>
  <c r="L156" i="1"/>
  <c r="C156" i="1"/>
  <c r="A156" i="1" s="1"/>
  <c r="R159" i="3"/>
  <c r="I153" i="1" s="1"/>
  <c r="J153" i="1"/>
  <c r="R150" i="3"/>
  <c r="I144" i="1" s="1"/>
  <c r="L144" i="1"/>
  <c r="R149" i="3"/>
  <c r="I143" i="1" s="1"/>
  <c r="R146" i="3"/>
  <c r="I140" i="1" s="1"/>
  <c r="K140" i="1"/>
  <c r="C132" i="1"/>
  <c r="A132" i="1" s="1"/>
  <c r="C127" i="1"/>
  <c r="A127" i="1" s="1"/>
  <c r="R129" i="3"/>
  <c r="I123" i="1" s="1"/>
  <c r="R124" i="3"/>
  <c r="I118" i="1" s="1"/>
  <c r="J118" i="1"/>
  <c r="C117" i="1"/>
  <c r="A117" i="1" s="1"/>
  <c r="C106" i="1"/>
  <c r="A106" i="1" s="1"/>
  <c r="C105" i="1"/>
  <c r="A105" i="1" s="1"/>
  <c r="R108" i="3"/>
  <c r="I102" i="1" s="1"/>
  <c r="J102" i="1"/>
  <c r="R103" i="3"/>
  <c r="I97" i="1" s="1"/>
  <c r="J97" i="1"/>
  <c r="C94" i="1"/>
  <c r="A94" i="1" s="1"/>
  <c r="C92" i="1"/>
  <c r="A92" i="1" s="1"/>
  <c r="R96" i="3"/>
  <c r="I90" i="1" s="1"/>
  <c r="J90" i="1"/>
  <c r="C79" i="1"/>
  <c r="A79" i="1" s="1"/>
  <c r="R74" i="3"/>
  <c r="I68" i="1" s="1"/>
  <c r="R73" i="3"/>
  <c r="I67" i="1" s="1"/>
  <c r="J67" i="1"/>
  <c r="C66" i="1"/>
  <c r="A66" i="1" s="1"/>
  <c r="C65" i="1"/>
  <c r="A65" i="1" s="1"/>
  <c r="C56" i="1"/>
  <c r="A56" i="1" s="1"/>
  <c r="R60" i="3"/>
  <c r="I54" i="1" s="1"/>
  <c r="J54" i="1"/>
  <c r="C51" i="1"/>
  <c r="A51" i="1" s="1"/>
  <c r="C48" i="1"/>
  <c r="A48" i="1" s="1"/>
  <c r="R52" i="3"/>
  <c r="I46" i="1" s="1"/>
  <c r="J46" i="1"/>
  <c r="C208" i="1"/>
  <c r="A208" i="1" s="1"/>
  <c r="R200" i="3"/>
  <c r="I194" i="1" s="1"/>
  <c r="K194" i="1"/>
  <c r="C183" i="1"/>
  <c r="A183" i="1" s="1"/>
  <c r="C179" i="1"/>
  <c r="A179" i="1" s="1"/>
  <c r="C161" i="1"/>
  <c r="A161" i="1" s="1"/>
  <c r="R164" i="3"/>
  <c r="I158" i="1" s="1"/>
  <c r="J158" i="1"/>
  <c r="R157" i="3"/>
  <c r="I151" i="1" s="1"/>
  <c r="K151" i="1"/>
  <c r="C143" i="1"/>
  <c r="A143" i="1" s="1"/>
  <c r="C118" i="1"/>
  <c r="A118" i="1" s="1"/>
  <c r="C116" i="1"/>
  <c r="A116" i="1" s="1"/>
  <c r="C111" i="1"/>
  <c r="A111" i="1" s="1"/>
  <c r="R115" i="3"/>
  <c r="I109" i="1" s="1"/>
  <c r="J109" i="1"/>
  <c r="R113" i="3"/>
  <c r="I107" i="1" s="1"/>
  <c r="J107" i="1"/>
  <c r="C104" i="1"/>
  <c r="A104" i="1" s="1"/>
  <c r="R101" i="3"/>
  <c r="I95" i="1" s="1"/>
  <c r="J95" i="1"/>
  <c r="C87" i="1"/>
  <c r="A87" i="1" s="1"/>
  <c r="R81" i="3"/>
  <c r="I75" i="1" s="1"/>
  <c r="J75" i="1"/>
  <c r="C74" i="1"/>
  <c r="A74" i="1" s="1"/>
  <c r="C73" i="1"/>
  <c r="A73" i="1" s="1"/>
  <c r="C64" i="1"/>
  <c r="A64" i="1" s="1"/>
  <c r="R68" i="3"/>
  <c r="I62" i="1" s="1"/>
  <c r="J62" i="1"/>
  <c r="C59" i="1"/>
  <c r="A59" i="1" s="1"/>
  <c r="R55" i="3"/>
  <c r="I49" i="1" s="1"/>
  <c r="J49" i="1"/>
  <c r="R222" i="3"/>
  <c r="I216" i="1" s="1"/>
  <c r="K216" i="1"/>
  <c r="C215" i="1"/>
  <c r="A215" i="1" s="1"/>
  <c r="R219" i="3"/>
  <c r="I213" i="1" s="1"/>
  <c r="R218" i="3"/>
  <c r="I212" i="1" s="1"/>
  <c r="R216" i="3"/>
  <c r="I210" i="1" s="1"/>
  <c r="K210" i="1"/>
  <c r="C200" i="1"/>
  <c r="A200" i="1" s="1"/>
  <c r="R196" i="3"/>
  <c r="I190" i="1" s="1"/>
  <c r="K190" i="1"/>
  <c r="R192" i="3"/>
  <c r="I186" i="1" s="1"/>
  <c r="K186" i="1"/>
  <c r="R182" i="3"/>
  <c r="I176" i="1" s="1"/>
  <c r="C175" i="1"/>
  <c r="A175" i="1" s="1"/>
  <c r="R179" i="3"/>
  <c r="I173" i="1" s="1"/>
  <c r="R177" i="3"/>
  <c r="I171" i="1" s="1"/>
  <c r="C158" i="1"/>
  <c r="A158" i="1" s="1"/>
  <c r="R160" i="3"/>
  <c r="I154" i="1" s="1"/>
  <c r="C153" i="1"/>
  <c r="A153" i="1" s="1"/>
  <c r="R151" i="3"/>
  <c r="I145" i="1" s="1"/>
  <c r="R147" i="3"/>
  <c r="I141" i="1" s="1"/>
  <c r="C140" i="1"/>
  <c r="A140" i="1" s="1"/>
  <c r="C138" i="1"/>
  <c r="A138" i="1" s="1"/>
  <c r="C137" i="1"/>
  <c r="A137" i="1" s="1"/>
  <c r="R141" i="3"/>
  <c r="I135" i="1" s="1"/>
  <c r="R136" i="3"/>
  <c r="I130" i="1" s="1"/>
  <c r="J130" i="1"/>
  <c r="C123" i="1"/>
  <c r="A123" i="1" s="1"/>
  <c r="R126" i="3"/>
  <c r="I120" i="1" s="1"/>
  <c r="C107" i="1"/>
  <c r="A107" i="1" s="1"/>
  <c r="C101" i="1"/>
  <c r="A101" i="1" s="1"/>
  <c r="R104" i="3"/>
  <c r="I98" i="1" s="1"/>
  <c r="J98" i="1"/>
  <c r="C95" i="1"/>
  <c r="A95" i="1" s="1"/>
  <c r="R90" i="3"/>
  <c r="I84" i="1" s="1"/>
  <c r="R89" i="3"/>
  <c r="I83" i="1" s="1"/>
  <c r="J83" i="1"/>
  <c r="C82" i="1"/>
  <c r="A82" i="1" s="1"/>
  <c r="C81" i="1"/>
  <c r="A81" i="1" s="1"/>
  <c r="C72" i="1"/>
  <c r="A72" i="1" s="1"/>
  <c r="R76" i="3"/>
  <c r="I70" i="1" s="1"/>
  <c r="J70" i="1"/>
  <c r="C67" i="1"/>
  <c r="A67" i="1" s="1"/>
  <c r="R63" i="3"/>
  <c r="I57" i="1" s="1"/>
  <c r="J57" i="1"/>
  <c r="C53" i="1"/>
  <c r="A53" i="1" s="1"/>
  <c r="C171" i="1"/>
  <c r="A171" i="1" s="1"/>
  <c r="R161" i="3"/>
  <c r="I155" i="1" s="1"/>
  <c r="J155" i="1"/>
  <c r="C151" i="1"/>
  <c r="A151" i="1" s="1"/>
  <c r="R142" i="3"/>
  <c r="I136" i="1" s="1"/>
  <c r="L136" i="1"/>
  <c r="C135" i="1"/>
  <c r="A135" i="1" s="1"/>
  <c r="C130" i="1"/>
  <c r="A130" i="1" s="1"/>
  <c r="C129" i="1"/>
  <c r="A129" i="1" s="1"/>
  <c r="R132" i="3"/>
  <c r="I126" i="1" s="1"/>
  <c r="J126" i="1"/>
  <c r="C114" i="1"/>
  <c r="A114" i="1" s="1"/>
  <c r="C113" i="1"/>
  <c r="A113" i="1" s="1"/>
  <c r="R111" i="3"/>
  <c r="I105" i="1" s="1"/>
  <c r="J105" i="1"/>
  <c r="C102" i="1"/>
  <c r="A102" i="1" s="1"/>
  <c r="C100" i="1"/>
  <c r="A100" i="1" s="1"/>
  <c r="C90" i="1"/>
  <c r="A90" i="1" s="1"/>
  <c r="C89" i="1"/>
  <c r="A89" i="1" s="1"/>
  <c r="C80" i="1"/>
  <c r="A80" i="1" s="1"/>
  <c r="R84" i="3"/>
  <c r="I78" i="1" s="1"/>
  <c r="J78" i="1"/>
  <c r="C75" i="1"/>
  <c r="A75" i="1" s="1"/>
  <c r="R71" i="3"/>
  <c r="I65" i="1" s="1"/>
  <c r="J65" i="1"/>
  <c r="C61" i="1"/>
  <c r="A61" i="1" s="1"/>
  <c r="R62" i="3"/>
  <c r="I56" i="1" s="1"/>
  <c r="R61" i="3"/>
  <c r="I55" i="1" s="1"/>
  <c r="J55" i="1"/>
  <c r="C54" i="1"/>
  <c r="A54" i="1" s="1"/>
  <c r="C52" i="1"/>
  <c r="A52" i="1" s="1"/>
  <c r="R56" i="3"/>
  <c r="I50" i="1" s="1"/>
  <c r="J50" i="1"/>
  <c r="R54" i="3"/>
  <c r="I48" i="1" s="1"/>
  <c r="R53" i="3"/>
  <c r="I47" i="1" s="1"/>
  <c r="J47" i="1"/>
  <c r="C46" i="1"/>
  <c r="A46" i="1" s="1"/>
  <c r="N129" i="4"/>
  <c r="E1115" i="1" s="1"/>
  <c r="D997" i="1"/>
  <c r="M147" i="4"/>
  <c r="D1133" i="1" s="1"/>
  <c r="N147" i="4"/>
  <c r="E1133" i="1" s="1"/>
  <c r="O147" i="4"/>
  <c r="F1133" i="1" s="1"/>
  <c r="Q147" i="4"/>
  <c r="H1133" i="1" s="1"/>
  <c r="R985" i="4"/>
  <c r="I1969" i="1" s="1"/>
  <c r="R914" i="4"/>
  <c r="I1898" i="1" s="1"/>
  <c r="R997" i="4"/>
  <c r="I1981" i="1" s="1"/>
  <c r="R933" i="4"/>
  <c r="I1917" i="1" s="1"/>
  <c r="R909" i="4"/>
  <c r="I1893" i="1" s="1"/>
  <c r="R804" i="4"/>
  <c r="I1788" i="1" s="1"/>
  <c r="R937" i="4"/>
  <c r="I1921" i="1" s="1"/>
  <c r="R929" i="4"/>
  <c r="I1913" i="1" s="1"/>
  <c r="R905" i="4"/>
  <c r="I1889" i="1" s="1"/>
  <c r="R925" i="4"/>
  <c r="I1909" i="1" s="1"/>
  <c r="R897" i="4"/>
  <c r="I1881" i="1" s="1"/>
  <c r="R790" i="4"/>
  <c r="I1774" i="1" s="1"/>
  <c r="R774" i="4"/>
  <c r="I1758" i="1" s="1"/>
  <c r="R766" i="4"/>
  <c r="I1750" i="1" s="1"/>
  <c r="R758" i="4"/>
  <c r="I1742" i="1" s="1"/>
  <c r="R738" i="4"/>
  <c r="I1722" i="1" s="1"/>
  <c r="R706" i="4"/>
  <c r="I1690" i="1" s="1"/>
  <c r="R730" i="4"/>
  <c r="I1714" i="1" s="1"/>
  <c r="R694" i="4"/>
  <c r="I1678" i="1" s="1"/>
  <c r="R688" i="4"/>
  <c r="I1672" i="1" s="1"/>
  <c r="R726" i="4"/>
  <c r="I1710" i="1" s="1"/>
  <c r="R782" i="4"/>
  <c r="I1766" i="1" s="1"/>
  <c r="R746" i="4"/>
  <c r="I1730" i="1" s="1"/>
  <c r="R714" i="4"/>
  <c r="I1698" i="1" s="1"/>
  <c r="R702" i="4"/>
  <c r="I1686" i="1" s="1"/>
  <c r="R658" i="4"/>
  <c r="I1642" i="1" s="1"/>
  <c r="R641" i="4"/>
  <c r="I1625" i="1" s="1"/>
  <c r="R640" i="4"/>
  <c r="I1624" i="1" s="1"/>
  <c r="R638" i="4"/>
  <c r="I1622" i="1" s="1"/>
  <c r="R620" i="4"/>
  <c r="I1604" i="1" s="1"/>
  <c r="R614" i="4"/>
  <c r="I1598" i="1" s="1"/>
  <c r="R596" i="4"/>
  <c r="I1580" i="1" s="1"/>
  <c r="R578" i="4"/>
  <c r="I1562" i="1" s="1"/>
  <c r="R562" i="4"/>
  <c r="I1546" i="1" s="1"/>
  <c r="R546" i="4"/>
  <c r="I1530" i="1" s="1"/>
  <c r="R526" i="4"/>
  <c r="I1510" i="1" s="1"/>
  <c r="R674" i="4"/>
  <c r="I1658" i="1" s="1"/>
  <c r="R656" i="4"/>
  <c r="I1640" i="1" s="1"/>
  <c r="R645" i="4"/>
  <c r="I1629" i="1" s="1"/>
  <c r="R644" i="4"/>
  <c r="I1628" i="1" s="1"/>
  <c r="R642" i="4"/>
  <c r="I1626" i="1" s="1"/>
  <c r="R621" i="4"/>
  <c r="I1605" i="1" s="1"/>
  <c r="R610" i="4"/>
  <c r="I1594" i="1" s="1"/>
  <c r="R592" i="4"/>
  <c r="I1576" i="1" s="1"/>
  <c r="R666" i="4"/>
  <c r="I1650" i="1" s="1"/>
  <c r="R652" i="4"/>
  <c r="I1636" i="1" s="1"/>
  <c r="R650" i="4"/>
  <c r="I1634" i="1" s="1"/>
  <c r="R622" i="4"/>
  <c r="I1606" i="1" s="1"/>
  <c r="R616" i="4"/>
  <c r="I1600" i="1" s="1"/>
  <c r="R602" i="4"/>
  <c r="I1586" i="1" s="1"/>
  <c r="R522" i="4"/>
  <c r="I1506" i="1" s="1"/>
  <c r="R678" i="4"/>
  <c r="I1662" i="1" s="1"/>
  <c r="R625" i="4"/>
  <c r="I1609" i="1" s="1"/>
  <c r="R624" i="4"/>
  <c r="I1608" i="1" s="1"/>
  <c r="R586" i="4"/>
  <c r="I1570" i="1" s="1"/>
  <c r="R570" i="4"/>
  <c r="I1554" i="1" s="1"/>
  <c r="R554" i="4"/>
  <c r="I1538" i="1" s="1"/>
  <c r="R538" i="4"/>
  <c r="I1522" i="1" s="1"/>
  <c r="R690" i="4"/>
  <c r="I1674" i="1" s="1"/>
  <c r="R664" i="4"/>
  <c r="I1648" i="1" s="1"/>
  <c r="R626" i="4"/>
  <c r="I1610" i="1" s="1"/>
  <c r="R608" i="4"/>
  <c r="I1592" i="1" s="1"/>
  <c r="R594" i="4"/>
  <c r="I1578" i="1" s="1"/>
  <c r="R558" i="4"/>
  <c r="I1542" i="1" s="1"/>
  <c r="R542" i="4"/>
  <c r="I1526" i="1" s="1"/>
  <c r="R518" i="4"/>
  <c r="I1502" i="1" s="1"/>
  <c r="R495" i="4"/>
  <c r="I1479" i="1" s="1"/>
  <c r="R487" i="4"/>
  <c r="I1471" i="1" s="1"/>
  <c r="R471" i="4"/>
  <c r="I1455" i="1" s="1"/>
  <c r="R517" i="4"/>
  <c r="I1501" i="1" s="1"/>
  <c r="R509" i="4"/>
  <c r="I1493" i="1" s="1"/>
  <c r="R497" i="4"/>
  <c r="I1481" i="1" s="1"/>
  <c r="R489" i="4"/>
  <c r="I1473" i="1" s="1"/>
  <c r="R477" i="4"/>
  <c r="I1461" i="1" s="1"/>
  <c r="R499" i="4"/>
  <c r="I1483" i="1" s="1"/>
  <c r="R491" i="4"/>
  <c r="I1475" i="1" s="1"/>
  <c r="R483" i="4"/>
  <c r="I1467" i="1" s="1"/>
  <c r="R503" i="4"/>
  <c r="I1487" i="1" s="1"/>
  <c r="R501" i="4"/>
  <c r="I1485" i="1" s="1"/>
  <c r="R454" i="4"/>
  <c r="I1438" i="1" s="1"/>
  <c r="R453" i="4"/>
  <c r="I1437" i="1" s="1"/>
  <c r="R438" i="4"/>
  <c r="I1422" i="1" s="1"/>
  <c r="R427" i="4"/>
  <c r="I1411" i="1" s="1"/>
  <c r="R379" i="4"/>
  <c r="I1363" i="1" s="1"/>
  <c r="R423" i="4"/>
  <c r="I1407" i="1" s="1"/>
  <c r="R411" i="4"/>
  <c r="I1395" i="1" s="1"/>
  <c r="R375" i="4"/>
  <c r="I1359" i="1" s="1"/>
  <c r="R358" i="4"/>
  <c r="I1342" i="1" s="1"/>
  <c r="R462" i="4"/>
  <c r="I1446" i="1" s="1"/>
  <c r="R461" i="4"/>
  <c r="I1445" i="1" s="1"/>
  <c r="R446" i="4"/>
  <c r="I1430" i="1" s="1"/>
  <c r="R445" i="4"/>
  <c r="I1429" i="1" s="1"/>
  <c r="R435" i="4"/>
  <c r="I1419" i="1" s="1"/>
  <c r="R383" i="4"/>
  <c r="I1367" i="1" s="1"/>
  <c r="R323" i="4"/>
  <c r="I1307" i="1" s="1"/>
  <c r="R357" i="4"/>
  <c r="I1341" i="1" s="1"/>
  <c r="R337" i="4"/>
  <c r="I1321" i="1" s="1"/>
  <c r="R318" i="4"/>
  <c r="I1302" i="1" s="1"/>
  <c r="R353" i="4"/>
  <c r="I1337" i="1" s="1"/>
  <c r="R338" i="4"/>
  <c r="I1322" i="1" s="1"/>
  <c r="R345" i="4"/>
  <c r="I1329" i="1" s="1"/>
  <c r="R342" i="4"/>
  <c r="I1326" i="1" s="1"/>
  <c r="R322" i="4"/>
  <c r="I1306" i="1" s="1"/>
  <c r="R326" i="4"/>
  <c r="I1310" i="1" s="1"/>
  <c r="R319" i="4"/>
  <c r="I1303" i="1" s="1"/>
  <c r="R258" i="4"/>
  <c r="I1242" i="1" s="1"/>
  <c r="R245" i="4"/>
  <c r="I1229" i="1" s="1"/>
  <c r="M109" i="4"/>
  <c r="D1095" i="1" s="1"/>
  <c r="N109" i="4"/>
  <c r="E1095" i="1" s="1"/>
  <c r="G1095" i="1"/>
  <c r="Q109" i="4"/>
  <c r="H1095" i="1" s="1"/>
  <c r="O109" i="4"/>
  <c r="F1095" i="1" s="1"/>
  <c r="Q165" i="4"/>
  <c r="H1151" i="1" s="1"/>
  <c r="M165" i="4"/>
  <c r="D1151" i="1" s="1"/>
  <c r="N165" i="4"/>
  <c r="E1151" i="1" s="1"/>
  <c r="O165" i="4"/>
  <c r="F1151" i="1" s="1"/>
  <c r="G1151" i="1"/>
  <c r="R249" i="4"/>
  <c r="I1233" i="1" s="1"/>
  <c r="R222" i="4"/>
  <c r="I1206" i="1" s="1"/>
  <c r="R261" i="4"/>
  <c r="I1245" i="1" s="1"/>
  <c r="R242" i="4"/>
  <c r="I1226" i="1" s="1"/>
  <c r="M179" i="4"/>
  <c r="D1163" i="1" s="1"/>
  <c r="O179" i="4"/>
  <c r="F1163" i="1" s="1"/>
  <c r="Q179" i="4"/>
  <c r="H1163" i="1" s="1"/>
  <c r="N179" i="4"/>
  <c r="E1163" i="1" s="1"/>
  <c r="G1163" i="1"/>
  <c r="R230" i="4"/>
  <c r="I1214" i="1" s="1"/>
  <c r="R246" i="4"/>
  <c r="I1230" i="1" s="1"/>
  <c r="R238" i="4"/>
  <c r="I1222" i="1" s="1"/>
  <c r="O132" i="4"/>
  <c r="F1118" i="1" s="1"/>
  <c r="G1118" i="1"/>
  <c r="Q132" i="4"/>
  <c r="H1118" i="1" s="1"/>
  <c r="R175" i="4"/>
  <c r="I1159" i="1" s="1"/>
  <c r="M167" i="4"/>
  <c r="D1153" i="1" s="1"/>
  <c r="N167" i="4"/>
  <c r="O167" i="4"/>
  <c r="F1153" i="1" s="1"/>
  <c r="Q167" i="4"/>
  <c r="H1153" i="1" s="1"/>
  <c r="M143" i="4"/>
  <c r="D1129" i="1" s="1"/>
  <c r="N143" i="4"/>
  <c r="E1129" i="1" s="1"/>
  <c r="O143" i="4"/>
  <c r="F1129" i="1" s="1"/>
  <c r="G1129" i="1"/>
  <c r="Q143" i="4"/>
  <c r="H1129" i="1" s="1"/>
  <c r="R139" i="4"/>
  <c r="I1125" i="1" s="1"/>
  <c r="N80" i="4"/>
  <c r="E1066" i="1" s="1"/>
  <c r="O80" i="4"/>
  <c r="F1066" i="1" s="1"/>
  <c r="Q80" i="4"/>
  <c r="H1066" i="1" s="1"/>
  <c r="M180" i="4"/>
  <c r="D1164" i="1" s="1"/>
  <c r="O180" i="4"/>
  <c r="F1164" i="1" s="1"/>
  <c r="G1164" i="1"/>
  <c r="Q173" i="4"/>
  <c r="H1157" i="1" s="1"/>
  <c r="M173" i="4"/>
  <c r="D1157" i="1" s="1"/>
  <c r="N173" i="4"/>
  <c r="E1157" i="1" s="1"/>
  <c r="R163" i="4"/>
  <c r="I1149" i="1" s="1"/>
  <c r="M139" i="4"/>
  <c r="D1125" i="1" s="1"/>
  <c r="N139" i="4"/>
  <c r="E1125" i="1" s="1"/>
  <c r="O139" i="4"/>
  <c r="F1125" i="1" s="1"/>
  <c r="G1125" i="1"/>
  <c r="Q139" i="4"/>
  <c r="H1125" i="1" s="1"/>
  <c r="O112" i="4"/>
  <c r="F1098" i="1" s="1"/>
  <c r="N112" i="4"/>
  <c r="E1098" i="1" s="1"/>
  <c r="Q112" i="4"/>
  <c r="H1098" i="1" s="1"/>
  <c r="M183" i="4"/>
  <c r="D1167" i="1" s="1"/>
  <c r="O183" i="4"/>
  <c r="F1167" i="1" s="1"/>
  <c r="Q183" i="4"/>
  <c r="H1167" i="1" s="1"/>
  <c r="Q181" i="4"/>
  <c r="H1165" i="1" s="1"/>
  <c r="M181" i="4"/>
  <c r="D1165" i="1" s="1"/>
  <c r="N181" i="4"/>
  <c r="E1165" i="1" s="1"/>
  <c r="M175" i="4"/>
  <c r="D1159" i="1" s="1"/>
  <c r="N175" i="4"/>
  <c r="O175" i="4"/>
  <c r="F1159" i="1" s="1"/>
  <c r="Q175" i="4"/>
  <c r="H1159" i="1" s="1"/>
  <c r="Q161" i="4"/>
  <c r="H1147" i="1" s="1"/>
  <c r="O133" i="4"/>
  <c r="F1119" i="1" s="1"/>
  <c r="G1119" i="1"/>
  <c r="Q133" i="4"/>
  <c r="H1119" i="1" s="1"/>
  <c r="M125" i="4"/>
  <c r="D1111" i="1" s="1"/>
  <c r="G1111" i="1"/>
  <c r="N125" i="4"/>
  <c r="E1111" i="1" s="1"/>
  <c r="O125" i="4"/>
  <c r="F1111" i="1" s="1"/>
  <c r="Q125" i="4"/>
  <c r="H1111" i="1" s="1"/>
  <c r="M93" i="4"/>
  <c r="D1079" i="1" s="1"/>
  <c r="N93" i="4"/>
  <c r="E1079" i="1" s="1"/>
  <c r="G1079" i="1"/>
  <c r="Q93" i="4"/>
  <c r="H1079" i="1" s="1"/>
  <c r="M168" i="4"/>
  <c r="M163" i="4"/>
  <c r="D1149" i="1" s="1"/>
  <c r="N163" i="4"/>
  <c r="E1149" i="1" s="1"/>
  <c r="O163" i="4"/>
  <c r="F1149" i="1" s="1"/>
  <c r="Q163" i="4"/>
  <c r="H1149" i="1" s="1"/>
  <c r="R126" i="4"/>
  <c r="I1112" i="1" s="1"/>
  <c r="O108" i="4"/>
  <c r="F1094" i="1" s="1"/>
  <c r="M108" i="4"/>
  <c r="D1094" i="1" s="1"/>
  <c r="N108" i="4"/>
  <c r="E1094" i="1" s="1"/>
  <c r="Q108" i="4"/>
  <c r="H1094" i="1" s="1"/>
  <c r="M184" i="4"/>
  <c r="D1168" i="1" s="1"/>
  <c r="O184" i="4"/>
  <c r="F1168" i="1" s="1"/>
  <c r="R179" i="4"/>
  <c r="I1163" i="1" s="1"/>
  <c r="Q169" i="4"/>
  <c r="M169" i="4"/>
  <c r="M159" i="4"/>
  <c r="D1145" i="1" s="1"/>
  <c r="N159" i="4"/>
  <c r="O159" i="4"/>
  <c r="F1145" i="1" s="1"/>
  <c r="G1145" i="1"/>
  <c r="Q159" i="4"/>
  <c r="H1145" i="1" s="1"/>
  <c r="R155" i="4"/>
  <c r="I1141" i="1" s="1"/>
  <c r="R127" i="4"/>
  <c r="I1113" i="1" s="1"/>
  <c r="Q185" i="4"/>
  <c r="M185" i="4"/>
  <c r="N185" i="4"/>
  <c r="M176" i="4"/>
  <c r="D1160" i="1" s="1"/>
  <c r="O171" i="4"/>
  <c r="F1155" i="1" s="1"/>
  <c r="Q171" i="4"/>
  <c r="H1155" i="1" s="1"/>
  <c r="O155" i="4"/>
  <c r="F1141" i="1" s="1"/>
  <c r="G1141" i="1"/>
  <c r="Q155" i="4"/>
  <c r="H1141" i="1" s="1"/>
  <c r="N126" i="4"/>
  <c r="E1112" i="1" s="1"/>
  <c r="M126" i="4"/>
  <c r="D1112" i="1" s="1"/>
  <c r="O126" i="4"/>
  <c r="F1112" i="1" s="1"/>
  <c r="G1112" i="1"/>
  <c r="Q126" i="4"/>
  <c r="H1112" i="1" s="1"/>
  <c r="R199" i="4"/>
  <c r="I1183" i="1" s="1"/>
  <c r="Q177" i="4"/>
  <c r="H1161" i="1" s="1"/>
  <c r="M151" i="4"/>
  <c r="D1137" i="1" s="1"/>
  <c r="N151" i="4"/>
  <c r="E1137" i="1" s="1"/>
  <c r="O151" i="4"/>
  <c r="F1137" i="1" s="1"/>
  <c r="G1137" i="1"/>
  <c r="Q151" i="4"/>
  <c r="H1137" i="1" s="1"/>
  <c r="O124" i="4"/>
  <c r="F1110" i="1" s="1"/>
  <c r="M124" i="4"/>
  <c r="D1110" i="1" s="1"/>
  <c r="N124" i="4"/>
  <c r="E1110" i="1" s="1"/>
  <c r="G1110" i="1"/>
  <c r="Q124" i="4"/>
  <c r="H1110" i="1" s="1"/>
  <c r="O92" i="4"/>
  <c r="F1078" i="1" s="1"/>
  <c r="M92" i="4"/>
  <c r="D1078" i="1" s="1"/>
  <c r="N92" i="4"/>
  <c r="E1078" i="1" s="1"/>
  <c r="Q92" i="4"/>
  <c r="H1078" i="1" s="1"/>
  <c r="G1160" i="1"/>
  <c r="G1156" i="1"/>
  <c r="G1150" i="1"/>
  <c r="G1142" i="1"/>
  <c r="N153" i="4"/>
  <c r="N149" i="4"/>
  <c r="E1135" i="1" s="1"/>
  <c r="G1134" i="1"/>
  <c r="N145" i="4"/>
  <c r="E1131" i="1" s="1"/>
  <c r="N141" i="4"/>
  <c r="E1127" i="1" s="1"/>
  <c r="N137" i="4"/>
  <c r="E1123" i="1" s="1"/>
  <c r="N136" i="4"/>
  <c r="E1122" i="1" s="1"/>
  <c r="O135" i="4"/>
  <c r="F1121" i="1" s="1"/>
  <c r="N130" i="4"/>
  <c r="Q128" i="4"/>
  <c r="H1114" i="1" s="1"/>
  <c r="O116" i="4"/>
  <c r="F1102" i="1" s="1"/>
  <c r="G1102" i="1"/>
  <c r="M113" i="4"/>
  <c r="N113" i="4"/>
  <c r="R104" i="4"/>
  <c r="I1090" i="1" s="1"/>
  <c r="N100" i="4"/>
  <c r="E1086" i="1" s="1"/>
  <c r="O96" i="4"/>
  <c r="F1082" i="1" s="1"/>
  <c r="R88" i="4"/>
  <c r="I1074" i="1" s="1"/>
  <c r="M85" i="4"/>
  <c r="M28" i="4"/>
  <c r="D1014" i="1" s="1"/>
  <c r="O176" i="4"/>
  <c r="F1160" i="1" s="1"/>
  <c r="O172" i="4"/>
  <c r="F1156" i="1" s="1"/>
  <c r="O168" i="4"/>
  <c r="O164" i="4"/>
  <c r="F1150" i="1" s="1"/>
  <c r="O160" i="4"/>
  <c r="F1146" i="1" s="1"/>
  <c r="O156" i="4"/>
  <c r="F1142" i="1" s="1"/>
  <c r="O152" i="4"/>
  <c r="F1138" i="1" s="1"/>
  <c r="M149" i="4"/>
  <c r="D1135" i="1" s="1"/>
  <c r="O148" i="4"/>
  <c r="F1134" i="1" s="1"/>
  <c r="M145" i="4"/>
  <c r="D1131" i="1" s="1"/>
  <c r="O144" i="4"/>
  <c r="F1130" i="1" s="1"/>
  <c r="M141" i="4"/>
  <c r="D1127" i="1" s="1"/>
  <c r="O140" i="4"/>
  <c r="F1126" i="1" s="1"/>
  <c r="M136" i="4"/>
  <c r="D1122" i="1" s="1"/>
  <c r="N135" i="4"/>
  <c r="E1121" i="1" s="1"/>
  <c r="R124" i="4"/>
  <c r="I1110" i="1" s="1"/>
  <c r="M117" i="4"/>
  <c r="N117" i="4"/>
  <c r="E1103" i="1" s="1"/>
  <c r="Q104" i="4"/>
  <c r="H1090" i="1" s="1"/>
  <c r="M97" i="4"/>
  <c r="D1083" i="1" s="1"/>
  <c r="Q97" i="4"/>
  <c r="H1083" i="1" s="1"/>
  <c r="R72" i="4"/>
  <c r="I1058" i="1" s="1"/>
  <c r="O100" i="4"/>
  <c r="F1086" i="1" s="1"/>
  <c r="G1086" i="1"/>
  <c r="M128" i="4"/>
  <c r="D1114" i="1" s="1"/>
  <c r="R120" i="4"/>
  <c r="I1106" i="1" s="1"/>
  <c r="R112" i="4"/>
  <c r="I1098" i="1" s="1"/>
  <c r="M101" i="4"/>
  <c r="D1087" i="1" s="1"/>
  <c r="N101" i="4"/>
  <c r="E1087" i="1" s="1"/>
  <c r="Q101" i="4"/>
  <c r="H1087" i="1" s="1"/>
  <c r="N88" i="4"/>
  <c r="E1074" i="1" s="1"/>
  <c r="O88" i="4"/>
  <c r="F1074" i="1" s="1"/>
  <c r="R84" i="4"/>
  <c r="I1070" i="1" s="1"/>
  <c r="R68" i="4"/>
  <c r="I1054" i="1" s="1"/>
  <c r="R116" i="4"/>
  <c r="I1102" i="1" s="1"/>
  <c r="O104" i="4"/>
  <c r="F1090" i="1" s="1"/>
  <c r="R96" i="4"/>
  <c r="I1082" i="1" s="1"/>
  <c r="Q137" i="4"/>
  <c r="H1123" i="1" s="1"/>
  <c r="O131" i="4"/>
  <c r="F1117" i="1" s="1"/>
  <c r="G1108" i="1"/>
  <c r="Q121" i="4"/>
  <c r="H1107" i="1" s="1"/>
  <c r="Q116" i="4"/>
  <c r="H1102" i="1" s="1"/>
  <c r="M105" i="4"/>
  <c r="D1091" i="1" s="1"/>
  <c r="N105" i="4"/>
  <c r="E1091" i="1" s="1"/>
  <c r="Q105" i="4"/>
  <c r="H1091" i="1" s="1"/>
  <c r="Q96" i="4"/>
  <c r="H1082" i="1" s="1"/>
  <c r="N84" i="4"/>
  <c r="E1070" i="1" s="1"/>
  <c r="O84" i="4"/>
  <c r="F1070" i="1" s="1"/>
  <c r="G1070" i="1"/>
  <c r="Q84" i="4"/>
  <c r="H1070" i="1" s="1"/>
  <c r="R80" i="4"/>
  <c r="I1066" i="1" s="1"/>
  <c r="R64" i="4"/>
  <c r="I1050" i="1" s="1"/>
  <c r="Q89" i="4"/>
  <c r="H1075" i="1" s="1"/>
  <c r="Q85" i="4"/>
  <c r="H1071" i="1" s="1"/>
  <c r="Q81" i="4"/>
  <c r="H1067" i="1" s="1"/>
  <c r="Q77" i="4"/>
  <c r="H1063" i="1" s="1"/>
  <c r="Q73" i="4"/>
  <c r="H1059" i="1" s="1"/>
  <c r="Q69" i="4"/>
  <c r="H1055" i="1" s="1"/>
  <c r="Q65" i="4"/>
  <c r="H1051" i="1" s="1"/>
  <c r="Q61" i="4"/>
  <c r="H1047" i="1" s="1"/>
  <c r="Q57" i="4"/>
  <c r="H1043" i="1" s="1"/>
  <c r="Q53" i="4"/>
  <c r="H1039" i="1" s="1"/>
  <c r="Q49" i="4"/>
  <c r="H1035" i="1" s="1"/>
  <c r="Q45" i="4"/>
  <c r="H1031" i="1" s="1"/>
  <c r="Q41" i="4"/>
  <c r="H1027" i="1" s="1"/>
  <c r="Q37" i="4"/>
  <c r="H1023" i="1" s="1"/>
  <c r="Q33" i="4"/>
  <c r="H1019" i="1" s="1"/>
  <c r="Q25" i="4"/>
  <c r="H1011" i="1" s="1"/>
  <c r="G1071" i="1"/>
  <c r="G1067" i="1"/>
  <c r="G1043" i="1"/>
  <c r="G1027" i="1"/>
  <c r="G1015" i="1"/>
  <c r="G1007" i="1"/>
  <c r="Q76" i="4"/>
  <c r="H1062" i="1" s="1"/>
  <c r="Q72" i="4"/>
  <c r="H1058" i="1" s="1"/>
  <c r="Q68" i="4"/>
  <c r="H1054" i="1" s="1"/>
  <c r="Q64" i="4"/>
  <c r="H1050" i="1" s="1"/>
  <c r="Q60" i="4"/>
  <c r="H1046" i="1" s="1"/>
  <c r="Q56" i="4"/>
  <c r="H1042" i="1" s="1"/>
  <c r="Q52" i="4"/>
  <c r="H1038" i="1" s="1"/>
  <c r="Q48" i="4"/>
  <c r="H1034" i="1" s="1"/>
  <c r="Q44" i="4"/>
  <c r="H1030" i="1" s="1"/>
  <c r="Q40" i="4"/>
  <c r="H1026" i="1" s="1"/>
  <c r="Q36" i="4"/>
  <c r="H1022" i="1" s="1"/>
  <c r="Q32" i="4"/>
  <c r="H1018" i="1" s="1"/>
  <c r="Q28" i="4"/>
  <c r="H1014" i="1" s="1"/>
  <c r="Q24" i="4"/>
  <c r="H1010" i="1" s="1"/>
  <c r="Q20" i="4"/>
  <c r="H1006" i="1" s="1"/>
  <c r="N89" i="4"/>
  <c r="E1075" i="1" s="1"/>
  <c r="N81" i="4"/>
  <c r="N77" i="4"/>
  <c r="E1063" i="1" s="1"/>
  <c r="G1062" i="1"/>
  <c r="N73" i="4"/>
  <c r="G1058" i="1"/>
  <c r="G1054" i="1"/>
  <c r="N65" i="4"/>
  <c r="G1050" i="1"/>
  <c r="N61" i="4"/>
  <c r="G1046" i="1"/>
  <c r="N57" i="4"/>
  <c r="N53" i="4"/>
  <c r="E1039" i="1" s="1"/>
  <c r="G1038" i="1"/>
  <c r="N41" i="4"/>
  <c r="E1027" i="1" s="1"/>
  <c r="N37" i="4"/>
  <c r="E1023" i="1" s="1"/>
  <c r="G1022" i="1"/>
  <c r="N29" i="4"/>
  <c r="E1015" i="1" s="1"/>
  <c r="G1014" i="1"/>
  <c r="G1006" i="1"/>
  <c r="O76" i="4"/>
  <c r="F1062" i="1" s="1"/>
  <c r="O72" i="4"/>
  <c r="F1058" i="1" s="1"/>
  <c r="O68" i="4"/>
  <c r="F1054" i="1" s="1"/>
  <c r="O64" i="4"/>
  <c r="F1050" i="1" s="1"/>
  <c r="O60" i="4"/>
  <c r="F1046" i="1" s="1"/>
  <c r="O56" i="4"/>
  <c r="F1042" i="1" s="1"/>
  <c r="O52" i="4"/>
  <c r="F1038" i="1" s="1"/>
  <c r="O48" i="4"/>
  <c r="F1034" i="1" s="1"/>
  <c r="O44" i="4"/>
  <c r="F1030" i="1" s="1"/>
  <c r="O40" i="4"/>
  <c r="F1026" i="1" s="1"/>
  <c r="O36" i="4"/>
  <c r="F1022" i="1" s="1"/>
  <c r="O32" i="4"/>
  <c r="F1018" i="1" s="1"/>
  <c r="O28" i="4"/>
  <c r="F1014" i="1" s="1"/>
  <c r="O24" i="4"/>
  <c r="F1010" i="1" s="1"/>
  <c r="O20" i="4"/>
  <c r="F1006" i="1" s="1"/>
  <c r="N60" i="4"/>
  <c r="E1046" i="1" s="1"/>
  <c r="N52" i="4"/>
  <c r="E1038" i="1" s="1"/>
  <c r="N48" i="4"/>
  <c r="E1034" i="1" s="1"/>
  <c r="N44" i="4"/>
  <c r="E1030" i="1" s="1"/>
  <c r="N40" i="4"/>
  <c r="E1026" i="1" s="1"/>
  <c r="N36" i="4"/>
  <c r="E1022" i="1" s="1"/>
  <c r="N32" i="4"/>
  <c r="E1018" i="1" s="1"/>
  <c r="N28" i="4"/>
  <c r="E1014" i="1" s="1"/>
  <c r="N24" i="4"/>
  <c r="E1010" i="1" s="1"/>
  <c r="N20" i="4"/>
  <c r="E1006" i="1" s="1"/>
  <c r="R897" i="3"/>
  <c r="I891" i="1" s="1"/>
  <c r="R894" i="3"/>
  <c r="I888" i="1" s="1"/>
  <c r="R914" i="3"/>
  <c r="I908" i="1" s="1"/>
  <c r="R913" i="3"/>
  <c r="I907" i="1" s="1"/>
  <c r="R901" i="3"/>
  <c r="I895" i="1" s="1"/>
  <c r="R898" i="3"/>
  <c r="I892" i="1" s="1"/>
  <c r="R885" i="3"/>
  <c r="I879" i="1" s="1"/>
  <c r="R902" i="3"/>
  <c r="I896" i="1" s="1"/>
  <c r="R922" i="3"/>
  <c r="I916" i="1" s="1"/>
  <c r="R921" i="3"/>
  <c r="I915" i="1" s="1"/>
  <c r="R878" i="3"/>
  <c r="I872" i="1" s="1"/>
  <c r="R889" i="3"/>
  <c r="I883" i="1" s="1"/>
  <c r="R874" i="3"/>
  <c r="I868" i="1" s="1"/>
  <c r="R836" i="3"/>
  <c r="I830" i="1" s="1"/>
  <c r="R816" i="3"/>
  <c r="I810" i="1" s="1"/>
  <c r="R848" i="3"/>
  <c r="I842" i="1" s="1"/>
  <c r="R824" i="3"/>
  <c r="I818" i="1" s="1"/>
  <c r="R808" i="3"/>
  <c r="I802" i="1" s="1"/>
  <c r="R676" i="3"/>
  <c r="I670" i="1" s="1"/>
  <c r="R674" i="3"/>
  <c r="I668" i="1" s="1"/>
  <c r="R643" i="3"/>
  <c r="I637" i="1" s="1"/>
  <c r="R844" i="3"/>
  <c r="I838" i="1" s="1"/>
  <c r="R820" i="3"/>
  <c r="I814" i="1" s="1"/>
  <c r="R670" i="3"/>
  <c r="I664" i="1" s="1"/>
  <c r="R642" i="3"/>
  <c r="I636" i="1" s="1"/>
  <c r="R622" i="3"/>
  <c r="I616" i="1" s="1"/>
  <c r="R553" i="3"/>
  <c r="I547" i="1" s="1"/>
  <c r="R646" i="3"/>
  <c r="I640" i="1" s="1"/>
  <c r="R650" i="3"/>
  <c r="I644" i="1" s="1"/>
  <c r="R577" i="3"/>
  <c r="I571" i="1" s="1"/>
  <c r="R654" i="3"/>
  <c r="I648" i="1" s="1"/>
  <c r="R666" i="3"/>
  <c r="I660" i="1" s="1"/>
  <c r="R634" i="3"/>
  <c r="I628" i="1" s="1"/>
  <c r="R608" i="3"/>
  <c r="I602" i="1" s="1"/>
  <c r="R592" i="3"/>
  <c r="I586" i="1" s="1"/>
  <c r="R576" i="3"/>
  <c r="I570" i="1" s="1"/>
  <c r="R556" i="3"/>
  <c r="I550" i="1" s="1"/>
  <c r="R541" i="3"/>
  <c r="I535" i="1" s="1"/>
  <c r="R500" i="3"/>
  <c r="I494" i="1" s="1"/>
  <c r="R468" i="3"/>
  <c r="I462" i="1" s="1"/>
  <c r="R560" i="3"/>
  <c r="I554" i="1" s="1"/>
  <c r="R537" i="3"/>
  <c r="I531" i="1" s="1"/>
  <c r="R504" i="3"/>
  <c r="I498" i="1" s="1"/>
  <c r="R472" i="3"/>
  <c r="I466" i="1" s="1"/>
  <c r="R600" i="3"/>
  <c r="I594" i="1" s="1"/>
  <c r="R584" i="3"/>
  <c r="I578" i="1" s="1"/>
  <c r="R545" i="3"/>
  <c r="I539" i="1" s="1"/>
  <c r="R520" i="3"/>
  <c r="I514" i="1" s="1"/>
  <c r="R488" i="3"/>
  <c r="I482" i="1" s="1"/>
  <c r="R596" i="3"/>
  <c r="I590" i="1" s="1"/>
  <c r="R580" i="3"/>
  <c r="I574" i="1" s="1"/>
  <c r="R548" i="3"/>
  <c r="I542" i="1" s="1"/>
  <c r="R524" i="3"/>
  <c r="I518" i="1" s="1"/>
  <c r="R492" i="3"/>
  <c r="I486" i="1" s="1"/>
  <c r="R460" i="3"/>
  <c r="I454" i="1" s="1"/>
  <c r="R407" i="3"/>
  <c r="I401" i="1" s="1"/>
  <c r="R396" i="3"/>
  <c r="I390" i="1" s="1"/>
  <c r="R411" i="3"/>
  <c r="I405" i="1" s="1"/>
  <c r="R419" i="3"/>
  <c r="I413" i="1" s="1"/>
  <c r="R427" i="3"/>
  <c r="I421" i="1" s="1"/>
  <c r="R373" i="3"/>
  <c r="I367" i="1" s="1"/>
  <c r="R317" i="3"/>
  <c r="I311" i="1" s="1"/>
  <c r="R309" i="3"/>
  <c r="I303" i="1" s="1"/>
  <c r="R301" i="3"/>
  <c r="I295" i="1" s="1"/>
  <c r="R293" i="3"/>
  <c r="I287" i="1" s="1"/>
  <c r="R285" i="3"/>
  <c r="I279" i="1" s="1"/>
  <c r="R277" i="3"/>
  <c r="I271" i="1" s="1"/>
  <c r="R269" i="3"/>
  <c r="I263" i="1" s="1"/>
  <c r="R261" i="3"/>
  <c r="I255" i="1" s="1"/>
  <c r="R253" i="3"/>
  <c r="I247" i="1" s="1"/>
  <c r="R353" i="3"/>
  <c r="I347" i="1" s="1"/>
  <c r="R329" i="3"/>
  <c r="I323" i="1" s="1"/>
  <c r="R320" i="3"/>
  <c r="I314" i="1" s="1"/>
  <c r="R349" i="3"/>
  <c r="I343" i="1" s="1"/>
  <c r="R321" i="3"/>
  <c r="I315" i="1" s="1"/>
  <c r="R310" i="3"/>
  <c r="I304" i="1" s="1"/>
  <c r="R302" i="3"/>
  <c r="I296" i="1" s="1"/>
  <c r="R294" i="3"/>
  <c r="I288" i="1" s="1"/>
  <c r="R286" i="3"/>
  <c r="I280" i="1" s="1"/>
  <c r="R278" i="3"/>
  <c r="I272" i="1" s="1"/>
  <c r="R270" i="3"/>
  <c r="I264" i="1" s="1"/>
  <c r="R361" i="3"/>
  <c r="I355" i="1" s="1"/>
  <c r="R345" i="3"/>
  <c r="I339" i="1" s="1"/>
  <c r="I334" i="1"/>
  <c r="R337" i="3"/>
  <c r="I331" i="1" s="1"/>
  <c r="R325" i="3"/>
  <c r="I319" i="1" s="1"/>
  <c r="R316" i="3"/>
  <c r="I310" i="1" s="1"/>
  <c r="R308" i="3"/>
  <c r="I302" i="1" s="1"/>
  <c r="R300" i="3"/>
  <c r="I294" i="1" s="1"/>
  <c r="R292" i="3"/>
  <c r="I286" i="1" s="1"/>
  <c r="R284" i="3"/>
  <c r="I278" i="1" s="1"/>
  <c r="R276" i="3"/>
  <c r="I270" i="1" s="1"/>
  <c r="R268" i="3"/>
  <c r="I262" i="1" s="1"/>
  <c r="R260" i="3"/>
  <c r="I254" i="1" s="1"/>
  <c r="R252" i="3"/>
  <c r="I246" i="1" s="1"/>
  <c r="R229" i="3"/>
  <c r="I223" i="1" s="1"/>
  <c r="R232" i="3"/>
  <c r="I226" i="1" s="1"/>
  <c r="R220" i="3"/>
  <c r="I214" i="1" s="1"/>
  <c r="R163" i="3"/>
  <c r="I157" i="1" s="1"/>
  <c r="R204" i="3"/>
  <c r="I198" i="1" s="1"/>
  <c r="R144" i="3"/>
  <c r="I138" i="1" s="1"/>
  <c r="R127" i="3"/>
  <c r="I121" i="1" s="1"/>
  <c r="R107" i="3"/>
  <c r="I101" i="1" s="1"/>
  <c r="R99" i="3"/>
  <c r="I93" i="1" s="1"/>
  <c r="R91" i="3"/>
  <c r="I85" i="1" s="1"/>
  <c r="R83" i="3"/>
  <c r="I77" i="1" s="1"/>
  <c r="R75" i="3"/>
  <c r="I69" i="1" s="1"/>
  <c r="R67" i="3"/>
  <c r="I61" i="1" s="1"/>
  <c r="R59" i="3"/>
  <c r="I53" i="1" s="1"/>
  <c r="R131" i="3"/>
  <c r="I125" i="1" s="1"/>
  <c r="R128" i="3"/>
  <c r="I122" i="1" s="1"/>
  <c r="R116" i="3"/>
  <c r="I110" i="1" s="1"/>
  <c r="R105" i="3"/>
  <c r="I99" i="1" s="1"/>
  <c r="R97" i="3"/>
  <c r="I91" i="1" s="1"/>
  <c r="R152" i="3"/>
  <c r="I146" i="1" s="1"/>
  <c r="R120" i="3"/>
  <c r="I114" i="1" s="1"/>
  <c r="R148" i="3"/>
  <c r="I142" i="1" s="1"/>
  <c r="R112" i="3"/>
  <c r="I106" i="1" s="1"/>
  <c r="M19" i="4"/>
  <c r="G1005" i="1"/>
  <c r="G1001" i="1"/>
  <c r="G997" i="1"/>
  <c r="Q18" i="4"/>
  <c r="H1004" i="1" s="1"/>
  <c r="Q14" i="4"/>
  <c r="H1000" i="1" s="1"/>
  <c r="Q10" i="4"/>
  <c r="H996" i="1" s="1"/>
  <c r="G1004" i="1"/>
  <c r="N15" i="4"/>
  <c r="E1001" i="1" s="1"/>
  <c r="G1000" i="1"/>
  <c r="N11" i="4"/>
  <c r="G996" i="1"/>
  <c r="O18" i="4"/>
  <c r="F1004" i="1" s="1"/>
  <c r="O14" i="4"/>
  <c r="F1000" i="1" s="1"/>
  <c r="O10" i="4"/>
  <c r="F996" i="1" s="1"/>
  <c r="N18" i="4"/>
  <c r="E1004" i="1" s="1"/>
  <c r="N14" i="4"/>
  <c r="E1000" i="1" s="1"/>
  <c r="N10" i="4"/>
  <c r="E996" i="1" s="1"/>
  <c r="M9" i="4"/>
  <c r="D995" i="1" s="1"/>
  <c r="N9" i="4"/>
  <c r="E995" i="1" s="1"/>
  <c r="O9" i="4"/>
  <c r="F995" i="1" s="1"/>
  <c r="E4" i="1"/>
  <c r="F6" i="7" l="1"/>
  <c r="O4" i="5" s="1" a="1"/>
  <c r="O4" i="5" s="1"/>
  <c r="J2" i="7" a="1"/>
  <c r="J2" i="7" s="1"/>
  <c r="X6" i="7" a="1"/>
  <c r="X6" i="7" s="1"/>
  <c r="D1096" i="1"/>
  <c r="M111" i="4"/>
  <c r="D1097" i="1" s="1"/>
  <c r="E1059" i="1"/>
  <c r="N74" i="4"/>
  <c r="M73" i="4"/>
  <c r="N33" i="4"/>
  <c r="N34" i="4" s="1"/>
  <c r="O11" i="3"/>
  <c r="Q12" i="3" s="1"/>
  <c r="H6" i="1" s="1"/>
  <c r="E1166" i="1"/>
  <c r="N183" i="4"/>
  <c r="E1167" i="1" s="1"/>
  <c r="E1099" i="1"/>
  <c r="N114" i="4"/>
  <c r="E1024" i="1"/>
  <c r="N39" i="4"/>
  <c r="E1025" i="1" s="1"/>
  <c r="D1002" i="1"/>
  <c r="M17" i="4"/>
  <c r="D1003" i="1" s="1"/>
  <c r="E1067" i="1"/>
  <c r="N82" i="4"/>
  <c r="D1099" i="1"/>
  <c r="M114" i="4"/>
  <c r="D1024" i="1"/>
  <c r="M39" i="4"/>
  <c r="D1025" i="1" s="1"/>
  <c r="M153" i="4"/>
  <c r="D1040" i="1"/>
  <c r="E1139" i="1"/>
  <c r="N154" i="4"/>
  <c r="M56" i="4"/>
  <c r="D1042" i="1" s="1"/>
  <c r="E1040" i="1"/>
  <c r="N55" i="4"/>
  <c r="M11" i="3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D46" i="1" s="1"/>
  <c r="Q11" i="3"/>
  <c r="H5" i="1" s="1"/>
  <c r="E49" i="1"/>
  <c r="N56" i="3"/>
  <c r="N57" i="3" s="1"/>
  <c r="N58" i="3" s="1"/>
  <c r="N59" i="3" s="1"/>
  <c r="N60" i="3" s="1"/>
  <c r="N61" i="3" s="1"/>
  <c r="N62" i="3" s="1"/>
  <c r="N63" i="3" s="1"/>
  <c r="N45" i="4"/>
  <c r="E1031" i="1" s="1"/>
  <c r="N97" i="4"/>
  <c r="E1083" i="1" s="1"/>
  <c r="M57" i="4"/>
  <c r="M45" i="4"/>
  <c r="D1031" i="1" s="1"/>
  <c r="N16" i="4"/>
  <c r="E1043" i="1"/>
  <c r="N58" i="4"/>
  <c r="E1044" i="1" s="1"/>
  <c r="D1018" i="1"/>
  <c r="M33" i="4"/>
  <c r="N85" i="4"/>
  <c r="E1071" i="1" s="1"/>
  <c r="M177" i="4"/>
  <c r="D1161" i="1" s="1"/>
  <c r="M62" i="4"/>
  <c r="D1048" i="1" s="1"/>
  <c r="D1047" i="1"/>
  <c r="M66" i="4"/>
  <c r="D1051" i="1"/>
  <c r="M46" i="4"/>
  <c r="D1032" i="1" s="1"/>
  <c r="G131" i="1"/>
  <c r="G119" i="1"/>
  <c r="G198" i="1"/>
  <c r="G110" i="1"/>
  <c r="E22" i="1"/>
  <c r="G74" i="1"/>
  <c r="G164" i="1"/>
  <c r="G329" i="1"/>
  <c r="G343" i="1"/>
  <c r="E42" i="1"/>
  <c r="E15" i="1"/>
  <c r="G58" i="1"/>
  <c r="G317" i="1"/>
  <c r="E34" i="1"/>
  <c r="G137" i="1"/>
  <c r="G298" i="1"/>
  <c r="E24" i="1"/>
  <c r="G151" i="1"/>
  <c r="G123" i="1"/>
  <c r="E46" i="1"/>
  <c r="G443" i="1"/>
  <c r="E30" i="1"/>
  <c r="E33" i="1"/>
  <c r="E32" i="1"/>
  <c r="E29" i="1"/>
  <c r="G66" i="1"/>
  <c r="G148" i="1"/>
  <c r="G173" i="1"/>
  <c r="G266" i="1"/>
  <c r="G118" i="1"/>
  <c r="G187" i="1"/>
  <c r="G86" i="1"/>
  <c r="G157" i="1"/>
  <c r="G432" i="1"/>
  <c r="G360" i="1"/>
  <c r="G368" i="1"/>
  <c r="G389" i="1"/>
  <c r="G448" i="1"/>
  <c r="G136" i="1"/>
  <c r="G237" i="1"/>
  <c r="E26" i="1"/>
  <c r="E41" i="1"/>
  <c r="E16" i="1"/>
  <c r="E21" i="1"/>
  <c r="E48" i="1"/>
  <c r="G127" i="1"/>
  <c r="G120" i="1"/>
  <c r="G168" i="1"/>
  <c r="G98" i="1"/>
  <c r="G299" i="1"/>
  <c r="G318" i="1"/>
  <c r="G346" i="1"/>
  <c r="G388" i="1"/>
  <c r="G398" i="1"/>
  <c r="G425" i="1"/>
  <c r="G108" i="1"/>
  <c r="G371" i="1"/>
  <c r="G377" i="1"/>
  <c r="G335" i="1"/>
  <c r="G112" i="1"/>
  <c r="G144" i="1"/>
  <c r="G232" i="1"/>
  <c r="E44" i="1"/>
  <c r="G100" i="1"/>
  <c r="G72" i="1"/>
  <c r="G117" i="1"/>
  <c r="G169" i="1"/>
  <c r="G211" i="1"/>
  <c r="G268" i="1"/>
  <c r="G384" i="1"/>
  <c r="G186" i="1"/>
  <c r="G364" i="1"/>
  <c r="G372" i="1"/>
  <c r="G397" i="1"/>
  <c r="G447" i="1"/>
  <c r="G244" i="1"/>
  <c r="E25" i="1"/>
  <c r="E31" i="1"/>
  <c r="G59" i="1"/>
  <c r="G179" i="1"/>
  <c r="G65" i="1"/>
  <c r="G132" i="1"/>
  <c r="G204" i="1"/>
  <c r="G150" i="1"/>
  <c r="G170" i="1"/>
  <c r="G347" i="1"/>
  <c r="G374" i="1"/>
  <c r="G310" i="1"/>
  <c r="G278" i="1"/>
  <c r="G172" i="1"/>
  <c r="G234" i="1"/>
  <c r="E17" i="1"/>
  <c r="E23" i="1"/>
  <c r="E45" i="1"/>
  <c r="E47" i="1"/>
  <c r="G81" i="1"/>
  <c r="G95" i="1"/>
  <c r="G87" i="1"/>
  <c r="G116" i="1"/>
  <c r="G71" i="1"/>
  <c r="G213" i="1"/>
  <c r="G274" i="1"/>
  <c r="G412" i="1"/>
  <c r="G190" i="1"/>
  <c r="G97" i="1"/>
  <c r="G196" i="1"/>
  <c r="G239" i="1"/>
  <c r="G358" i="1"/>
  <c r="G231" i="1"/>
  <c r="G415" i="1"/>
  <c r="G287" i="1"/>
  <c r="G423" i="1"/>
  <c r="G7" i="1"/>
  <c r="G38" i="1"/>
  <c r="G330" i="1"/>
  <c r="G393" i="1"/>
  <c r="G350" i="1"/>
  <c r="G46" i="1"/>
  <c r="G75" i="1"/>
  <c r="G89" i="1"/>
  <c r="G130" i="1"/>
  <c r="G82" i="1"/>
  <c r="G140" i="1"/>
  <c r="G200" i="1"/>
  <c r="G215" i="1"/>
  <c r="G64" i="1"/>
  <c r="G111" i="1"/>
  <c r="G48" i="1"/>
  <c r="G106" i="1"/>
  <c r="G162" i="1"/>
  <c r="G280" i="1"/>
  <c r="G324" i="1"/>
  <c r="G342" i="1"/>
  <c r="G401" i="1"/>
  <c r="G411" i="1"/>
  <c r="G246" i="1"/>
  <c r="G290" i="1"/>
  <c r="G378" i="1"/>
  <c r="G387" i="1"/>
  <c r="G444" i="1"/>
  <c r="G361" i="1"/>
  <c r="G248" i="1"/>
  <c r="G34" i="1"/>
  <c r="G60" i="1"/>
  <c r="G76" i="1"/>
  <c r="G284" i="1"/>
  <c r="G301" i="1"/>
  <c r="G338" i="1"/>
  <c r="G410" i="1"/>
  <c r="G440" i="1"/>
  <c r="G85" i="1"/>
  <c r="G308" i="1"/>
  <c r="G305" i="1"/>
  <c r="G403" i="1"/>
  <c r="G202" i="1"/>
  <c r="G229" i="1"/>
  <c r="G307" i="1"/>
  <c r="G356" i="1"/>
  <c r="G442" i="1"/>
  <c r="G18" i="1"/>
  <c r="G40" i="1"/>
  <c r="G13" i="1"/>
  <c r="G28" i="1"/>
  <c r="G52" i="1"/>
  <c r="G113" i="1"/>
  <c r="G135" i="1"/>
  <c r="G67" i="1"/>
  <c r="G107" i="1"/>
  <c r="G175" i="1"/>
  <c r="G143" i="1"/>
  <c r="G208" i="1"/>
  <c r="G94" i="1"/>
  <c r="G165" i="1"/>
  <c r="G217" i="1"/>
  <c r="G134" i="1"/>
  <c r="G152" i="1"/>
  <c r="G91" i="1"/>
  <c r="G141" i="1"/>
  <c r="G181" i="1"/>
  <c r="G216" i="1"/>
  <c r="G228" i="1"/>
  <c r="G253" i="1"/>
  <c r="G275" i="1"/>
  <c r="G292" i="1"/>
  <c r="G319" i="1"/>
  <c r="G345" i="1"/>
  <c r="G379" i="1"/>
  <c r="G385" i="1"/>
  <c r="G400" i="1"/>
  <c r="G413" i="1"/>
  <c r="G429" i="1"/>
  <c r="G441" i="1"/>
  <c r="G77" i="1"/>
  <c r="G201" i="1"/>
  <c r="G223" i="1"/>
  <c r="G265" i="1"/>
  <c r="G289" i="1"/>
  <c r="G344" i="1"/>
  <c r="G359" i="1"/>
  <c r="G394" i="1"/>
  <c r="G435" i="1"/>
  <c r="G227" i="1"/>
  <c r="G376" i="1"/>
  <c r="G383" i="1"/>
  <c r="G177" i="1"/>
  <c r="G236" i="1"/>
  <c r="G294" i="1"/>
  <c r="G426" i="1"/>
  <c r="G50" i="1"/>
  <c r="G128" i="1"/>
  <c r="G327" i="1"/>
  <c r="G430" i="1"/>
  <c r="G37" i="1"/>
  <c r="G80" i="1"/>
  <c r="G90" i="1"/>
  <c r="G102" i="1"/>
  <c r="G129" i="1"/>
  <c r="G53" i="1"/>
  <c r="G138" i="1"/>
  <c r="G158" i="1"/>
  <c r="G73" i="1"/>
  <c r="G104" i="1"/>
  <c r="G161" i="1"/>
  <c r="G183" i="1"/>
  <c r="G51" i="1"/>
  <c r="G56" i="1"/>
  <c r="G105" i="1"/>
  <c r="G160" i="1"/>
  <c r="G57" i="1"/>
  <c r="G84" i="1"/>
  <c r="G115" i="1"/>
  <c r="G154" i="1"/>
  <c r="G206" i="1"/>
  <c r="G267" i="1"/>
  <c r="G279" i="1"/>
  <c r="G291" i="1"/>
  <c r="G331" i="1"/>
  <c r="G352" i="1"/>
  <c r="G373" i="1"/>
  <c r="G404" i="1"/>
  <c r="G417" i="1"/>
  <c r="G438" i="1"/>
  <c r="G355" i="1"/>
  <c r="G434" i="1"/>
  <c r="G219" i="1"/>
  <c r="G259" i="1"/>
  <c r="G333" i="1"/>
  <c r="G209" i="1"/>
  <c r="G270" i="1"/>
  <c r="G362" i="1"/>
  <c r="G176" i="1"/>
  <c r="G390" i="1"/>
  <c r="G25" i="1"/>
  <c r="G32" i="1"/>
  <c r="G44" i="1"/>
  <c r="G54" i="1"/>
  <c r="G61" i="1"/>
  <c r="G114" i="1"/>
  <c r="G171" i="1"/>
  <c r="G101" i="1"/>
  <c r="G153" i="1"/>
  <c r="G79" i="1"/>
  <c r="G92" i="1"/>
  <c r="G156" i="1"/>
  <c r="G166" i="1"/>
  <c r="G191" i="1"/>
  <c r="G49" i="1"/>
  <c r="G93" i="1"/>
  <c r="G83" i="1"/>
  <c r="G147" i="1"/>
  <c r="G255" i="1"/>
  <c r="G199" i="1"/>
  <c r="G220" i="1"/>
  <c r="G304" i="1"/>
  <c r="G260" i="1"/>
  <c r="G277" i="1"/>
  <c r="G336" i="1"/>
  <c r="G367" i="1"/>
  <c r="G392" i="1"/>
  <c r="G396" i="1"/>
  <c r="G405" i="1"/>
  <c r="G422" i="1"/>
  <c r="G445" i="1"/>
  <c r="G185" i="1"/>
  <c r="G242" i="1"/>
  <c r="G88" i="1"/>
  <c r="G163" i="1"/>
  <c r="G226" i="1"/>
  <c r="G399" i="1"/>
  <c r="G142" i="1"/>
  <c r="G182" i="1"/>
  <c r="G349" i="1"/>
  <c r="G439" i="1"/>
  <c r="G121" i="1"/>
  <c r="G312" i="1"/>
  <c r="G41" i="1"/>
  <c r="G21" i="1"/>
  <c r="G10" i="1"/>
  <c r="G11" i="1"/>
  <c r="G99" i="1"/>
  <c r="G133" i="1"/>
  <c r="G145" i="1"/>
  <c r="G149" i="1"/>
  <c r="G195" i="1"/>
  <c r="G109" i="1"/>
  <c r="G139" i="1"/>
  <c r="G243" i="1"/>
  <c r="G254" i="1"/>
  <c r="G245" i="1"/>
  <c r="G309" i="1"/>
  <c r="G418" i="1"/>
  <c r="G192" i="1"/>
  <c r="G178" i="1"/>
  <c r="G210" i="1"/>
  <c r="G225" i="1"/>
  <c r="G241" i="1"/>
  <c r="G257" i="1"/>
  <c r="G303" i="1"/>
  <c r="G321" i="1"/>
  <c r="G68" i="1"/>
  <c r="G205" i="1"/>
  <c r="G258" i="1"/>
  <c r="G269" i="1"/>
  <c r="G322" i="1"/>
  <c r="G414" i="1"/>
  <c r="G70" i="1"/>
  <c r="G155" i="1"/>
  <c r="G251" i="1"/>
  <c r="G282" i="1"/>
  <c r="G315" i="1"/>
  <c r="G391" i="1"/>
  <c r="G233" i="1"/>
  <c r="G325" i="1"/>
  <c r="G366" i="1"/>
  <c r="G103" i="1"/>
  <c r="G197" i="1"/>
  <c r="G263" i="1"/>
  <c r="G369" i="1"/>
  <c r="G408" i="1"/>
  <c r="G9" i="1"/>
  <c r="G8" i="1"/>
  <c r="G15" i="1"/>
  <c r="E28" i="1"/>
  <c r="G43" i="1"/>
  <c r="G167" i="1"/>
  <c r="G180" i="1"/>
  <c r="G212" i="1"/>
  <c r="G272" i="1"/>
  <c r="G328" i="1"/>
  <c r="G339" i="1"/>
  <c r="G354" i="1"/>
  <c r="G363" i="1"/>
  <c r="G407" i="1"/>
  <c r="G47" i="1"/>
  <c r="G207" i="1"/>
  <c r="G313" i="1"/>
  <c r="G222" i="1"/>
  <c r="G288" i="1"/>
  <c r="G382" i="1"/>
  <c r="G55" i="1"/>
  <c r="G124" i="1"/>
  <c r="G193" i="1"/>
  <c r="G238" i="1"/>
  <c r="G337" i="1"/>
  <c r="G353" i="1"/>
  <c r="G437" i="1"/>
  <c r="G446" i="1"/>
  <c r="G286" i="1"/>
  <c r="G297" i="1"/>
  <c r="G340" i="1"/>
  <c r="G431" i="1"/>
  <c r="G26" i="1"/>
  <c r="G17" i="1"/>
  <c r="E18" i="1"/>
  <c r="G31" i="1"/>
  <c r="G22" i="1"/>
  <c r="G29" i="1"/>
  <c r="G12" i="1"/>
  <c r="G27" i="1"/>
  <c r="G69" i="1"/>
  <c r="G188" i="1"/>
  <c r="G247" i="1"/>
  <c r="G311" i="1"/>
  <c r="G416" i="1"/>
  <c r="G125" i="1"/>
  <c r="G146" i="1"/>
  <c r="G203" i="1"/>
  <c r="G62" i="1"/>
  <c r="G194" i="1"/>
  <c r="G240" i="1"/>
  <c r="G252" i="1"/>
  <c r="G296" i="1"/>
  <c r="G302" i="1"/>
  <c r="G316" i="1"/>
  <c r="G341" i="1"/>
  <c r="G295" i="1"/>
  <c r="G420" i="1"/>
  <c r="G184" i="1"/>
  <c r="G256" i="1"/>
  <c r="G300" i="1"/>
  <c r="G381" i="1"/>
  <c r="G262" i="1"/>
  <c r="G273" i="1"/>
  <c r="G406" i="1"/>
  <c r="G424" i="1"/>
  <c r="G33" i="1"/>
  <c r="G16" i="1"/>
  <c r="G23" i="1"/>
  <c r="E27" i="1"/>
  <c r="G189" i="1"/>
  <c r="G224" i="1"/>
  <c r="G314" i="1"/>
  <c r="G351" i="1"/>
  <c r="G370" i="1"/>
  <c r="G380" i="1"/>
  <c r="G421" i="1"/>
  <c r="G433" i="1"/>
  <c r="G78" i="1"/>
  <c r="G126" i="1"/>
  <c r="G174" i="1"/>
  <c r="G218" i="1"/>
  <c r="G276" i="1"/>
  <c r="G306" i="1"/>
  <c r="G320" i="1"/>
  <c r="G375" i="1"/>
  <c r="G436" i="1"/>
  <c r="G63" i="1"/>
  <c r="G24" i="1"/>
  <c r="G39" i="1"/>
  <c r="G6" i="1"/>
  <c r="G30" i="1"/>
  <c r="G45" i="1"/>
  <c r="G20" i="1"/>
  <c r="G5" i="1"/>
  <c r="E43" i="1"/>
  <c r="G42" i="1"/>
  <c r="G427" i="1"/>
  <c r="G249" i="1"/>
  <c r="G281" i="1"/>
  <c r="G323" i="1"/>
  <c r="G334" i="1"/>
  <c r="G357" i="1"/>
  <c r="G96" i="1"/>
  <c r="G122" i="1"/>
  <c r="G159" i="1"/>
  <c r="G221" i="1"/>
  <c r="G250" i="1"/>
  <c r="G264" i="1"/>
  <c r="G271" i="1"/>
  <c r="G283" i="1"/>
  <c r="G293" i="1"/>
  <c r="G395" i="1"/>
  <c r="G230" i="1"/>
  <c r="G365" i="1"/>
  <c r="G214" i="1"/>
  <c r="G235" i="1"/>
  <c r="G261" i="1"/>
  <c r="G285" i="1"/>
  <c r="G326" i="1"/>
  <c r="G332" i="1"/>
  <c r="G348" i="1"/>
  <c r="G386" i="1"/>
  <c r="G402" i="1"/>
  <c r="G409" i="1"/>
  <c r="G419" i="1"/>
  <c r="G428" i="1"/>
  <c r="G14" i="1"/>
  <c r="E5" i="1"/>
  <c r="G36" i="1"/>
  <c r="E20" i="1"/>
  <c r="G19" i="1"/>
  <c r="G35" i="1"/>
  <c r="E19" i="1"/>
  <c r="G4" i="1"/>
  <c r="P1" i="3"/>
  <c r="M25" i="4"/>
  <c r="D1010" i="1"/>
  <c r="D1034" i="1"/>
  <c r="M49" i="4"/>
  <c r="E1116" i="1"/>
  <c r="N131" i="4"/>
  <c r="N25" i="4"/>
  <c r="M129" i="4"/>
  <c r="N19" i="4"/>
  <c r="E1005" i="1" s="1"/>
  <c r="N49" i="4"/>
  <c r="E1051" i="1"/>
  <c r="N66" i="4"/>
  <c r="E6" i="1"/>
  <c r="G449" i="1"/>
  <c r="M29" i="4"/>
  <c r="D1015" i="1" s="1"/>
  <c r="N12" i="4"/>
  <c r="E997" i="1"/>
  <c r="N118" i="4"/>
  <c r="E1104" i="1" s="1"/>
  <c r="M20" i="4"/>
  <c r="D1005" i="1"/>
  <c r="Q186" i="4"/>
  <c r="H1169" i="1"/>
  <c r="N160" i="4"/>
  <c r="E1145" i="1"/>
  <c r="N176" i="4"/>
  <c r="E1159" i="1"/>
  <c r="M86" i="4"/>
  <c r="D1071" i="1"/>
  <c r="N21" i="4"/>
  <c r="E1007" i="1" s="1"/>
  <c r="N119" i="4"/>
  <c r="O185" i="4"/>
  <c r="N46" i="4"/>
  <c r="E1032" i="1" s="1"/>
  <c r="M118" i="4"/>
  <c r="D1103" i="1"/>
  <c r="M170" i="4"/>
  <c r="M160" i="4"/>
  <c r="E1047" i="1"/>
  <c r="N62" i="4"/>
  <c r="E1048" i="1" s="1"/>
  <c r="N186" i="4"/>
  <c r="E1169" i="1"/>
  <c r="G1168" i="1"/>
  <c r="N168" i="4"/>
  <c r="E1153" i="1"/>
  <c r="N86" i="4"/>
  <c r="M186" i="4"/>
  <c r="D1169" i="1"/>
  <c r="E1019" i="1" l="1"/>
  <c r="F5" i="1"/>
  <c r="E1035" i="1"/>
  <c r="N50" i="4"/>
  <c r="D1059" i="1"/>
  <c r="M74" i="4"/>
  <c r="N75" i="4"/>
  <c r="E1061" i="1" s="1"/>
  <c r="E1060" i="1"/>
  <c r="D1035" i="1"/>
  <c r="M50" i="4"/>
  <c r="O12" i="3"/>
  <c r="F6" i="1" s="1"/>
  <c r="D45" i="1"/>
  <c r="D21" i="1"/>
  <c r="D6" i="1"/>
  <c r="D24" i="1"/>
  <c r="D20" i="1"/>
  <c r="D5" i="1"/>
  <c r="D29" i="1"/>
  <c r="D42" i="1"/>
  <c r="D16" i="1"/>
  <c r="M53" i="3"/>
  <c r="D1139" i="1"/>
  <c r="M154" i="4"/>
  <c r="E1041" i="1"/>
  <c r="N56" i="4"/>
  <c r="E1042" i="1" s="1"/>
  <c r="D1100" i="1"/>
  <c r="M115" i="4"/>
  <c r="E1100" i="1"/>
  <c r="N115" i="4"/>
  <c r="E1002" i="1"/>
  <c r="N17" i="4"/>
  <c r="E1003" i="1" s="1"/>
  <c r="E1140" i="1"/>
  <c r="N155" i="4"/>
  <c r="N83" i="4"/>
  <c r="E1069" i="1" s="1"/>
  <c r="E1068" i="1"/>
  <c r="D31" i="1"/>
  <c r="D22" i="1"/>
  <c r="D23" i="1"/>
  <c r="D17" i="1"/>
  <c r="D27" i="1"/>
  <c r="D28" i="1"/>
  <c r="D18" i="1"/>
  <c r="D30" i="1"/>
  <c r="D26" i="1"/>
  <c r="D15" i="1"/>
  <c r="D32" i="1"/>
  <c r="D43" i="1"/>
  <c r="D25" i="1"/>
  <c r="D19" i="1"/>
  <c r="D41" i="1"/>
  <c r="D44" i="1"/>
  <c r="E50" i="1"/>
  <c r="E55" i="1"/>
  <c r="E51" i="1"/>
  <c r="E53" i="1"/>
  <c r="E54" i="1"/>
  <c r="E52" i="1"/>
  <c r="E56" i="1"/>
  <c r="Q13" i="3"/>
  <c r="H7" i="1" s="1"/>
  <c r="O13" i="3"/>
  <c r="E57" i="1"/>
  <c r="N64" i="3"/>
  <c r="E1160" i="1"/>
  <c r="N177" i="4"/>
  <c r="E1161" i="1" s="1"/>
  <c r="D1043" i="1"/>
  <c r="M58" i="4"/>
  <c r="D1044" i="1" s="1"/>
  <c r="M34" i="4"/>
  <c r="D1020" i="1" s="1"/>
  <c r="D1019" i="1"/>
  <c r="N35" i="4"/>
  <c r="E1021" i="1" s="1"/>
  <c r="E1020" i="1"/>
  <c r="D1154" i="1"/>
  <c r="M171" i="4"/>
  <c r="D1155" i="1" s="1"/>
  <c r="M67" i="4"/>
  <c r="D1052" i="1"/>
  <c r="D1115" i="1"/>
  <c r="M130" i="4"/>
  <c r="E1011" i="1"/>
  <c r="N26" i="4"/>
  <c r="N67" i="4"/>
  <c r="E1052" i="1"/>
  <c r="E1117" i="1"/>
  <c r="N132" i="4"/>
  <c r="E998" i="1"/>
  <c r="N13" i="4"/>
  <c r="E999" i="1" s="1"/>
  <c r="M26" i="4"/>
  <c r="D1011" i="1"/>
  <c r="E35" i="1"/>
  <c r="D7" i="1"/>
  <c r="D33" i="1"/>
  <c r="E7" i="1"/>
  <c r="G450" i="1"/>
  <c r="M21" i="4"/>
  <c r="D1007" i="1" s="1"/>
  <c r="D1006" i="1"/>
  <c r="G1169" i="1"/>
  <c r="M87" i="4"/>
  <c r="D1073" i="1" s="1"/>
  <c r="D1072" i="1"/>
  <c r="N169" i="4"/>
  <c r="M119" i="4"/>
  <c r="D1104" i="1"/>
  <c r="N187" i="4"/>
  <c r="E1170" i="1"/>
  <c r="D1170" i="1"/>
  <c r="M187" i="4"/>
  <c r="F1169" i="1"/>
  <c r="O186" i="4"/>
  <c r="D1146" i="1"/>
  <c r="M161" i="4"/>
  <c r="D1147" i="1" s="1"/>
  <c r="N87" i="4"/>
  <c r="E1073" i="1" s="1"/>
  <c r="E1072" i="1"/>
  <c r="E1146" i="1"/>
  <c r="N161" i="4"/>
  <c r="E1147" i="1" s="1"/>
  <c r="N120" i="4"/>
  <c r="E1105" i="1"/>
  <c r="H1170" i="1"/>
  <c r="Q187" i="4"/>
  <c r="D1036" i="1" l="1"/>
  <c r="M51" i="4"/>
  <c r="D1037" i="1" s="1"/>
  <c r="M75" i="4"/>
  <c r="D1061" i="1" s="1"/>
  <c r="D1060" i="1"/>
  <c r="E1036" i="1"/>
  <c r="N51" i="4"/>
  <c r="E1037" i="1" s="1"/>
  <c r="M54" i="3"/>
  <c r="D47" i="1"/>
  <c r="D1101" i="1"/>
  <c r="M116" i="4"/>
  <c r="D1102" i="1" s="1"/>
  <c r="E1101" i="1"/>
  <c r="N116" i="4"/>
  <c r="E1102" i="1" s="1"/>
  <c r="E1141" i="1"/>
  <c r="N156" i="4"/>
  <c r="D1140" i="1"/>
  <c r="M155" i="4"/>
  <c r="N65" i="3"/>
  <c r="E58" i="1"/>
  <c r="Q14" i="3"/>
  <c r="H8" i="1" s="1"/>
  <c r="O14" i="3"/>
  <c r="F7" i="1"/>
  <c r="M68" i="4"/>
  <c r="D1053" i="1"/>
  <c r="E1118" i="1"/>
  <c r="N133" i="4"/>
  <c r="M27" i="4"/>
  <c r="D1013" i="1" s="1"/>
  <c r="D1012" i="1"/>
  <c r="E1053" i="1"/>
  <c r="N68" i="4"/>
  <c r="N27" i="4"/>
  <c r="E1013" i="1" s="1"/>
  <c r="E1012" i="1"/>
  <c r="D1116" i="1"/>
  <c r="M131" i="4"/>
  <c r="D8" i="1"/>
  <c r="D34" i="1"/>
  <c r="E36" i="1"/>
  <c r="E8" i="1"/>
  <c r="G451" i="1"/>
  <c r="M120" i="4"/>
  <c r="D1105" i="1"/>
  <c r="N170" i="4"/>
  <c r="H1171" i="1"/>
  <c r="Q188" i="4"/>
  <c r="F1170" i="1"/>
  <c r="O187" i="4"/>
  <c r="D1171" i="1"/>
  <c r="M188" i="4"/>
  <c r="N121" i="4"/>
  <c r="E1106" i="1"/>
  <c r="N188" i="4"/>
  <c r="E1171" i="1"/>
  <c r="G1170" i="1"/>
  <c r="M55" i="3" l="1"/>
  <c r="D48" i="1"/>
  <c r="D1141" i="1"/>
  <c r="M156" i="4"/>
  <c r="E1142" i="1"/>
  <c r="N157" i="4"/>
  <c r="E1143" i="1" s="1"/>
  <c r="Q15" i="3"/>
  <c r="H9" i="1" s="1"/>
  <c r="O15" i="3"/>
  <c r="F8" i="1"/>
  <c r="N66" i="3"/>
  <c r="E59" i="1"/>
  <c r="E1154" i="1"/>
  <c r="N171" i="4"/>
  <c r="E1155" i="1" s="1"/>
  <c r="M69" i="4"/>
  <c r="D1054" i="1"/>
  <c r="D1117" i="1"/>
  <c r="M132" i="4"/>
  <c r="E1119" i="1"/>
  <c r="N134" i="4"/>
  <c r="E1120" i="1" s="1"/>
  <c r="E1054" i="1"/>
  <c r="N69" i="4"/>
  <c r="D35" i="1"/>
  <c r="E9" i="1"/>
  <c r="E37" i="1"/>
  <c r="D9" i="1"/>
  <c r="G452" i="1"/>
  <c r="F1171" i="1"/>
  <c r="O188" i="4"/>
  <c r="G1171" i="1"/>
  <c r="H1172" i="1"/>
  <c r="Q189" i="4"/>
  <c r="E1172" i="1"/>
  <c r="N189" i="4"/>
  <c r="D1172" i="1"/>
  <c r="M189" i="4"/>
  <c r="E1107" i="1"/>
  <c r="N122" i="4"/>
  <c r="E1108" i="1" s="1"/>
  <c r="D1106" i="1"/>
  <c r="M121" i="4"/>
  <c r="M56" i="3" l="1"/>
  <c r="D49" i="1"/>
  <c r="D1142" i="1"/>
  <c r="M157" i="4"/>
  <c r="D1143" i="1" s="1"/>
  <c r="N67" i="3"/>
  <c r="E60" i="1"/>
  <c r="O16" i="3"/>
  <c r="Q16" i="3"/>
  <c r="H10" i="1" s="1"/>
  <c r="F9" i="1"/>
  <c r="D1055" i="1"/>
  <c r="M70" i="4"/>
  <c r="D1056" i="1" s="1"/>
  <c r="E1055" i="1"/>
  <c r="N70" i="4"/>
  <c r="E1056" i="1" s="1"/>
  <c r="D1118" i="1"/>
  <c r="M133" i="4"/>
  <c r="D10" i="1"/>
  <c r="E38" i="1"/>
  <c r="D36" i="1"/>
  <c r="E10" i="1"/>
  <c r="G453" i="1"/>
  <c r="N190" i="4"/>
  <c r="E1173" i="1"/>
  <c r="Q190" i="4"/>
  <c r="H1173" i="1"/>
  <c r="G1172" i="1"/>
  <c r="M122" i="4"/>
  <c r="D1108" i="1" s="1"/>
  <c r="D1107" i="1"/>
  <c r="O189" i="4"/>
  <c r="F1172" i="1"/>
  <c r="M190" i="4"/>
  <c r="D1173" i="1"/>
  <c r="M57" i="3" l="1"/>
  <c r="D50" i="1"/>
  <c r="Q17" i="3"/>
  <c r="H11" i="1" s="1"/>
  <c r="O17" i="3"/>
  <c r="F10" i="1"/>
  <c r="N68" i="3"/>
  <c r="E61" i="1"/>
  <c r="D1119" i="1"/>
  <c r="M134" i="4"/>
  <c r="D1120" i="1" s="1"/>
  <c r="E11" i="1"/>
  <c r="D37" i="1"/>
  <c r="E39" i="1"/>
  <c r="D11" i="1"/>
  <c r="G454" i="1"/>
  <c r="F1173" i="1"/>
  <c r="O190" i="4"/>
  <c r="G1173" i="1"/>
  <c r="E1174" i="1"/>
  <c r="N191" i="4"/>
  <c r="H1174" i="1"/>
  <c r="Q191" i="4"/>
  <c r="D1174" i="1"/>
  <c r="M191" i="4"/>
  <c r="D51" i="1" l="1"/>
  <c r="M58" i="3"/>
  <c r="N69" i="3"/>
  <c r="E62" i="1"/>
  <c r="Q18" i="3"/>
  <c r="H12" i="1" s="1"/>
  <c r="O18" i="3"/>
  <c r="F11" i="1"/>
  <c r="E40" i="1"/>
  <c r="D38" i="1"/>
  <c r="D12" i="1"/>
  <c r="E12" i="1"/>
  <c r="G455" i="1"/>
  <c r="D1175" i="1"/>
  <c r="M192" i="4"/>
  <c r="N192" i="4"/>
  <c r="E1175" i="1"/>
  <c r="G1174" i="1"/>
  <c r="Q192" i="4"/>
  <c r="H1175" i="1"/>
  <c r="F1174" i="1"/>
  <c r="O191" i="4"/>
  <c r="M59" i="3" l="1"/>
  <c r="D52" i="1"/>
  <c r="N70" i="3"/>
  <c r="E63" i="1"/>
  <c r="Q19" i="3"/>
  <c r="H13" i="1" s="1"/>
  <c r="O19" i="3"/>
  <c r="F12" i="1"/>
  <c r="E13" i="1"/>
  <c r="D13" i="1"/>
  <c r="D39" i="1"/>
  <c r="G456" i="1"/>
  <c r="G1175" i="1"/>
  <c r="H1176" i="1"/>
  <c r="Q193" i="4"/>
  <c r="E1176" i="1"/>
  <c r="N193" i="4"/>
  <c r="D1176" i="1"/>
  <c r="M193" i="4"/>
  <c r="F1175" i="1"/>
  <c r="O192" i="4"/>
  <c r="D53" i="1" l="1"/>
  <c r="M60" i="3"/>
  <c r="Q20" i="3"/>
  <c r="H14" i="1" s="1"/>
  <c r="O20" i="3"/>
  <c r="F13" i="1"/>
  <c r="N71" i="3"/>
  <c r="E64" i="1"/>
  <c r="D40" i="1"/>
  <c r="E14" i="1"/>
  <c r="D14" i="1"/>
  <c r="G457" i="1"/>
  <c r="Q194" i="4"/>
  <c r="H1177" i="1"/>
  <c r="N194" i="4"/>
  <c r="E1177" i="1"/>
  <c r="G1176" i="1"/>
  <c r="M194" i="4"/>
  <c r="D1177" i="1"/>
  <c r="F1176" i="1"/>
  <c r="O193" i="4"/>
  <c r="D54" i="1" l="1"/>
  <c r="M61" i="3"/>
  <c r="N72" i="3"/>
  <c r="E65" i="1"/>
  <c r="O21" i="3"/>
  <c r="Q21" i="3"/>
  <c r="H15" i="1" s="1"/>
  <c r="F14" i="1"/>
  <c r="G458" i="1"/>
  <c r="G1177" i="1"/>
  <c r="D1178" i="1"/>
  <c r="M195" i="4"/>
  <c r="N195" i="4"/>
  <c r="E1178" i="1"/>
  <c r="F1177" i="1"/>
  <c r="O194" i="4"/>
  <c r="H1178" i="1"/>
  <c r="Q195" i="4"/>
  <c r="M62" i="3" l="1"/>
  <c r="D55" i="1"/>
  <c r="Q22" i="3"/>
  <c r="H16" i="1" s="1"/>
  <c r="O22" i="3"/>
  <c r="F15" i="1"/>
  <c r="N73" i="3"/>
  <c r="E66" i="1"/>
  <c r="G459" i="1"/>
  <c r="N196" i="4"/>
  <c r="E1179" i="1"/>
  <c r="D1179" i="1"/>
  <c r="M196" i="4"/>
  <c r="F1178" i="1"/>
  <c r="O195" i="4"/>
  <c r="H1179" i="1"/>
  <c r="Q196" i="4"/>
  <c r="G1178" i="1"/>
  <c r="D56" i="1" l="1"/>
  <c r="M63" i="3"/>
  <c r="N74" i="3"/>
  <c r="E67" i="1"/>
  <c r="Q23" i="3"/>
  <c r="H17" i="1" s="1"/>
  <c r="O23" i="3"/>
  <c r="F16" i="1"/>
  <c r="G460" i="1"/>
  <c r="H1180" i="1"/>
  <c r="Q197" i="4"/>
  <c r="D1180" i="1"/>
  <c r="M197" i="4"/>
  <c r="F1179" i="1"/>
  <c r="O196" i="4"/>
  <c r="G1179" i="1"/>
  <c r="E1180" i="1"/>
  <c r="N197" i="4"/>
  <c r="M64" i="3" l="1"/>
  <c r="D57" i="1"/>
  <c r="O24" i="3"/>
  <c r="Q24" i="3"/>
  <c r="H18" i="1" s="1"/>
  <c r="F17" i="1"/>
  <c r="N75" i="3"/>
  <c r="E68" i="1"/>
  <c r="G461" i="1"/>
  <c r="O197" i="4"/>
  <c r="F1180" i="1"/>
  <c r="M198" i="4"/>
  <c r="D1181" i="1"/>
  <c r="Q198" i="4"/>
  <c r="H1181" i="1"/>
  <c r="G1180" i="1"/>
  <c r="N198" i="4"/>
  <c r="E1181" i="1"/>
  <c r="M65" i="3" l="1"/>
  <c r="D58" i="1"/>
  <c r="N76" i="3"/>
  <c r="E69" i="1"/>
  <c r="Q25" i="3"/>
  <c r="H19" i="1" s="1"/>
  <c r="O25" i="3"/>
  <c r="F18" i="1"/>
  <c r="G462" i="1"/>
  <c r="G1181" i="1"/>
  <c r="H1182" i="1"/>
  <c r="Q199" i="4"/>
  <c r="D1182" i="1"/>
  <c r="M199" i="4"/>
  <c r="E1182" i="1"/>
  <c r="N199" i="4"/>
  <c r="F1181" i="1"/>
  <c r="O198" i="4"/>
  <c r="D59" i="1" l="1"/>
  <c r="M66" i="3"/>
  <c r="Q26" i="3"/>
  <c r="H20" i="1" s="1"/>
  <c r="O26" i="3"/>
  <c r="F19" i="1"/>
  <c r="N77" i="3"/>
  <c r="E70" i="1"/>
  <c r="G463" i="1"/>
  <c r="D1183" i="1"/>
  <c r="M200" i="4"/>
  <c r="Q200" i="4"/>
  <c r="H1183" i="1"/>
  <c r="E1183" i="1"/>
  <c r="N200" i="4"/>
  <c r="O199" i="4"/>
  <c r="F1182" i="1"/>
  <c r="G1182" i="1"/>
  <c r="M67" i="3" l="1"/>
  <c r="D60" i="1"/>
  <c r="N78" i="3"/>
  <c r="E71" i="1"/>
  <c r="Q27" i="3"/>
  <c r="H21" i="1" s="1"/>
  <c r="O27" i="3"/>
  <c r="F20" i="1"/>
  <c r="G464" i="1"/>
  <c r="E1184" i="1"/>
  <c r="N201" i="4"/>
  <c r="G1183" i="1"/>
  <c r="H1184" i="1"/>
  <c r="Q201" i="4"/>
  <c r="F1183" i="1"/>
  <c r="O200" i="4"/>
  <c r="D1184" i="1"/>
  <c r="M201" i="4"/>
  <c r="D61" i="1" l="1"/>
  <c r="M68" i="3"/>
  <c r="N79" i="3"/>
  <c r="E72" i="1"/>
  <c r="Q28" i="3"/>
  <c r="H22" i="1" s="1"/>
  <c r="O28" i="3"/>
  <c r="F21" i="1"/>
  <c r="G465" i="1"/>
  <c r="Q202" i="4"/>
  <c r="H1185" i="1"/>
  <c r="G1184" i="1"/>
  <c r="F1184" i="1"/>
  <c r="O201" i="4"/>
  <c r="N202" i="4"/>
  <c r="E1185" i="1"/>
  <c r="M202" i="4"/>
  <c r="D1185" i="1"/>
  <c r="M69" i="3" l="1"/>
  <c r="D62" i="1"/>
  <c r="N80" i="3"/>
  <c r="E73" i="1"/>
  <c r="Q29" i="3"/>
  <c r="H23" i="1" s="1"/>
  <c r="O29" i="3"/>
  <c r="F22" i="1"/>
  <c r="G466" i="1"/>
  <c r="D1186" i="1"/>
  <c r="M203" i="4"/>
  <c r="G1185" i="1"/>
  <c r="E1186" i="1"/>
  <c r="N203" i="4"/>
  <c r="F1185" i="1"/>
  <c r="O202" i="4"/>
  <c r="H1186" i="1"/>
  <c r="Q203" i="4"/>
  <c r="D63" i="1" l="1"/>
  <c r="M70" i="3"/>
  <c r="Q30" i="3"/>
  <c r="H24" i="1" s="1"/>
  <c r="O30" i="3"/>
  <c r="F23" i="1"/>
  <c r="N81" i="3"/>
  <c r="E74" i="1"/>
  <c r="G467" i="1"/>
  <c r="E1187" i="1"/>
  <c r="N204" i="4"/>
  <c r="F1186" i="1"/>
  <c r="O203" i="4"/>
  <c r="G1186" i="1"/>
  <c r="Q204" i="4"/>
  <c r="H1187" i="1"/>
  <c r="D1187" i="1"/>
  <c r="M204" i="4"/>
  <c r="D64" i="1" l="1"/>
  <c r="M71" i="3"/>
  <c r="F24" i="1"/>
  <c r="Q31" i="3"/>
  <c r="H25" i="1" s="1"/>
  <c r="O31" i="3"/>
  <c r="N82" i="3"/>
  <c r="E75" i="1"/>
  <c r="G468" i="1"/>
  <c r="G1187" i="1"/>
  <c r="F1187" i="1"/>
  <c r="O204" i="4"/>
  <c r="H1188" i="1"/>
  <c r="Q205" i="4"/>
  <c r="D1188" i="1"/>
  <c r="M205" i="4"/>
  <c r="E1188" i="1"/>
  <c r="N205" i="4"/>
  <c r="D65" i="1" l="1"/>
  <c r="M72" i="3"/>
  <c r="O32" i="3"/>
  <c r="Q32" i="3"/>
  <c r="H26" i="1" s="1"/>
  <c r="F25" i="1"/>
  <c r="N83" i="3"/>
  <c r="E76" i="1"/>
  <c r="G469" i="1"/>
  <c r="H1189" i="1"/>
  <c r="Q206" i="4"/>
  <c r="O205" i="4"/>
  <c r="F1188" i="1"/>
  <c r="N206" i="4"/>
  <c r="E1189" i="1"/>
  <c r="D1189" i="1"/>
  <c r="M206" i="4"/>
  <c r="G1188" i="1"/>
  <c r="D66" i="1" l="1"/>
  <c r="M73" i="3"/>
  <c r="N84" i="3"/>
  <c r="E77" i="1"/>
  <c r="O33" i="3"/>
  <c r="Q33" i="3"/>
  <c r="H27" i="1" s="1"/>
  <c r="F26" i="1"/>
  <c r="G470" i="1"/>
  <c r="N207" i="4"/>
  <c r="E1190" i="1"/>
  <c r="G1189" i="1"/>
  <c r="F1189" i="1"/>
  <c r="O206" i="4"/>
  <c r="D1190" i="1"/>
  <c r="M207" i="4"/>
  <c r="H1190" i="1"/>
  <c r="Q207" i="4"/>
  <c r="M74" i="3" l="1"/>
  <c r="D67" i="1"/>
  <c r="Q34" i="3"/>
  <c r="H28" i="1" s="1"/>
  <c r="O34" i="3"/>
  <c r="F27" i="1"/>
  <c r="N85" i="3"/>
  <c r="E78" i="1"/>
  <c r="G471" i="1"/>
  <c r="O207" i="4"/>
  <c r="F1190" i="1"/>
  <c r="M208" i="4"/>
  <c r="D1191" i="1"/>
  <c r="G1190" i="1"/>
  <c r="H1191" i="1"/>
  <c r="Q208" i="4"/>
  <c r="N208" i="4"/>
  <c r="E1191" i="1"/>
  <c r="D68" i="1" l="1"/>
  <c r="M75" i="3"/>
  <c r="N86" i="3"/>
  <c r="E79" i="1"/>
  <c r="Q35" i="3"/>
  <c r="H29" i="1" s="1"/>
  <c r="F28" i="1"/>
  <c r="O35" i="3"/>
  <c r="G472" i="1"/>
  <c r="H1192" i="1"/>
  <c r="Q209" i="4"/>
  <c r="G1191" i="1"/>
  <c r="D1192" i="1"/>
  <c r="M209" i="4"/>
  <c r="N209" i="4"/>
  <c r="E1192" i="1"/>
  <c r="F1191" i="1"/>
  <c r="O208" i="4"/>
  <c r="M76" i="3" l="1"/>
  <c r="D69" i="1"/>
  <c r="N87" i="3"/>
  <c r="E80" i="1"/>
  <c r="Q36" i="3"/>
  <c r="H30" i="1" s="1"/>
  <c r="F29" i="1"/>
  <c r="O36" i="3"/>
  <c r="G473" i="1"/>
  <c r="E1193" i="1"/>
  <c r="N210" i="4"/>
  <c r="G1192" i="1"/>
  <c r="M210" i="4"/>
  <c r="D1193" i="1"/>
  <c r="F1192" i="1"/>
  <c r="O209" i="4"/>
  <c r="H1193" i="1"/>
  <c r="Q210" i="4"/>
  <c r="D70" i="1" l="1"/>
  <c r="M77" i="3"/>
  <c r="N88" i="3"/>
  <c r="E81" i="1"/>
  <c r="O37" i="3"/>
  <c r="Q37" i="3"/>
  <c r="H31" i="1" s="1"/>
  <c r="F30" i="1"/>
  <c r="G474" i="1"/>
  <c r="D1194" i="1"/>
  <c r="M211" i="4"/>
  <c r="G1193" i="1"/>
  <c r="F1193" i="1"/>
  <c r="O210" i="4"/>
  <c r="E1194" i="1"/>
  <c r="N211" i="4"/>
  <c r="H1194" i="1"/>
  <c r="Q211" i="4"/>
  <c r="M78" i="3" l="1"/>
  <c r="D71" i="1"/>
  <c r="Q38" i="3"/>
  <c r="H32" i="1" s="1"/>
  <c r="O38" i="3"/>
  <c r="F31" i="1"/>
  <c r="N89" i="3"/>
  <c r="E82" i="1"/>
  <c r="G475" i="1"/>
  <c r="E1195" i="1"/>
  <c r="N212" i="4"/>
  <c r="F1194" i="1"/>
  <c r="O211" i="4"/>
  <c r="G1194" i="1"/>
  <c r="D1195" i="1"/>
  <c r="M212" i="4"/>
  <c r="H1195" i="1"/>
  <c r="Q212" i="4"/>
  <c r="D72" i="1" l="1"/>
  <c r="M79" i="3"/>
  <c r="N90" i="3"/>
  <c r="E83" i="1"/>
  <c r="O39" i="3"/>
  <c r="Q39" i="3"/>
  <c r="H33" i="1" s="1"/>
  <c r="F32" i="1"/>
  <c r="G476" i="1"/>
  <c r="D1196" i="1"/>
  <c r="M213" i="4"/>
  <c r="F1195" i="1"/>
  <c r="O212" i="4"/>
  <c r="G1195" i="1"/>
  <c r="N213" i="4"/>
  <c r="E1196" i="1"/>
  <c r="H1196" i="1"/>
  <c r="Q213" i="4"/>
  <c r="M80" i="3" l="1"/>
  <c r="D73" i="1"/>
  <c r="O40" i="3"/>
  <c r="Q40" i="3"/>
  <c r="H34" i="1" s="1"/>
  <c r="F33" i="1"/>
  <c r="N91" i="3"/>
  <c r="E84" i="1"/>
  <c r="G477" i="1"/>
  <c r="G1196" i="1"/>
  <c r="O213" i="4"/>
  <c r="F1196" i="1"/>
  <c r="N214" i="4"/>
  <c r="E1197" i="1"/>
  <c r="M214" i="4"/>
  <c r="D1197" i="1"/>
  <c r="Q214" i="4"/>
  <c r="H1197" i="1"/>
  <c r="D74" i="1" l="1"/>
  <c r="M81" i="3"/>
  <c r="N92" i="3"/>
  <c r="E85" i="1"/>
  <c r="Q41" i="3"/>
  <c r="H35" i="1" s="1"/>
  <c r="O41" i="3"/>
  <c r="F34" i="1"/>
  <c r="G478" i="1"/>
  <c r="D1198" i="1"/>
  <c r="M215" i="4"/>
  <c r="E1198" i="1"/>
  <c r="N215" i="4"/>
  <c r="F1197" i="1"/>
  <c r="O214" i="4"/>
  <c r="Q215" i="4"/>
  <c r="H1198" i="1"/>
  <c r="G1197" i="1"/>
  <c r="M82" i="3" l="1"/>
  <c r="D75" i="1"/>
  <c r="O42" i="3"/>
  <c r="Q42" i="3"/>
  <c r="H36" i="1" s="1"/>
  <c r="F35" i="1"/>
  <c r="E86" i="1"/>
  <c r="N93" i="3"/>
  <c r="G479" i="1"/>
  <c r="H1199" i="1"/>
  <c r="Q216" i="4"/>
  <c r="F1198" i="1"/>
  <c r="O215" i="4"/>
  <c r="N216" i="4"/>
  <c r="E1199" i="1"/>
  <c r="D1199" i="1"/>
  <c r="M216" i="4"/>
  <c r="G1198" i="1"/>
  <c r="M83" i="3" l="1"/>
  <c r="D76" i="1"/>
  <c r="Q43" i="3"/>
  <c r="H37" i="1" s="1"/>
  <c r="O43" i="3"/>
  <c r="F36" i="1"/>
  <c r="N94" i="3"/>
  <c r="E87" i="1"/>
  <c r="G480" i="1"/>
  <c r="E1200" i="1"/>
  <c r="N217" i="4"/>
  <c r="G1199" i="1"/>
  <c r="O216" i="4"/>
  <c r="F1199" i="1"/>
  <c r="M217" i="4"/>
  <c r="D1200" i="1"/>
  <c r="H1200" i="1"/>
  <c r="Q217" i="4"/>
  <c r="D77" i="1" l="1"/>
  <c r="M84" i="3"/>
  <c r="N95" i="3"/>
  <c r="E88" i="1"/>
  <c r="O44" i="3"/>
  <c r="Q44" i="3"/>
  <c r="H38" i="1" s="1"/>
  <c r="F37" i="1"/>
  <c r="G481" i="1"/>
  <c r="F1200" i="1"/>
  <c r="O217" i="4"/>
  <c r="G1200" i="1"/>
  <c r="H1201" i="1"/>
  <c r="Q218" i="4"/>
  <c r="E1201" i="1"/>
  <c r="N218" i="4"/>
  <c r="D1201" i="1"/>
  <c r="M218" i="4"/>
  <c r="D78" i="1" l="1"/>
  <c r="M85" i="3"/>
  <c r="Q45" i="3"/>
  <c r="H39" i="1" s="1"/>
  <c r="O45" i="3"/>
  <c r="F38" i="1"/>
  <c r="N96" i="3"/>
  <c r="E89" i="1"/>
  <c r="G482" i="1"/>
  <c r="G1201" i="1"/>
  <c r="Q219" i="4"/>
  <c r="H1202" i="1"/>
  <c r="N219" i="4"/>
  <c r="E1202" i="1"/>
  <c r="D1202" i="1"/>
  <c r="M219" i="4"/>
  <c r="F1201" i="1"/>
  <c r="O218" i="4"/>
  <c r="M86" i="3" l="1"/>
  <c r="D79" i="1"/>
  <c r="N97" i="3"/>
  <c r="E90" i="1"/>
  <c r="O46" i="3"/>
  <c r="F39" i="1"/>
  <c r="Q46" i="3"/>
  <c r="H40" i="1" s="1"/>
  <c r="G483" i="1"/>
  <c r="E1203" i="1"/>
  <c r="N220" i="4"/>
  <c r="D1203" i="1"/>
  <c r="M220" i="4"/>
  <c r="H1203" i="1"/>
  <c r="Q220" i="4"/>
  <c r="G1202" i="1"/>
  <c r="O219" i="4"/>
  <c r="F1202" i="1"/>
  <c r="M87" i="3" l="1"/>
  <c r="D80" i="1"/>
  <c r="O47" i="3"/>
  <c r="Q47" i="3"/>
  <c r="H41" i="1" s="1"/>
  <c r="F40" i="1"/>
  <c r="N98" i="3"/>
  <c r="E91" i="1"/>
  <c r="G484" i="1"/>
  <c r="G1203" i="1"/>
  <c r="M221" i="4"/>
  <c r="D1204" i="1"/>
  <c r="H1204" i="1"/>
  <c r="Q221" i="4"/>
  <c r="N221" i="4"/>
  <c r="E1204" i="1"/>
  <c r="O220" i="4"/>
  <c r="F1203" i="1"/>
  <c r="M88" i="3" l="1"/>
  <c r="D81" i="1"/>
  <c r="N99" i="3"/>
  <c r="E92" i="1"/>
  <c r="O48" i="3"/>
  <c r="Q48" i="3"/>
  <c r="H42" i="1" s="1"/>
  <c r="F41" i="1"/>
  <c r="G485" i="1"/>
  <c r="G1204" i="1"/>
  <c r="F1204" i="1"/>
  <c r="O221" i="4"/>
  <c r="E1205" i="1"/>
  <c r="N222" i="4"/>
  <c r="D1205" i="1"/>
  <c r="M222" i="4"/>
  <c r="H1205" i="1"/>
  <c r="Q222" i="4"/>
  <c r="M89" i="3" l="1"/>
  <c r="D82" i="1"/>
  <c r="Q49" i="3"/>
  <c r="H43" i="1" s="1"/>
  <c r="O49" i="3"/>
  <c r="F42" i="1"/>
  <c r="N100" i="3"/>
  <c r="E93" i="1"/>
  <c r="G486" i="1"/>
  <c r="D1206" i="1"/>
  <c r="M223" i="4"/>
  <c r="F1205" i="1"/>
  <c r="O222" i="4"/>
  <c r="N223" i="4"/>
  <c r="E1206" i="1"/>
  <c r="G1205" i="1"/>
  <c r="Q223" i="4"/>
  <c r="H1206" i="1"/>
  <c r="M90" i="3" l="1"/>
  <c r="D83" i="1"/>
  <c r="Q50" i="3"/>
  <c r="H44" i="1" s="1"/>
  <c r="O50" i="3"/>
  <c r="F43" i="1"/>
  <c r="N101" i="3"/>
  <c r="E94" i="1"/>
  <c r="G487" i="1"/>
  <c r="E1207" i="1"/>
  <c r="N224" i="4"/>
  <c r="O223" i="4"/>
  <c r="F1206" i="1"/>
  <c r="G1206" i="1"/>
  <c r="D1207" i="1"/>
  <c r="M224" i="4"/>
  <c r="H1207" i="1"/>
  <c r="Q224" i="4"/>
  <c r="D84" i="1" l="1"/>
  <c r="M91" i="3"/>
  <c r="N102" i="3"/>
  <c r="E95" i="1"/>
  <c r="Q51" i="3"/>
  <c r="H45" i="1" s="1"/>
  <c r="O51" i="3"/>
  <c r="F44" i="1"/>
  <c r="G488" i="1"/>
  <c r="G1207" i="1"/>
  <c r="O224" i="4"/>
  <c r="F1207" i="1"/>
  <c r="N225" i="4"/>
  <c r="E1208" i="1"/>
  <c r="M225" i="4"/>
  <c r="D1208" i="1"/>
  <c r="H1208" i="1"/>
  <c r="Q225" i="4"/>
  <c r="D85" i="1" l="1"/>
  <c r="M92" i="3"/>
  <c r="Q52" i="3"/>
  <c r="H46" i="1" s="1"/>
  <c r="F45" i="1"/>
  <c r="O52" i="3"/>
  <c r="N103" i="3"/>
  <c r="E96" i="1"/>
  <c r="G489" i="1"/>
  <c r="E1209" i="1"/>
  <c r="N226" i="4"/>
  <c r="F1208" i="1"/>
  <c r="O225" i="4"/>
  <c r="H1209" i="1"/>
  <c r="Q226" i="4"/>
  <c r="D1209" i="1"/>
  <c r="M226" i="4"/>
  <c r="G1208" i="1"/>
  <c r="D86" i="1" l="1"/>
  <c r="M93" i="3"/>
  <c r="N104" i="3"/>
  <c r="E97" i="1"/>
  <c r="Q53" i="3"/>
  <c r="H47" i="1" s="1"/>
  <c r="O53" i="3"/>
  <c r="F46" i="1"/>
  <c r="G490" i="1"/>
  <c r="Q227" i="4"/>
  <c r="H1210" i="1"/>
  <c r="F1209" i="1"/>
  <c r="O226" i="4"/>
  <c r="D1210" i="1"/>
  <c r="M227" i="4"/>
  <c r="G1209" i="1"/>
  <c r="N227" i="4"/>
  <c r="E1210" i="1"/>
  <c r="D87" i="1" l="1"/>
  <c r="M94" i="3"/>
  <c r="O54" i="3"/>
  <c r="Q54" i="3"/>
  <c r="H48" i="1" s="1"/>
  <c r="F47" i="1"/>
  <c r="N105" i="3"/>
  <c r="E98" i="1"/>
  <c r="G491" i="1"/>
  <c r="D1211" i="1"/>
  <c r="M228" i="4"/>
  <c r="O227" i="4"/>
  <c r="F1210" i="1"/>
  <c r="G1210" i="1"/>
  <c r="E1211" i="1"/>
  <c r="N228" i="4"/>
  <c r="H1211" i="1"/>
  <c r="Q228" i="4"/>
  <c r="M95" i="3" l="1"/>
  <c r="D88" i="1"/>
  <c r="F48" i="1"/>
  <c r="Q55" i="3"/>
  <c r="H49" i="1" s="1"/>
  <c r="O55" i="3"/>
  <c r="N106" i="3"/>
  <c r="E99" i="1"/>
  <c r="G492" i="1"/>
  <c r="N229" i="4"/>
  <c r="E1212" i="1"/>
  <c r="O228" i="4"/>
  <c r="F1211" i="1"/>
  <c r="M229" i="4"/>
  <c r="D1212" i="1"/>
  <c r="G1211" i="1"/>
  <c r="H1212" i="1"/>
  <c r="Q229" i="4"/>
  <c r="D89" i="1" l="1"/>
  <c r="M96" i="3"/>
  <c r="N107" i="3"/>
  <c r="E100" i="1"/>
  <c r="Q56" i="3"/>
  <c r="H50" i="1" s="1"/>
  <c r="O56" i="3"/>
  <c r="F49" i="1"/>
  <c r="G493" i="1"/>
  <c r="G1212" i="1"/>
  <c r="D1213" i="1"/>
  <c r="M230" i="4"/>
  <c r="F1212" i="1"/>
  <c r="O229" i="4"/>
  <c r="H1213" i="1"/>
  <c r="Q230" i="4"/>
  <c r="E1213" i="1"/>
  <c r="N230" i="4"/>
  <c r="M97" i="3" l="1"/>
  <c r="D90" i="1"/>
  <c r="O57" i="3"/>
  <c r="Q57" i="3"/>
  <c r="H51" i="1" s="1"/>
  <c r="F50" i="1"/>
  <c r="N108" i="3"/>
  <c r="E101" i="1"/>
  <c r="G494" i="1"/>
  <c r="Q231" i="4"/>
  <c r="H1214" i="1"/>
  <c r="F1213" i="1"/>
  <c r="O230" i="4"/>
  <c r="D1214" i="1"/>
  <c r="M231" i="4"/>
  <c r="N231" i="4"/>
  <c r="E1214" i="1"/>
  <c r="G1213" i="1"/>
  <c r="D91" i="1" l="1"/>
  <c r="M98" i="3"/>
  <c r="Q58" i="3"/>
  <c r="H52" i="1" s="1"/>
  <c r="O58" i="3"/>
  <c r="F51" i="1"/>
  <c r="N109" i="3"/>
  <c r="E102" i="1"/>
  <c r="G495" i="1"/>
  <c r="G1214" i="1"/>
  <c r="E1215" i="1"/>
  <c r="N232" i="4"/>
  <c r="O231" i="4"/>
  <c r="F1214" i="1"/>
  <c r="D1215" i="1"/>
  <c r="M232" i="4"/>
  <c r="H1215" i="1"/>
  <c r="Q232" i="4"/>
  <c r="M99" i="3" l="1"/>
  <c r="D92" i="1"/>
  <c r="N110" i="3"/>
  <c r="E103" i="1"/>
  <c r="O59" i="3"/>
  <c r="Q59" i="3"/>
  <c r="H53" i="1" s="1"/>
  <c r="F52" i="1"/>
  <c r="G496" i="1"/>
  <c r="G1215" i="1"/>
  <c r="O232" i="4"/>
  <c r="F1215" i="1"/>
  <c r="N233" i="4"/>
  <c r="E1216" i="1"/>
  <c r="M233" i="4"/>
  <c r="D1216" i="1"/>
  <c r="H1216" i="1"/>
  <c r="Q233" i="4"/>
  <c r="D93" i="1" l="1"/>
  <c r="M100" i="3"/>
  <c r="Q60" i="3"/>
  <c r="H54" i="1" s="1"/>
  <c r="O60" i="3"/>
  <c r="F53" i="1"/>
  <c r="N111" i="3"/>
  <c r="E104" i="1"/>
  <c r="G497" i="1"/>
  <c r="D1217" i="1"/>
  <c r="M234" i="4"/>
  <c r="G1216" i="1"/>
  <c r="E1217" i="1"/>
  <c r="N234" i="4"/>
  <c r="H1217" i="1"/>
  <c r="Q234" i="4"/>
  <c r="F1216" i="1"/>
  <c r="O233" i="4"/>
  <c r="M101" i="3" l="1"/>
  <c r="D94" i="1"/>
  <c r="N112" i="3"/>
  <c r="E105" i="1"/>
  <c r="Q61" i="3"/>
  <c r="H55" i="1" s="1"/>
  <c r="O61" i="3"/>
  <c r="F54" i="1"/>
  <c r="G498" i="1"/>
  <c r="Q235" i="4"/>
  <c r="H1218" i="1"/>
  <c r="N235" i="4"/>
  <c r="E1218" i="1"/>
  <c r="G1217" i="1"/>
  <c r="F1217" i="1"/>
  <c r="O234" i="4"/>
  <c r="D1218" i="1"/>
  <c r="M235" i="4"/>
  <c r="D95" i="1" l="1"/>
  <c r="M102" i="3"/>
  <c r="Q62" i="3"/>
  <c r="H56" i="1" s="1"/>
  <c r="O62" i="3"/>
  <c r="F55" i="1"/>
  <c r="N113" i="3"/>
  <c r="E106" i="1"/>
  <c r="G499" i="1"/>
  <c r="O235" i="4"/>
  <c r="F1218" i="1"/>
  <c r="G1218" i="1"/>
  <c r="N236" i="4"/>
  <c r="E1219" i="1"/>
  <c r="D1219" i="1"/>
  <c r="M236" i="4"/>
  <c r="H1219" i="1"/>
  <c r="Q236" i="4"/>
  <c r="D96" i="1" l="1"/>
  <c r="M103" i="3"/>
  <c r="N114" i="3"/>
  <c r="E107" i="1"/>
  <c r="O63" i="3"/>
  <c r="F56" i="1"/>
  <c r="Q63" i="3"/>
  <c r="H57" i="1" s="1"/>
  <c r="G500" i="1"/>
  <c r="M237" i="4"/>
  <c r="D1220" i="1"/>
  <c r="N237" i="4"/>
  <c r="E1220" i="1"/>
  <c r="G1219" i="1"/>
  <c r="H1220" i="1"/>
  <c r="Q237" i="4"/>
  <c r="O236" i="4"/>
  <c r="F1219" i="1"/>
  <c r="D97" i="1" l="1"/>
  <c r="M104" i="3"/>
  <c r="F57" i="1"/>
  <c r="O64" i="3"/>
  <c r="Q64" i="3"/>
  <c r="H58" i="1" s="1"/>
  <c r="N115" i="3"/>
  <c r="E108" i="1"/>
  <c r="G501" i="1"/>
  <c r="H1221" i="1"/>
  <c r="Q238" i="4"/>
  <c r="G1220" i="1"/>
  <c r="E1221" i="1"/>
  <c r="N238" i="4"/>
  <c r="F1220" i="1"/>
  <c r="O237" i="4"/>
  <c r="D1221" i="1"/>
  <c r="M238" i="4"/>
  <c r="D98" i="1" l="1"/>
  <c r="M105" i="3"/>
  <c r="Q65" i="3"/>
  <c r="H59" i="1" s="1"/>
  <c r="O65" i="3"/>
  <c r="F58" i="1"/>
  <c r="N116" i="3"/>
  <c r="E109" i="1"/>
  <c r="G502" i="1"/>
  <c r="N239" i="4"/>
  <c r="E1222" i="1"/>
  <c r="G1221" i="1"/>
  <c r="F1221" i="1"/>
  <c r="O238" i="4"/>
  <c r="Q239" i="4"/>
  <c r="H1222" i="1"/>
  <c r="D1222" i="1"/>
  <c r="M239" i="4"/>
  <c r="M106" i="3" l="1"/>
  <c r="D99" i="1"/>
  <c r="N117" i="3"/>
  <c r="E110" i="1"/>
  <c r="Q66" i="3"/>
  <c r="H60" i="1" s="1"/>
  <c r="O66" i="3"/>
  <c r="F59" i="1"/>
  <c r="G503" i="1"/>
  <c r="O239" i="4"/>
  <c r="F1222" i="1"/>
  <c r="N240" i="4"/>
  <c r="E1223" i="1"/>
  <c r="G1222" i="1"/>
  <c r="H1223" i="1"/>
  <c r="Q240" i="4"/>
  <c r="D1223" i="1"/>
  <c r="M240" i="4"/>
  <c r="M107" i="3" l="1"/>
  <c r="D100" i="1"/>
  <c r="O67" i="3"/>
  <c r="Q67" i="3"/>
  <c r="H61" i="1" s="1"/>
  <c r="F60" i="1"/>
  <c r="N118" i="3"/>
  <c r="E111" i="1"/>
  <c r="G504" i="1"/>
  <c r="G1223" i="1"/>
  <c r="H1224" i="1"/>
  <c r="Q241" i="4"/>
  <c r="N241" i="4"/>
  <c r="E1224" i="1"/>
  <c r="M241" i="4"/>
  <c r="D1224" i="1"/>
  <c r="O240" i="4"/>
  <c r="F1223" i="1"/>
  <c r="M108" i="3" l="1"/>
  <c r="D101" i="1"/>
  <c r="N119" i="3"/>
  <c r="E112" i="1"/>
  <c r="Q68" i="3"/>
  <c r="H62" i="1" s="1"/>
  <c r="O68" i="3"/>
  <c r="F61" i="1"/>
  <c r="G505" i="1"/>
  <c r="F1224" i="1"/>
  <c r="O241" i="4"/>
  <c r="H1225" i="1"/>
  <c r="Q242" i="4"/>
  <c r="G1224" i="1"/>
  <c r="E1225" i="1"/>
  <c r="N242" i="4"/>
  <c r="D1225" i="1"/>
  <c r="M242" i="4"/>
  <c r="D102" i="1" l="1"/>
  <c r="M109" i="3"/>
  <c r="Q69" i="3"/>
  <c r="H63" i="1" s="1"/>
  <c r="O69" i="3"/>
  <c r="F62" i="1"/>
  <c r="N120" i="3"/>
  <c r="E113" i="1"/>
  <c r="G506" i="1"/>
  <c r="G1225" i="1"/>
  <c r="Q243" i="4"/>
  <c r="H1226" i="1"/>
  <c r="N243" i="4"/>
  <c r="E1226" i="1"/>
  <c r="D1226" i="1"/>
  <c r="M243" i="4"/>
  <c r="F1225" i="1"/>
  <c r="O242" i="4"/>
  <c r="D103" i="1" l="1"/>
  <c r="M110" i="3"/>
  <c r="N121" i="3"/>
  <c r="E114" i="1"/>
  <c r="O70" i="3"/>
  <c r="Q70" i="3"/>
  <c r="H64" i="1" s="1"/>
  <c r="F63" i="1"/>
  <c r="G507" i="1"/>
  <c r="D1227" i="1"/>
  <c r="M244" i="4"/>
  <c r="N244" i="4"/>
  <c r="E1227" i="1"/>
  <c r="H1227" i="1"/>
  <c r="Q244" i="4"/>
  <c r="O243" i="4"/>
  <c r="F1226" i="1"/>
  <c r="G1226" i="1"/>
  <c r="D104" i="1" l="1"/>
  <c r="M111" i="3"/>
  <c r="Q71" i="3"/>
  <c r="H65" i="1" s="1"/>
  <c r="O71" i="3"/>
  <c r="F64" i="1"/>
  <c r="N122" i="3"/>
  <c r="E115" i="1"/>
  <c r="G508" i="1"/>
  <c r="O244" i="4"/>
  <c r="F1227" i="1"/>
  <c r="H1228" i="1"/>
  <c r="Q245" i="4"/>
  <c r="N245" i="4"/>
  <c r="E1228" i="1"/>
  <c r="M245" i="4"/>
  <c r="D1228" i="1"/>
  <c r="G1227" i="1"/>
  <c r="D105" i="1" l="1"/>
  <c r="M112" i="3"/>
  <c r="N123" i="3"/>
  <c r="E116" i="1"/>
  <c r="F65" i="1"/>
  <c r="Q72" i="3"/>
  <c r="H66" i="1" s="1"/>
  <c r="O72" i="3"/>
  <c r="G509" i="1"/>
  <c r="D1229" i="1"/>
  <c r="M246" i="4"/>
  <c r="E1229" i="1"/>
  <c r="N246" i="4"/>
  <c r="H1229" i="1"/>
  <c r="Q246" i="4"/>
  <c r="G1228" i="1"/>
  <c r="F1228" i="1"/>
  <c r="O245" i="4"/>
  <c r="D106" i="1" l="1"/>
  <c r="M113" i="3"/>
  <c r="O73" i="3"/>
  <c r="Q73" i="3"/>
  <c r="H67" i="1" s="1"/>
  <c r="F66" i="1"/>
  <c r="E117" i="1"/>
  <c r="N124" i="3"/>
  <c r="G510" i="1"/>
  <c r="Q247" i="4"/>
  <c r="H1230" i="1"/>
  <c r="G1229" i="1"/>
  <c r="N247" i="4"/>
  <c r="E1230" i="1"/>
  <c r="F1229" i="1"/>
  <c r="O246" i="4"/>
  <c r="D1230" i="1"/>
  <c r="M247" i="4"/>
  <c r="M114" i="3" l="1"/>
  <c r="D107" i="1"/>
  <c r="N125" i="3"/>
  <c r="E118" i="1"/>
  <c r="Q74" i="3"/>
  <c r="H68" i="1" s="1"/>
  <c r="O74" i="3"/>
  <c r="F67" i="1"/>
  <c r="G511" i="1"/>
  <c r="H1231" i="1"/>
  <c r="Q248" i="4"/>
  <c r="O247" i="4"/>
  <c r="F1230" i="1"/>
  <c r="G1230" i="1"/>
  <c r="D1231" i="1"/>
  <c r="M248" i="4"/>
  <c r="N248" i="4"/>
  <c r="E1231" i="1"/>
  <c r="M115" i="3" l="1"/>
  <c r="D108" i="1"/>
  <c r="O75" i="3"/>
  <c r="Q75" i="3"/>
  <c r="H69" i="1" s="1"/>
  <c r="F68" i="1"/>
  <c r="N126" i="3"/>
  <c r="E119" i="1"/>
  <c r="G512" i="1"/>
  <c r="M249" i="4"/>
  <c r="D1232" i="1"/>
  <c r="G1231" i="1"/>
  <c r="O248" i="4"/>
  <c r="F1231" i="1"/>
  <c r="H1232" i="1"/>
  <c r="Q249" i="4"/>
  <c r="N249" i="4"/>
  <c r="E1232" i="1"/>
  <c r="M116" i="3" l="1"/>
  <c r="D109" i="1"/>
  <c r="N127" i="3"/>
  <c r="E120" i="1"/>
  <c r="Q76" i="3"/>
  <c r="H70" i="1" s="1"/>
  <c r="O76" i="3"/>
  <c r="F69" i="1"/>
  <c r="G513" i="1"/>
  <c r="H1233" i="1"/>
  <c r="Q250" i="4"/>
  <c r="F1232" i="1"/>
  <c r="O249" i="4"/>
  <c r="G1232" i="1"/>
  <c r="E1233" i="1"/>
  <c r="N250" i="4"/>
  <c r="D1233" i="1"/>
  <c r="M250" i="4"/>
  <c r="M117" i="3" l="1"/>
  <c r="D110" i="1"/>
  <c r="Q77" i="3"/>
  <c r="H71" i="1" s="1"/>
  <c r="O77" i="3"/>
  <c r="F70" i="1"/>
  <c r="N128" i="3"/>
  <c r="E121" i="1"/>
  <c r="G514" i="1"/>
  <c r="F1233" i="1"/>
  <c r="O250" i="4"/>
  <c r="G1233" i="1"/>
  <c r="N251" i="4"/>
  <c r="E1234" i="1"/>
  <c r="Q251" i="4"/>
  <c r="H1234" i="1"/>
  <c r="D1234" i="1"/>
  <c r="M251" i="4"/>
  <c r="M118" i="3" l="1"/>
  <c r="D111" i="1"/>
  <c r="N129" i="3"/>
  <c r="E122" i="1"/>
  <c r="Q78" i="3"/>
  <c r="H72" i="1" s="1"/>
  <c r="O78" i="3"/>
  <c r="F71" i="1"/>
  <c r="G515" i="1"/>
  <c r="H1235" i="1"/>
  <c r="Q252" i="4"/>
  <c r="G1234" i="1"/>
  <c r="N252" i="4"/>
  <c r="E1235" i="1"/>
  <c r="D1235" i="1"/>
  <c r="M252" i="4"/>
  <c r="O251" i="4"/>
  <c r="F1234" i="1"/>
  <c r="D112" i="1" l="1"/>
  <c r="M119" i="3"/>
  <c r="O79" i="3"/>
  <c r="Q79" i="3"/>
  <c r="H73" i="1" s="1"/>
  <c r="F72" i="1"/>
  <c r="N130" i="3"/>
  <c r="E123" i="1"/>
  <c r="G516" i="1"/>
  <c r="M253" i="4"/>
  <c r="D1236" i="1"/>
  <c r="N253" i="4"/>
  <c r="E1236" i="1"/>
  <c r="G1235" i="1"/>
  <c r="O252" i="4"/>
  <c r="F1235" i="1"/>
  <c r="H1236" i="1"/>
  <c r="Q253" i="4"/>
  <c r="M120" i="3" l="1"/>
  <c r="D113" i="1"/>
  <c r="Q80" i="3"/>
  <c r="H74" i="1" s="1"/>
  <c r="O80" i="3"/>
  <c r="F73" i="1"/>
  <c r="N131" i="3"/>
  <c r="E124" i="1"/>
  <c r="G517" i="1"/>
  <c r="G1236" i="1"/>
  <c r="E1237" i="1"/>
  <c r="N254" i="4"/>
  <c r="H1237" i="1"/>
  <c r="Q254" i="4"/>
  <c r="F1236" i="1"/>
  <c r="O253" i="4"/>
  <c r="D1237" i="1"/>
  <c r="M254" i="4"/>
  <c r="D114" i="1" l="1"/>
  <c r="M121" i="3"/>
  <c r="N132" i="3"/>
  <c r="E125" i="1"/>
  <c r="O81" i="3"/>
  <c r="Q81" i="3"/>
  <c r="H75" i="1" s="1"/>
  <c r="F74" i="1"/>
  <c r="G518" i="1"/>
  <c r="N255" i="4"/>
  <c r="E1238" i="1"/>
  <c r="Q255" i="4"/>
  <c r="H1238" i="1"/>
  <c r="D1238" i="1"/>
  <c r="M255" i="4"/>
  <c r="G1237" i="1"/>
  <c r="F1237" i="1"/>
  <c r="O254" i="4"/>
  <c r="D115" i="1" l="1"/>
  <c r="M122" i="3"/>
  <c r="O82" i="3"/>
  <c r="Q82" i="3"/>
  <c r="H76" i="1" s="1"/>
  <c r="F75" i="1"/>
  <c r="N133" i="3"/>
  <c r="E126" i="1"/>
  <c r="G519" i="1"/>
  <c r="D1239" i="1"/>
  <c r="M256" i="4"/>
  <c r="H1239" i="1"/>
  <c r="Q256" i="4"/>
  <c r="O255" i="4"/>
  <c r="F1238" i="1"/>
  <c r="G1238" i="1"/>
  <c r="N256" i="4"/>
  <c r="E1239" i="1"/>
  <c r="D116" i="1" l="1"/>
  <c r="M123" i="3"/>
  <c r="O83" i="3"/>
  <c r="Q83" i="3"/>
  <c r="H77" i="1" s="1"/>
  <c r="F76" i="1"/>
  <c r="N134" i="3"/>
  <c r="E127" i="1"/>
  <c r="G520" i="1"/>
  <c r="G1239" i="1"/>
  <c r="H1240" i="1"/>
  <c r="Q257" i="4"/>
  <c r="E1240" i="1"/>
  <c r="N257" i="4"/>
  <c r="O256" i="4"/>
  <c r="F1239" i="1"/>
  <c r="M257" i="4"/>
  <c r="D1240" i="1"/>
  <c r="D117" i="1" l="1"/>
  <c r="M124" i="3"/>
  <c r="N135" i="3"/>
  <c r="E128" i="1"/>
  <c r="Q84" i="3"/>
  <c r="H78" i="1" s="1"/>
  <c r="O84" i="3"/>
  <c r="F77" i="1"/>
  <c r="G521" i="1"/>
  <c r="F1240" i="1"/>
  <c r="O257" i="4"/>
  <c r="D1241" i="1"/>
  <c r="M258" i="4"/>
  <c r="E1241" i="1"/>
  <c r="N258" i="4"/>
  <c r="H1241" i="1"/>
  <c r="Q258" i="4"/>
  <c r="G1240" i="1"/>
  <c r="D118" i="1" l="1"/>
  <c r="M125" i="3"/>
  <c r="N136" i="3"/>
  <c r="E129" i="1"/>
  <c r="Q85" i="3"/>
  <c r="H79" i="1" s="1"/>
  <c r="O85" i="3"/>
  <c r="F78" i="1"/>
  <c r="G522" i="1"/>
  <c r="Q259" i="4"/>
  <c r="H1242" i="1"/>
  <c r="G1241" i="1"/>
  <c r="D1242" i="1"/>
  <c r="M259" i="4"/>
  <c r="N259" i="4"/>
  <c r="E1242" i="1"/>
  <c r="F1241" i="1"/>
  <c r="O258" i="4"/>
  <c r="D119" i="1" l="1"/>
  <c r="M126" i="3"/>
  <c r="Q86" i="3"/>
  <c r="H80" i="1" s="1"/>
  <c r="O86" i="3"/>
  <c r="F79" i="1"/>
  <c r="N137" i="3"/>
  <c r="E130" i="1"/>
  <c r="G523" i="1"/>
  <c r="G1242" i="1"/>
  <c r="D1243" i="1"/>
  <c r="M260" i="4"/>
  <c r="O259" i="4"/>
  <c r="F1242" i="1"/>
  <c r="N260" i="4"/>
  <c r="E1243" i="1"/>
  <c r="H1243" i="1"/>
  <c r="Q260" i="4"/>
  <c r="D120" i="1" l="1"/>
  <c r="M127" i="3"/>
  <c r="N138" i="3"/>
  <c r="E131" i="1"/>
  <c r="Q87" i="3"/>
  <c r="H81" i="1" s="1"/>
  <c r="O87" i="3"/>
  <c r="F80" i="1"/>
  <c r="G524" i="1"/>
  <c r="O260" i="4"/>
  <c r="F1243" i="1"/>
  <c r="D1244" i="1"/>
  <c r="M261" i="4"/>
  <c r="H1244" i="1"/>
  <c r="Q261" i="4"/>
  <c r="E1244" i="1"/>
  <c r="N261" i="4"/>
  <c r="G1243" i="1"/>
  <c r="D121" i="1" l="1"/>
  <c r="M128" i="3"/>
  <c r="Q88" i="3"/>
  <c r="H82" i="1" s="1"/>
  <c r="O88" i="3"/>
  <c r="F81" i="1"/>
  <c r="N139" i="3"/>
  <c r="E132" i="1"/>
  <c r="G525" i="1"/>
  <c r="G1244" i="1"/>
  <c r="D1245" i="1"/>
  <c r="M262" i="4"/>
  <c r="H1245" i="1"/>
  <c r="Q262" i="4"/>
  <c r="E1245" i="1"/>
  <c r="N262" i="4"/>
  <c r="F1244" i="1"/>
  <c r="O261" i="4"/>
  <c r="D122" i="1" l="1"/>
  <c r="M129" i="3"/>
  <c r="N140" i="3"/>
  <c r="E133" i="1"/>
  <c r="Q89" i="3"/>
  <c r="H83" i="1" s="1"/>
  <c r="O89" i="3"/>
  <c r="F82" i="1"/>
  <c r="G526" i="1"/>
  <c r="D1246" i="1"/>
  <c r="M263" i="4"/>
  <c r="N263" i="4"/>
  <c r="E1246" i="1"/>
  <c r="Q263" i="4"/>
  <c r="H1246" i="1"/>
  <c r="G1245" i="1"/>
  <c r="F1245" i="1"/>
  <c r="O262" i="4"/>
  <c r="D123" i="1" l="1"/>
  <c r="M130" i="3"/>
  <c r="Q90" i="3"/>
  <c r="H84" i="1" s="1"/>
  <c r="O90" i="3"/>
  <c r="F83" i="1"/>
  <c r="N141" i="3"/>
  <c r="E134" i="1"/>
  <c r="G527" i="1"/>
  <c r="H1247" i="1"/>
  <c r="Q264" i="4"/>
  <c r="G1246" i="1"/>
  <c r="N264" i="4"/>
  <c r="E1247" i="1"/>
  <c r="O263" i="4"/>
  <c r="F1246" i="1"/>
  <c r="D1247" i="1"/>
  <c r="M264" i="4"/>
  <c r="D124" i="1" l="1"/>
  <c r="M131" i="3"/>
  <c r="N142" i="3"/>
  <c r="E135" i="1"/>
  <c r="Q91" i="3"/>
  <c r="H85" i="1" s="1"/>
  <c r="O91" i="3"/>
  <c r="F84" i="1"/>
  <c r="G528" i="1"/>
  <c r="O264" i="4"/>
  <c r="F1247" i="1"/>
  <c r="N265" i="4"/>
  <c r="E1248" i="1"/>
  <c r="G1247" i="1"/>
  <c r="D1248" i="1"/>
  <c r="M265" i="4"/>
  <c r="H1248" i="1"/>
  <c r="Q265" i="4"/>
  <c r="M132" i="3" l="1"/>
  <c r="D125" i="1"/>
  <c r="Q92" i="3"/>
  <c r="H86" i="1" s="1"/>
  <c r="O92" i="3"/>
  <c r="F85" i="1"/>
  <c r="N143" i="3"/>
  <c r="E136" i="1"/>
  <c r="G529" i="1"/>
  <c r="F1248" i="1"/>
  <c r="O265" i="4"/>
  <c r="G1248" i="1"/>
  <c r="E1249" i="1"/>
  <c r="N266" i="4"/>
  <c r="D1249" i="1"/>
  <c r="M266" i="4"/>
  <c r="H1249" i="1"/>
  <c r="Q266" i="4"/>
  <c r="D126" i="1" l="1"/>
  <c r="M133" i="3"/>
  <c r="N144" i="3"/>
  <c r="E137" i="1"/>
  <c r="Q93" i="3"/>
  <c r="H87" i="1" s="1"/>
  <c r="O93" i="3"/>
  <c r="F86" i="1"/>
  <c r="G530" i="1"/>
  <c r="G1249" i="1"/>
  <c r="N267" i="4"/>
  <c r="E1250" i="1"/>
  <c r="D1250" i="1"/>
  <c r="M267" i="4"/>
  <c r="Q267" i="4"/>
  <c r="H1250" i="1"/>
  <c r="F1249" i="1"/>
  <c r="O266" i="4"/>
  <c r="M134" i="3" l="1"/>
  <c r="D127" i="1"/>
  <c r="N145" i="3"/>
  <c r="E138" i="1"/>
  <c r="Q94" i="3"/>
  <c r="H88" i="1" s="1"/>
  <c r="O94" i="3"/>
  <c r="F87" i="1"/>
  <c r="G531" i="1"/>
  <c r="H1251" i="1"/>
  <c r="Q268" i="4"/>
  <c r="E1251" i="1"/>
  <c r="N268" i="4"/>
  <c r="D1251" i="1"/>
  <c r="M268" i="4"/>
  <c r="G1250" i="1"/>
  <c r="O267" i="4"/>
  <c r="F1250" i="1"/>
  <c r="D128" i="1" l="1"/>
  <c r="M135" i="3"/>
  <c r="N146" i="3"/>
  <c r="E139" i="1"/>
  <c r="Q95" i="3"/>
  <c r="H89" i="1" s="1"/>
  <c r="O95" i="3"/>
  <c r="F88" i="1"/>
  <c r="G532" i="1"/>
  <c r="M269" i="4"/>
  <c r="D1252" i="1"/>
  <c r="N269" i="4"/>
  <c r="E1252" i="1"/>
  <c r="G1251" i="1"/>
  <c r="H1252" i="1"/>
  <c r="Q269" i="4"/>
  <c r="O268" i="4"/>
  <c r="F1251" i="1"/>
  <c r="M136" i="3" l="1"/>
  <c r="D129" i="1"/>
  <c r="O96" i="3"/>
  <c r="Q96" i="3"/>
  <c r="H90" i="1" s="1"/>
  <c r="F89" i="1"/>
  <c r="N147" i="3"/>
  <c r="E140" i="1"/>
  <c r="G533" i="1"/>
  <c r="G1252" i="1"/>
  <c r="E1253" i="1"/>
  <c r="N270" i="4"/>
  <c r="H1253" i="1"/>
  <c r="Q270" i="4"/>
  <c r="F1252" i="1"/>
  <c r="O269" i="4"/>
  <c r="D1253" i="1"/>
  <c r="M270" i="4"/>
  <c r="D130" i="1" l="1"/>
  <c r="M137" i="3"/>
  <c r="N148" i="3"/>
  <c r="E141" i="1"/>
  <c r="O97" i="3"/>
  <c r="Q97" i="3"/>
  <c r="H91" i="1" s="1"/>
  <c r="F90" i="1"/>
  <c r="G534" i="1"/>
  <c r="F1253" i="1"/>
  <c r="O270" i="4"/>
  <c r="N271" i="4"/>
  <c r="E1254" i="1"/>
  <c r="Q271" i="4"/>
  <c r="H1254" i="1"/>
  <c r="G1253" i="1"/>
  <c r="D1254" i="1"/>
  <c r="M271" i="4"/>
  <c r="M138" i="3" l="1"/>
  <c r="D131" i="1"/>
  <c r="O98" i="3"/>
  <c r="Q98" i="3"/>
  <c r="H92" i="1" s="1"/>
  <c r="F91" i="1"/>
  <c r="N149" i="3"/>
  <c r="E142" i="1"/>
  <c r="G535" i="1"/>
  <c r="G1254" i="1"/>
  <c r="H1255" i="1"/>
  <c r="Q272" i="4"/>
  <c r="E1255" i="1"/>
  <c r="N272" i="4"/>
  <c r="D1255" i="1"/>
  <c r="M272" i="4"/>
  <c r="O271" i="4"/>
  <c r="F1254" i="1"/>
  <c r="D132" i="1" l="1"/>
  <c r="M139" i="3"/>
  <c r="N150" i="3"/>
  <c r="E143" i="1"/>
  <c r="F92" i="1"/>
  <c r="O99" i="3"/>
  <c r="Q99" i="3"/>
  <c r="H93" i="1" s="1"/>
  <c r="G536" i="1"/>
  <c r="H1256" i="1"/>
  <c r="Q273" i="4"/>
  <c r="N273" i="4"/>
  <c r="E1256" i="1"/>
  <c r="M273" i="4"/>
  <c r="D1256" i="1"/>
  <c r="O272" i="4"/>
  <c r="F1255" i="1"/>
  <c r="G1255" i="1"/>
  <c r="D133" i="1" l="1"/>
  <c r="M140" i="3"/>
  <c r="Q100" i="3"/>
  <c r="H94" i="1" s="1"/>
  <c r="F93" i="1"/>
  <c r="O100" i="3"/>
  <c r="N151" i="3"/>
  <c r="E144" i="1"/>
  <c r="G537" i="1"/>
  <c r="F1256" i="1"/>
  <c r="O273" i="4"/>
  <c r="D1257" i="1"/>
  <c r="M274" i="4"/>
  <c r="G1256" i="1"/>
  <c r="N274" i="4"/>
  <c r="E1257" i="1"/>
  <c r="Q274" i="4"/>
  <c r="H1257" i="1"/>
  <c r="D134" i="1" l="1"/>
  <c r="M141" i="3"/>
  <c r="E145" i="1"/>
  <c r="N152" i="3"/>
  <c r="Q101" i="3"/>
  <c r="H95" i="1" s="1"/>
  <c r="O101" i="3"/>
  <c r="F94" i="1"/>
  <c r="G538" i="1"/>
  <c r="D1258" i="1"/>
  <c r="M275" i="4"/>
  <c r="N275" i="4"/>
  <c r="E1258" i="1"/>
  <c r="G1257" i="1"/>
  <c r="F1257" i="1"/>
  <c r="O274" i="4"/>
  <c r="Q275" i="4"/>
  <c r="H1258" i="1"/>
  <c r="M142" i="3" l="1"/>
  <c r="D135" i="1"/>
  <c r="O102" i="3"/>
  <c r="Q102" i="3"/>
  <c r="H96" i="1" s="1"/>
  <c r="F95" i="1"/>
  <c r="N153" i="3"/>
  <c r="E146" i="1"/>
  <c r="G539" i="1"/>
  <c r="O275" i="4"/>
  <c r="F1258" i="1"/>
  <c r="H1259" i="1"/>
  <c r="Q276" i="4"/>
  <c r="G1258" i="1"/>
  <c r="N276" i="4"/>
  <c r="E1259" i="1"/>
  <c r="M276" i="4"/>
  <c r="D1259" i="1"/>
  <c r="D136" i="1" l="1"/>
  <c r="M143" i="3"/>
  <c r="N154" i="3"/>
  <c r="E147" i="1"/>
  <c r="Q103" i="3"/>
  <c r="H97" i="1" s="1"/>
  <c r="F96" i="1"/>
  <c r="O103" i="3"/>
  <c r="G540" i="1"/>
  <c r="N277" i="4"/>
  <c r="E1260" i="1"/>
  <c r="G1259" i="1"/>
  <c r="H1260" i="1"/>
  <c r="Q277" i="4"/>
  <c r="D1260" i="1"/>
  <c r="M277" i="4"/>
  <c r="O276" i="4"/>
  <c r="F1259" i="1"/>
  <c r="M144" i="3" l="1"/>
  <c r="D137" i="1"/>
  <c r="Q104" i="3"/>
  <c r="H98" i="1" s="1"/>
  <c r="O104" i="3"/>
  <c r="F97" i="1"/>
  <c r="N155" i="3"/>
  <c r="E148" i="1"/>
  <c r="G541" i="1"/>
  <c r="F1260" i="1"/>
  <c r="O277" i="4"/>
  <c r="D1261" i="1"/>
  <c r="M278" i="4"/>
  <c r="G1260" i="1"/>
  <c r="H1261" i="1"/>
  <c r="Q278" i="4"/>
  <c r="E1261" i="1"/>
  <c r="N278" i="4"/>
  <c r="D138" i="1" l="1"/>
  <c r="M145" i="3"/>
  <c r="E149" i="1"/>
  <c r="N156" i="3"/>
  <c r="Q105" i="3"/>
  <c r="H99" i="1" s="1"/>
  <c r="O105" i="3"/>
  <c r="F98" i="1"/>
  <c r="G542" i="1"/>
  <c r="H1262" i="1"/>
  <c r="Q279" i="4"/>
  <c r="E1262" i="1"/>
  <c r="N279" i="4"/>
  <c r="D1262" i="1"/>
  <c r="M279" i="4"/>
  <c r="G1261" i="1"/>
  <c r="F1261" i="1"/>
  <c r="O278" i="4"/>
  <c r="M146" i="3" l="1"/>
  <c r="D139" i="1"/>
  <c r="O106" i="3"/>
  <c r="Q106" i="3"/>
  <c r="H100" i="1" s="1"/>
  <c r="F99" i="1"/>
  <c r="N157" i="3"/>
  <c r="E150" i="1"/>
  <c r="G543" i="1"/>
  <c r="G1262" i="1"/>
  <c r="M280" i="4"/>
  <c r="D1263" i="1"/>
  <c r="E1263" i="1"/>
  <c r="N280" i="4"/>
  <c r="O279" i="4"/>
  <c r="F1262" i="1"/>
  <c r="H1263" i="1"/>
  <c r="Q280" i="4"/>
  <c r="D140" i="1" l="1"/>
  <c r="M147" i="3"/>
  <c r="N158" i="3"/>
  <c r="E151" i="1"/>
  <c r="Q107" i="3"/>
  <c r="H101" i="1" s="1"/>
  <c r="O107" i="3"/>
  <c r="F100" i="1"/>
  <c r="G544" i="1"/>
  <c r="F1263" i="1"/>
  <c r="O280" i="4"/>
  <c r="H1264" i="1"/>
  <c r="Q281" i="4"/>
  <c r="E1264" i="1"/>
  <c r="N281" i="4"/>
  <c r="D1264" i="1"/>
  <c r="M281" i="4"/>
  <c r="G1263" i="1"/>
  <c r="M148" i="3" l="1"/>
  <c r="D141" i="1"/>
  <c r="Q108" i="3"/>
  <c r="H102" i="1" s="1"/>
  <c r="O108" i="3"/>
  <c r="F101" i="1"/>
  <c r="N159" i="3"/>
  <c r="E152" i="1"/>
  <c r="G545" i="1"/>
  <c r="G1264" i="1"/>
  <c r="D1265" i="1"/>
  <c r="M282" i="4"/>
  <c r="F1264" i="1"/>
  <c r="O281" i="4"/>
  <c r="H1265" i="1"/>
  <c r="Q282" i="4"/>
  <c r="E1265" i="1"/>
  <c r="N282" i="4"/>
  <c r="D142" i="1" l="1"/>
  <c r="M149" i="3"/>
  <c r="Q109" i="3"/>
  <c r="H103" i="1" s="1"/>
  <c r="O109" i="3"/>
  <c r="F102" i="1"/>
  <c r="N160" i="3"/>
  <c r="E153" i="1"/>
  <c r="G546" i="1"/>
  <c r="H1266" i="1"/>
  <c r="Q283" i="4"/>
  <c r="G1265" i="1"/>
  <c r="E1266" i="1"/>
  <c r="N283" i="4"/>
  <c r="D1266" i="1"/>
  <c r="M283" i="4"/>
  <c r="F1265" i="1"/>
  <c r="O282" i="4"/>
  <c r="D143" i="1" l="1"/>
  <c r="M150" i="3"/>
  <c r="N161" i="3"/>
  <c r="E154" i="1"/>
  <c r="Q110" i="3"/>
  <c r="H104" i="1" s="1"/>
  <c r="O110" i="3"/>
  <c r="F103" i="1"/>
  <c r="G547" i="1"/>
  <c r="D1267" i="1"/>
  <c r="M284" i="4"/>
  <c r="F1266" i="1"/>
  <c r="O283" i="4"/>
  <c r="G1266" i="1"/>
  <c r="N284" i="4"/>
  <c r="E1267" i="1"/>
  <c r="H1267" i="1"/>
  <c r="Q284" i="4"/>
  <c r="D144" i="1" l="1"/>
  <c r="M151" i="3"/>
  <c r="O111" i="3"/>
  <c r="Q111" i="3"/>
  <c r="H105" i="1" s="1"/>
  <c r="F104" i="1"/>
  <c r="N162" i="3"/>
  <c r="E155" i="1"/>
  <c r="G548" i="1"/>
  <c r="N285" i="4"/>
  <c r="E1268" i="1"/>
  <c r="H1268" i="1"/>
  <c r="Q285" i="4"/>
  <c r="O284" i="4"/>
  <c r="F1267" i="1"/>
  <c r="G1267" i="1"/>
  <c r="M285" i="4"/>
  <c r="D1268" i="1"/>
  <c r="M152" i="3" l="1"/>
  <c r="D145" i="1"/>
  <c r="N163" i="3"/>
  <c r="E156" i="1"/>
  <c r="O112" i="3"/>
  <c r="Q112" i="3"/>
  <c r="H106" i="1" s="1"/>
  <c r="F105" i="1"/>
  <c r="G549" i="1"/>
  <c r="G1268" i="1"/>
  <c r="F1268" i="1"/>
  <c r="O285" i="4"/>
  <c r="Q286" i="4"/>
  <c r="H1269" i="1"/>
  <c r="N286" i="4"/>
  <c r="E1269" i="1"/>
  <c r="D1269" i="1"/>
  <c r="M286" i="4"/>
  <c r="M153" i="3" l="1"/>
  <c r="D146" i="1"/>
  <c r="Q113" i="3"/>
  <c r="H107" i="1" s="1"/>
  <c r="O113" i="3"/>
  <c r="F106" i="1"/>
  <c r="N164" i="3"/>
  <c r="E157" i="1"/>
  <c r="G550" i="1"/>
  <c r="N287" i="4"/>
  <c r="E1270" i="1"/>
  <c r="Q287" i="4"/>
  <c r="H1270" i="1"/>
  <c r="D1270" i="1"/>
  <c r="M287" i="4"/>
  <c r="F1269" i="1"/>
  <c r="O286" i="4"/>
  <c r="G1269" i="1"/>
  <c r="M154" i="3" l="1"/>
  <c r="D147" i="1"/>
  <c r="N165" i="3"/>
  <c r="E158" i="1"/>
  <c r="Q114" i="3"/>
  <c r="H108" i="1" s="1"/>
  <c r="O114" i="3"/>
  <c r="F107" i="1"/>
  <c r="G551" i="1"/>
  <c r="G1270" i="1"/>
  <c r="O287" i="4"/>
  <c r="F1270" i="1"/>
  <c r="E1271" i="1"/>
  <c r="N288" i="4"/>
  <c r="H1271" i="1"/>
  <c r="Q288" i="4"/>
  <c r="D1271" i="1"/>
  <c r="M288" i="4"/>
  <c r="M155" i="3" l="1"/>
  <c r="D148" i="1"/>
  <c r="O115" i="3"/>
  <c r="Q115" i="3"/>
  <c r="H109" i="1" s="1"/>
  <c r="F108" i="1"/>
  <c r="N166" i="3"/>
  <c r="E159" i="1"/>
  <c r="G552" i="1"/>
  <c r="N289" i="4"/>
  <c r="E1272" i="1"/>
  <c r="H1272" i="1"/>
  <c r="Q289" i="4"/>
  <c r="O288" i="4"/>
  <c r="F1271" i="1"/>
  <c r="M289" i="4"/>
  <c r="D1272" i="1"/>
  <c r="G1271" i="1"/>
  <c r="D149" i="1" l="1"/>
  <c r="M156" i="3"/>
  <c r="N167" i="3"/>
  <c r="E160" i="1"/>
  <c r="Q116" i="3"/>
  <c r="H110" i="1" s="1"/>
  <c r="O116" i="3"/>
  <c r="F109" i="1"/>
  <c r="G553" i="1"/>
  <c r="G1272" i="1"/>
  <c r="D1273" i="1"/>
  <c r="M290" i="4"/>
  <c r="F1272" i="1"/>
  <c r="O289" i="4"/>
  <c r="Q290" i="4"/>
  <c r="H1273" i="1"/>
  <c r="N290" i="4"/>
  <c r="E1273" i="1"/>
  <c r="D150" i="1" l="1"/>
  <c r="M157" i="3"/>
  <c r="Q117" i="3"/>
  <c r="H111" i="1" s="1"/>
  <c r="O117" i="3"/>
  <c r="F110" i="1"/>
  <c r="N168" i="3"/>
  <c r="E161" i="1"/>
  <c r="G554" i="1"/>
  <c r="Q291" i="4"/>
  <c r="H1274" i="1"/>
  <c r="D1274" i="1"/>
  <c r="M291" i="4"/>
  <c r="N291" i="4"/>
  <c r="E1274" i="1"/>
  <c r="F1273" i="1"/>
  <c r="O290" i="4"/>
  <c r="G1273" i="1"/>
  <c r="M158" i="3" l="1"/>
  <c r="D151" i="1"/>
  <c r="N169" i="3"/>
  <c r="E162" i="1"/>
  <c r="Q118" i="3"/>
  <c r="H112" i="1" s="1"/>
  <c r="O118" i="3"/>
  <c r="F111" i="1"/>
  <c r="G555" i="1"/>
  <c r="N292" i="4"/>
  <c r="E1275" i="1"/>
  <c r="M292" i="4"/>
  <c r="D1275" i="1"/>
  <c r="O291" i="4"/>
  <c r="F1274" i="1"/>
  <c r="G1274" i="1"/>
  <c r="H1275" i="1"/>
  <c r="Q292" i="4"/>
  <c r="D152" i="1" l="1"/>
  <c r="M159" i="3"/>
  <c r="O119" i="3"/>
  <c r="Q119" i="3"/>
  <c r="H113" i="1" s="1"/>
  <c r="F112" i="1"/>
  <c r="N170" i="3"/>
  <c r="E163" i="1"/>
  <c r="G556" i="1"/>
  <c r="G1275" i="1"/>
  <c r="O292" i="4"/>
  <c r="F1275" i="1"/>
  <c r="N293" i="4"/>
  <c r="E1276" i="1"/>
  <c r="D1276" i="1"/>
  <c r="M293" i="4"/>
  <c r="H1276" i="1"/>
  <c r="Q293" i="4"/>
  <c r="D153" i="1" l="1"/>
  <c r="M160" i="3"/>
  <c r="Q120" i="3"/>
  <c r="H114" i="1" s="1"/>
  <c r="O120" i="3"/>
  <c r="F113" i="1"/>
  <c r="N171" i="3"/>
  <c r="E164" i="1"/>
  <c r="G557" i="1"/>
  <c r="H1277" i="1"/>
  <c r="Q294" i="4"/>
  <c r="E1277" i="1"/>
  <c r="N294" i="4"/>
  <c r="D1277" i="1"/>
  <c r="M294" i="4"/>
  <c r="F1276" i="1"/>
  <c r="O293" i="4"/>
  <c r="G1276" i="1"/>
  <c r="M161" i="3" l="1"/>
  <c r="D154" i="1"/>
  <c r="N172" i="3"/>
  <c r="E165" i="1"/>
  <c r="O121" i="3"/>
  <c r="Q121" i="3"/>
  <c r="H115" i="1" s="1"/>
  <c r="F114" i="1"/>
  <c r="G558" i="1"/>
  <c r="D1278" i="1"/>
  <c r="M295" i="4"/>
  <c r="E1278" i="1"/>
  <c r="N295" i="4"/>
  <c r="F1277" i="1"/>
  <c r="O294" i="4"/>
  <c r="G1277" i="1"/>
  <c r="H1278" i="1"/>
  <c r="Q295" i="4"/>
  <c r="D155" i="1" l="1"/>
  <c r="M162" i="3"/>
  <c r="O122" i="3"/>
  <c r="Q122" i="3"/>
  <c r="H116" i="1" s="1"/>
  <c r="F115" i="1"/>
  <c r="N173" i="3"/>
  <c r="E166" i="1"/>
  <c r="G559" i="1"/>
  <c r="G1278" i="1"/>
  <c r="O295" i="4"/>
  <c r="F1278" i="1"/>
  <c r="E1279" i="1"/>
  <c r="N296" i="4"/>
  <c r="H1279" i="1"/>
  <c r="Q296" i="4"/>
  <c r="M296" i="4"/>
  <c r="D1279" i="1"/>
  <c r="M163" i="3" l="1"/>
  <c r="D156" i="1"/>
  <c r="N174" i="3"/>
  <c r="E167" i="1"/>
  <c r="Q123" i="3"/>
  <c r="H117" i="1" s="1"/>
  <c r="O123" i="3"/>
  <c r="F116" i="1"/>
  <c r="G560" i="1"/>
  <c r="E1280" i="1"/>
  <c r="N297" i="4"/>
  <c r="H1280" i="1"/>
  <c r="Q297" i="4"/>
  <c r="D1280" i="1"/>
  <c r="M297" i="4"/>
  <c r="F1279" i="1"/>
  <c r="O296" i="4"/>
  <c r="G1279" i="1"/>
  <c r="D157" i="1" l="1"/>
  <c r="M164" i="3"/>
  <c r="N175" i="3"/>
  <c r="E168" i="1"/>
  <c r="Q124" i="3"/>
  <c r="H118" i="1" s="1"/>
  <c r="O124" i="3"/>
  <c r="F117" i="1"/>
  <c r="G561" i="1"/>
  <c r="D1281" i="1"/>
  <c r="M298" i="4"/>
  <c r="F1280" i="1"/>
  <c r="O297" i="4"/>
  <c r="H1281" i="1"/>
  <c r="Q298" i="4"/>
  <c r="G1280" i="1"/>
  <c r="E1281" i="1"/>
  <c r="N298" i="4"/>
  <c r="D158" i="1" l="1"/>
  <c r="M165" i="3"/>
  <c r="O125" i="3"/>
  <c r="Q125" i="3"/>
  <c r="H119" i="1" s="1"/>
  <c r="F118" i="1"/>
  <c r="E169" i="1"/>
  <c r="N176" i="3"/>
  <c r="G562" i="1"/>
  <c r="H1282" i="1"/>
  <c r="Q299" i="4"/>
  <c r="F1281" i="1"/>
  <c r="O298" i="4"/>
  <c r="G1281" i="1"/>
  <c r="E1282" i="1"/>
  <c r="N299" i="4"/>
  <c r="D1282" i="1"/>
  <c r="M299" i="4"/>
  <c r="D159" i="1" l="1"/>
  <c r="M166" i="3"/>
  <c r="N177" i="3"/>
  <c r="E170" i="1"/>
  <c r="Q126" i="3"/>
  <c r="H120" i="1" s="1"/>
  <c r="O126" i="3"/>
  <c r="F119" i="1"/>
  <c r="G563" i="1"/>
  <c r="N300" i="4"/>
  <c r="E1283" i="1"/>
  <c r="G1282" i="1"/>
  <c r="F1282" i="1"/>
  <c r="O299" i="4"/>
  <c r="M300" i="4"/>
  <c r="D1283" i="1"/>
  <c r="Q300" i="4"/>
  <c r="H1283" i="1"/>
  <c r="M167" i="3" l="1"/>
  <c r="D160" i="1"/>
  <c r="Q127" i="3"/>
  <c r="H121" i="1" s="1"/>
  <c r="F120" i="1"/>
  <c r="O127" i="3"/>
  <c r="N178" i="3"/>
  <c r="E171" i="1"/>
  <c r="G564" i="1"/>
  <c r="M301" i="4"/>
  <c r="D1284" i="1"/>
  <c r="H1284" i="1"/>
  <c r="Q301" i="4"/>
  <c r="O300" i="4"/>
  <c r="F1283" i="1"/>
  <c r="G1283" i="1"/>
  <c r="N301" i="4"/>
  <c r="E1284" i="1"/>
  <c r="M168" i="3" l="1"/>
  <c r="D161" i="1"/>
  <c r="N179" i="3"/>
  <c r="E172" i="1"/>
  <c r="O128" i="3"/>
  <c r="Q128" i="3"/>
  <c r="H122" i="1" s="1"/>
  <c r="F121" i="1"/>
  <c r="G565" i="1"/>
  <c r="N302" i="4"/>
  <c r="E1285" i="1"/>
  <c r="D1285" i="1"/>
  <c r="M302" i="4"/>
  <c r="O301" i="4"/>
  <c r="F1284" i="1"/>
  <c r="H1285" i="1"/>
  <c r="Q302" i="4"/>
  <c r="G1284" i="1"/>
  <c r="M169" i="3" l="1"/>
  <c r="D162" i="1"/>
  <c r="O129" i="3"/>
  <c r="Q129" i="3"/>
  <c r="H123" i="1" s="1"/>
  <c r="F122" i="1"/>
  <c r="E173" i="1"/>
  <c r="N180" i="3"/>
  <c r="G566" i="1"/>
  <c r="H1286" i="1"/>
  <c r="Q303" i="4"/>
  <c r="D1286" i="1"/>
  <c r="M303" i="4"/>
  <c r="F1285" i="1"/>
  <c r="O302" i="4"/>
  <c r="G1285" i="1"/>
  <c r="E1286" i="1"/>
  <c r="N303" i="4"/>
  <c r="D163" i="1" l="1"/>
  <c r="M170" i="3"/>
  <c r="N181" i="3"/>
  <c r="E174" i="1"/>
  <c r="Q130" i="3"/>
  <c r="H124" i="1" s="1"/>
  <c r="F123" i="1"/>
  <c r="O130" i="3"/>
  <c r="G567" i="1"/>
  <c r="Q304" i="4"/>
  <c r="H1287" i="1"/>
  <c r="G1286" i="1"/>
  <c r="M304" i="4"/>
  <c r="D1287" i="1"/>
  <c r="N304" i="4"/>
  <c r="E1287" i="1"/>
  <c r="F1286" i="1"/>
  <c r="O303" i="4"/>
  <c r="D164" i="1" l="1"/>
  <c r="M171" i="3"/>
  <c r="N182" i="3"/>
  <c r="E175" i="1"/>
  <c r="O131" i="3"/>
  <c r="Q131" i="3"/>
  <c r="H125" i="1" s="1"/>
  <c r="F124" i="1"/>
  <c r="G568" i="1"/>
  <c r="N305" i="4"/>
  <c r="E1288" i="1"/>
  <c r="M305" i="4"/>
  <c r="D1288" i="1"/>
  <c r="G1287" i="1"/>
  <c r="O304" i="4"/>
  <c r="F1287" i="1"/>
  <c r="H1288" i="1"/>
  <c r="Q305" i="4"/>
  <c r="D165" i="1" l="1"/>
  <c r="M172" i="3"/>
  <c r="Q132" i="3"/>
  <c r="H126" i="1" s="1"/>
  <c r="O132" i="3"/>
  <c r="F125" i="1"/>
  <c r="N183" i="3"/>
  <c r="E176" i="1"/>
  <c r="G569" i="1"/>
  <c r="O305" i="4"/>
  <c r="F1288" i="1"/>
  <c r="G1288" i="1"/>
  <c r="H1289" i="1"/>
  <c r="Q306" i="4"/>
  <c r="D1289" i="1"/>
  <c r="M306" i="4"/>
  <c r="N306" i="4"/>
  <c r="E1289" i="1"/>
  <c r="M173" i="3" l="1"/>
  <c r="D166" i="1"/>
  <c r="E177" i="1"/>
  <c r="N184" i="3"/>
  <c r="Q133" i="3"/>
  <c r="H127" i="1" s="1"/>
  <c r="O133" i="3"/>
  <c r="F126" i="1"/>
  <c r="G570" i="1"/>
  <c r="G1289" i="1"/>
  <c r="H1290" i="1"/>
  <c r="Q307" i="4"/>
  <c r="D1290" i="1"/>
  <c r="M307" i="4"/>
  <c r="E1290" i="1"/>
  <c r="N307" i="4"/>
  <c r="F1289" i="1"/>
  <c r="O306" i="4"/>
  <c r="M174" i="3" l="1"/>
  <c r="D167" i="1"/>
  <c r="Q134" i="3"/>
  <c r="H128" i="1" s="1"/>
  <c r="O134" i="3"/>
  <c r="F127" i="1"/>
  <c r="N185" i="3"/>
  <c r="E178" i="1"/>
  <c r="G571" i="1"/>
  <c r="N308" i="4"/>
  <c r="E1291" i="1"/>
  <c r="Q308" i="4"/>
  <c r="H1291" i="1"/>
  <c r="M308" i="4"/>
  <c r="D1291" i="1"/>
  <c r="G1290" i="1"/>
  <c r="F1290" i="1"/>
  <c r="O307" i="4"/>
  <c r="D168" i="1" l="1"/>
  <c r="M175" i="3"/>
  <c r="O135" i="3"/>
  <c r="Q135" i="3"/>
  <c r="H129" i="1" s="1"/>
  <c r="F128" i="1"/>
  <c r="N186" i="3"/>
  <c r="E179" i="1"/>
  <c r="G572" i="1"/>
  <c r="M309" i="4"/>
  <c r="D1292" i="1"/>
  <c r="H1292" i="1"/>
  <c r="Q309" i="4"/>
  <c r="O308" i="4"/>
  <c r="F1291" i="1"/>
  <c r="G1291" i="1"/>
  <c r="N309" i="4"/>
  <c r="E1292" i="1"/>
  <c r="M176" i="3" l="1"/>
  <c r="D169" i="1"/>
  <c r="N187" i="3"/>
  <c r="E180" i="1"/>
  <c r="Q136" i="3"/>
  <c r="H130" i="1" s="1"/>
  <c r="O136" i="3"/>
  <c r="F129" i="1"/>
  <c r="G573" i="1"/>
  <c r="G1292" i="1"/>
  <c r="O309" i="4"/>
  <c r="F1292" i="1"/>
  <c r="H1293" i="1"/>
  <c r="Q310" i="4"/>
  <c r="N310" i="4"/>
  <c r="E1293" i="1"/>
  <c r="D1293" i="1"/>
  <c r="M310" i="4"/>
  <c r="M177" i="3" l="1"/>
  <c r="D170" i="1"/>
  <c r="N188" i="3"/>
  <c r="E181" i="1"/>
  <c r="O137" i="3"/>
  <c r="Q137" i="3"/>
  <c r="H131" i="1" s="1"/>
  <c r="F130" i="1"/>
  <c r="G574" i="1"/>
  <c r="H1294" i="1"/>
  <c r="Q311" i="4"/>
  <c r="F1293" i="1"/>
  <c r="O310" i="4"/>
  <c r="D1294" i="1"/>
  <c r="M311" i="4"/>
  <c r="E1294" i="1"/>
  <c r="N311" i="4"/>
  <c r="G1293" i="1"/>
  <c r="D171" i="1" l="1"/>
  <c r="M178" i="3"/>
  <c r="O138" i="3"/>
  <c r="F131" i="1"/>
  <c r="Q138" i="3"/>
  <c r="H132" i="1" s="1"/>
  <c r="N189" i="3"/>
  <c r="E182" i="1"/>
  <c r="G575" i="1"/>
  <c r="M312" i="4"/>
  <c r="D1295" i="1"/>
  <c r="F1294" i="1"/>
  <c r="O311" i="4"/>
  <c r="N312" i="4"/>
  <c r="E1295" i="1"/>
  <c r="Q312" i="4"/>
  <c r="H1295" i="1"/>
  <c r="G1294" i="1"/>
  <c r="M179" i="3" l="1"/>
  <c r="D172" i="1"/>
  <c r="N190" i="3"/>
  <c r="E183" i="1"/>
  <c r="O139" i="3"/>
  <c r="Q139" i="3"/>
  <c r="H133" i="1" s="1"/>
  <c r="F132" i="1"/>
  <c r="G576" i="1"/>
  <c r="N313" i="4"/>
  <c r="E1296" i="1"/>
  <c r="O312" i="4"/>
  <c r="F1295" i="1"/>
  <c r="H1296" i="1"/>
  <c r="Q313" i="4"/>
  <c r="G1295" i="1"/>
  <c r="M313" i="4"/>
  <c r="D1296" i="1"/>
  <c r="M180" i="3" l="1"/>
  <c r="D173" i="1"/>
  <c r="F133" i="1"/>
  <c r="Q140" i="3"/>
  <c r="H134" i="1" s="1"/>
  <c r="O140" i="3"/>
  <c r="N191" i="3"/>
  <c r="E184" i="1"/>
  <c r="G577" i="1"/>
  <c r="H1297" i="1"/>
  <c r="Q314" i="4"/>
  <c r="N314" i="4"/>
  <c r="E1297" i="1"/>
  <c r="D1297" i="1"/>
  <c r="M314" i="4"/>
  <c r="G1296" i="1"/>
  <c r="O313" i="4"/>
  <c r="F1296" i="1"/>
  <c r="D174" i="1" l="1"/>
  <c r="M181" i="3"/>
  <c r="N192" i="3"/>
  <c r="E185" i="1"/>
  <c r="O141" i="3"/>
  <c r="Q141" i="3"/>
  <c r="H135" i="1" s="1"/>
  <c r="F134" i="1"/>
  <c r="G578" i="1"/>
  <c r="G1297" i="1"/>
  <c r="F1297" i="1"/>
  <c r="O314" i="4"/>
  <c r="D1298" i="1"/>
  <c r="M315" i="4"/>
  <c r="E1298" i="1"/>
  <c r="N315" i="4"/>
  <c r="H1298" i="1"/>
  <c r="Q315" i="4"/>
  <c r="D175" i="1" l="1"/>
  <c r="M182" i="3"/>
  <c r="Q142" i="3"/>
  <c r="H136" i="1" s="1"/>
  <c r="O142" i="3"/>
  <c r="F135" i="1"/>
  <c r="N193" i="3"/>
  <c r="E186" i="1"/>
  <c r="G579" i="1"/>
  <c r="N316" i="4"/>
  <c r="E1299" i="1"/>
  <c r="F1298" i="1"/>
  <c r="O315" i="4"/>
  <c r="M316" i="4"/>
  <c r="D1299" i="1"/>
  <c r="Q316" i="4"/>
  <c r="H1299" i="1"/>
  <c r="G1298" i="1"/>
  <c r="M183" i="3" l="1"/>
  <c r="D176" i="1"/>
  <c r="Q143" i="3"/>
  <c r="H137" i="1" s="1"/>
  <c r="O143" i="3"/>
  <c r="F136" i="1"/>
  <c r="N194" i="3"/>
  <c r="E187" i="1"/>
  <c r="G580" i="1"/>
  <c r="M317" i="4"/>
  <c r="D1300" i="1"/>
  <c r="O316" i="4"/>
  <c r="F1299" i="1"/>
  <c r="H1300" i="1"/>
  <c r="Q317" i="4"/>
  <c r="N317" i="4"/>
  <c r="E1300" i="1"/>
  <c r="G1299" i="1"/>
  <c r="D177" i="1" l="1"/>
  <c r="M184" i="3"/>
  <c r="O144" i="3"/>
  <c r="Q144" i="3"/>
  <c r="H138" i="1" s="1"/>
  <c r="F137" i="1"/>
  <c r="N195" i="3"/>
  <c r="E188" i="1"/>
  <c r="G581" i="1"/>
  <c r="N318" i="4"/>
  <c r="E1301" i="1"/>
  <c r="O317" i="4"/>
  <c r="F1300" i="1"/>
  <c r="H1301" i="1"/>
  <c r="Q318" i="4"/>
  <c r="G1300" i="1"/>
  <c r="M318" i="4"/>
  <c r="D1301" i="1"/>
  <c r="D178" i="1" l="1"/>
  <c r="M185" i="3"/>
  <c r="N196" i="3"/>
  <c r="E189" i="1"/>
  <c r="O145" i="3"/>
  <c r="Q145" i="3"/>
  <c r="H139" i="1" s="1"/>
  <c r="F138" i="1"/>
  <c r="G582" i="1"/>
  <c r="F1301" i="1"/>
  <c r="O318" i="4"/>
  <c r="H1302" i="1"/>
  <c r="Q319" i="4"/>
  <c r="G1301" i="1"/>
  <c r="D1302" i="1"/>
  <c r="M319" i="4"/>
  <c r="E1302" i="1"/>
  <c r="N319" i="4"/>
  <c r="M186" i="3" l="1"/>
  <c r="D179" i="1"/>
  <c r="Q146" i="3"/>
  <c r="H140" i="1" s="1"/>
  <c r="O146" i="3"/>
  <c r="F139" i="1"/>
  <c r="N197" i="3"/>
  <c r="E190" i="1"/>
  <c r="G583" i="1"/>
  <c r="Q320" i="4"/>
  <c r="H1303" i="1"/>
  <c r="M320" i="4"/>
  <c r="D1303" i="1"/>
  <c r="G1302" i="1"/>
  <c r="F1302" i="1"/>
  <c r="O319" i="4"/>
  <c r="N320" i="4"/>
  <c r="E1303" i="1"/>
  <c r="M187" i="3" l="1"/>
  <c r="D180" i="1"/>
  <c r="N198" i="3"/>
  <c r="E191" i="1"/>
  <c r="O147" i="3"/>
  <c r="Q147" i="3"/>
  <c r="H141" i="1" s="1"/>
  <c r="F140" i="1"/>
  <c r="G584" i="1"/>
  <c r="O320" i="4"/>
  <c r="F1303" i="1"/>
  <c r="G1303" i="1"/>
  <c r="M321" i="4"/>
  <c r="D1304" i="1"/>
  <c r="N321" i="4"/>
  <c r="E1304" i="1"/>
  <c r="H1304" i="1"/>
  <c r="Q321" i="4"/>
  <c r="D181" i="1" l="1"/>
  <c r="M188" i="3"/>
  <c r="O148" i="3"/>
  <c r="Q148" i="3"/>
  <c r="H142" i="1" s="1"/>
  <c r="F141" i="1"/>
  <c r="N199" i="3"/>
  <c r="E192" i="1"/>
  <c r="G585" i="1"/>
  <c r="M322" i="4"/>
  <c r="D1305" i="1"/>
  <c r="N322" i="4"/>
  <c r="E1305" i="1"/>
  <c r="G1304" i="1"/>
  <c r="H1305" i="1"/>
  <c r="Q322" i="4"/>
  <c r="O321" i="4"/>
  <c r="F1304" i="1"/>
  <c r="M189" i="3" l="1"/>
  <c r="D182" i="1"/>
  <c r="E193" i="1"/>
  <c r="N200" i="3"/>
  <c r="O149" i="3"/>
  <c r="Q149" i="3"/>
  <c r="H143" i="1" s="1"/>
  <c r="F142" i="1"/>
  <c r="G586" i="1"/>
  <c r="G1305" i="1"/>
  <c r="H1306" i="1"/>
  <c r="Q323" i="4"/>
  <c r="E1306" i="1"/>
  <c r="N323" i="4"/>
  <c r="F1305" i="1"/>
  <c r="O322" i="4"/>
  <c r="D1306" i="1"/>
  <c r="M323" i="4"/>
  <c r="D183" i="1" l="1"/>
  <c r="M190" i="3"/>
  <c r="Q150" i="3"/>
  <c r="H144" i="1" s="1"/>
  <c r="O150" i="3"/>
  <c r="F143" i="1"/>
  <c r="N201" i="3"/>
  <c r="E194" i="1"/>
  <c r="G587" i="1"/>
  <c r="N324" i="4"/>
  <c r="E1307" i="1"/>
  <c r="Q324" i="4"/>
  <c r="H1307" i="1"/>
  <c r="F1306" i="1"/>
  <c r="O323" i="4"/>
  <c r="M324" i="4"/>
  <c r="D1307" i="1"/>
  <c r="G1306" i="1"/>
  <c r="M191" i="3" l="1"/>
  <c r="D184" i="1"/>
  <c r="N202" i="3"/>
  <c r="E195" i="1"/>
  <c r="O151" i="3"/>
  <c r="Q151" i="3"/>
  <c r="H145" i="1" s="1"/>
  <c r="F144" i="1"/>
  <c r="G588" i="1"/>
  <c r="M325" i="4"/>
  <c r="D1308" i="1"/>
  <c r="O324" i="4"/>
  <c r="F1307" i="1"/>
  <c r="N325" i="4"/>
  <c r="E1308" i="1"/>
  <c r="G1307" i="1"/>
  <c r="H1308" i="1"/>
  <c r="Q325" i="4"/>
  <c r="D185" i="1" l="1"/>
  <c r="M192" i="3"/>
  <c r="N203" i="3"/>
  <c r="E196" i="1"/>
  <c r="Q152" i="3"/>
  <c r="H146" i="1" s="1"/>
  <c r="O152" i="3"/>
  <c r="F145" i="1"/>
  <c r="G589" i="1"/>
  <c r="G1308" i="1"/>
  <c r="N326" i="4"/>
  <c r="E1309" i="1"/>
  <c r="O325" i="4"/>
  <c r="F1308" i="1"/>
  <c r="H1309" i="1"/>
  <c r="Q326" i="4"/>
  <c r="M326" i="4"/>
  <c r="D1309" i="1"/>
  <c r="M193" i="3" l="1"/>
  <c r="D186" i="1"/>
  <c r="N204" i="3"/>
  <c r="E197" i="1"/>
  <c r="Q153" i="3"/>
  <c r="H147" i="1" s="1"/>
  <c r="O153" i="3"/>
  <c r="F146" i="1"/>
  <c r="G590" i="1"/>
  <c r="H1310" i="1"/>
  <c r="Q327" i="4"/>
  <c r="F1309" i="1"/>
  <c r="O326" i="4"/>
  <c r="E1310" i="1"/>
  <c r="N327" i="4"/>
  <c r="D1310" i="1"/>
  <c r="M327" i="4"/>
  <c r="G1309" i="1"/>
  <c r="D187" i="1" l="1"/>
  <c r="M194" i="3"/>
  <c r="O154" i="3"/>
  <c r="Q154" i="3"/>
  <c r="H148" i="1" s="1"/>
  <c r="F147" i="1"/>
  <c r="N205" i="3"/>
  <c r="E198" i="1"/>
  <c r="G591" i="1"/>
  <c r="N328" i="4"/>
  <c r="E1311" i="1"/>
  <c r="F1310" i="1"/>
  <c r="O327" i="4"/>
  <c r="M328" i="4"/>
  <c r="D1311" i="1"/>
  <c r="G1310" i="1"/>
  <c r="Q328" i="4"/>
  <c r="H1311" i="1"/>
  <c r="D188" i="1" l="1"/>
  <c r="M195" i="3"/>
  <c r="N206" i="3"/>
  <c r="E199" i="1"/>
  <c r="O155" i="3"/>
  <c r="F148" i="1"/>
  <c r="Q155" i="3"/>
  <c r="H149" i="1" s="1"/>
  <c r="G592" i="1"/>
  <c r="M329" i="4"/>
  <c r="D1312" i="1"/>
  <c r="O328" i="4"/>
  <c r="F1311" i="1"/>
  <c r="G1311" i="1"/>
  <c r="H1312" i="1"/>
  <c r="Q329" i="4"/>
  <c r="N329" i="4"/>
  <c r="E1312" i="1"/>
  <c r="D189" i="1" l="1"/>
  <c r="M196" i="3"/>
  <c r="F149" i="1"/>
  <c r="Q156" i="3"/>
  <c r="H150" i="1" s="1"/>
  <c r="O156" i="3"/>
  <c r="N207" i="3"/>
  <c r="E200" i="1"/>
  <c r="G593" i="1"/>
  <c r="H1313" i="1"/>
  <c r="Q330" i="4"/>
  <c r="G1312" i="1"/>
  <c r="O329" i="4"/>
  <c r="F1312" i="1"/>
  <c r="N330" i="4"/>
  <c r="E1313" i="1"/>
  <c r="M330" i="4"/>
  <c r="D1313" i="1"/>
  <c r="M197" i="3" l="1"/>
  <c r="D190" i="1"/>
  <c r="E201" i="1"/>
  <c r="N208" i="3"/>
  <c r="O157" i="3"/>
  <c r="Q157" i="3"/>
  <c r="H151" i="1" s="1"/>
  <c r="F150" i="1"/>
  <c r="G594" i="1"/>
  <c r="E1314" i="1"/>
  <c r="N331" i="4"/>
  <c r="F1313" i="1"/>
  <c r="O330" i="4"/>
  <c r="G1313" i="1"/>
  <c r="H1314" i="1"/>
  <c r="Q331" i="4"/>
  <c r="D1314" i="1"/>
  <c r="M331" i="4"/>
  <c r="D191" i="1" l="1"/>
  <c r="M198" i="3"/>
  <c r="O158" i="3"/>
  <c r="Q158" i="3"/>
  <c r="H152" i="1" s="1"/>
  <c r="F151" i="1"/>
  <c r="N209" i="3"/>
  <c r="E202" i="1"/>
  <c r="G595" i="1"/>
  <c r="G1314" i="1"/>
  <c r="F1314" i="1"/>
  <c r="O331" i="4"/>
  <c r="Q332" i="4"/>
  <c r="H1315" i="1"/>
  <c r="M332" i="4"/>
  <c r="D1315" i="1"/>
  <c r="N332" i="4"/>
  <c r="E1315" i="1"/>
  <c r="M199" i="3" l="1"/>
  <c r="D192" i="1"/>
  <c r="Q159" i="3"/>
  <c r="H153" i="1" s="1"/>
  <c r="O159" i="3"/>
  <c r="F152" i="1"/>
  <c r="N210" i="3"/>
  <c r="E203" i="1"/>
  <c r="G596" i="1"/>
  <c r="H1316" i="1"/>
  <c r="Q333" i="4"/>
  <c r="O332" i="4"/>
  <c r="F1315" i="1"/>
  <c r="M333" i="4"/>
  <c r="D1316" i="1"/>
  <c r="G1315" i="1"/>
  <c r="N333" i="4"/>
  <c r="E1316" i="1"/>
  <c r="M200" i="3" l="1"/>
  <c r="D193" i="1"/>
  <c r="N211" i="3"/>
  <c r="E204" i="1"/>
  <c r="Q160" i="3"/>
  <c r="H154" i="1" s="1"/>
  <c r="O160" i="3"/>
  <c r="F153" i="1"/>
  <c r="G597" i="1"/>
  <c r="D1317" i="1"/>
  <c r="M334" i="4"/>
  <c r="O333" i="4"/>
  <c r="F1316" i="1"/>
  <c r="H1317" i="1"/>
  <c r="Q334" i="4"/>
  <c r="G1316" i="1"/>
  <c r="N334" i="4"/>
  <c r="E1317" i="1"/>
  <c r="D194" i="1" l="1"/>
  <c r="M201" i="3"/>
  <c r="O161" i="3"/>
  <c r="Q161" i="3"/>
  <c r="H155" i="1" s="1"/>
  <c r="F154" i="1"/>
  <c r="N212" i="3"/>
  <c r="E205" i="1"/>
  <c r="G598" i="1"/>
  <c r="Q335" i="4"/>
  <c r="H1318" i="1"/>
  <c r="G1317" i="1"/>
  <c r="F1317" i="1"/>
  <c r="O334" i="4"/>
  <c r="D1318" i="1"/>
  <c r="M335" i="4"/>
  <c r="E1318" i="1"/>
  <c r="N335" i="4"/>
  <c r="M202" i="3" l="1"/>
  <c r="D195" i="1"/>
  <c r="N213" i="3"/>
  <c r="E206" i="1"/>
  <c r="Q162" i="3"/>
  <c r="H156" i="1" s="1"/>
  <c r="F155" i="1"/>
  <c r="O162" i="3"/>
  <c r="G599" i="1"/>
  <c r="F1318" i="1"/>
  <c r="O335" i="4"/>
  <c r="G1318" i="1"/>
  <c r="M336" i="4"/>
  <c r="D1319" i="1"/>
  <c r="N336" i="4"/>
  <c r="E1319" i="1"/>
  <c r="Q336" i="4"/>
  <c r="H1319" i="1"/>
  <c r="D196" i="1" l="1"/>
  <c r="M203" i="3"/>
  <c r="Q163" i="3"/>
  <c r="H157" i="1" s="1"/>
  <c r="O163" i="3"/>
  <c r="F156" i="1"/>
  <c r="N214" i="3"/>
  <c r="E207" i="1"/>
  <c r="G600" i="1"/>
  <c r="M337" i="4"/>
  <c r="D1320" i="1"/>
  <c r="G1319" i="1"/>
  <c r="O336" i="4"/>
  <c r="F1319" i="1"/>
  <c r="N337" i="4"/>
  <c r="E1320" i="1"/>
  <c r="H1320" i="1"/>
  <c r="Q337" i="4"/>
  <c r="D197" i="1" l="1"/>
  <c r="M204" i="3"/>
  <c r="N215" i="3"/>
  <c r="E208" i="1"/>
  <c r="O164" i="3"/>
  <c r="Q164" i="3"/>
  <c r="H158" i="1" s="1"/>
  <c r="F157" i="1"/>
  <c r="G601" i="1"/>
  <c r="E1321" i="1"/>
  <c r="N338" i="4"/>
  <c r="O337" i="4"/>
  <c r="F1320" i="1"/>
  <c r="G1320" i="1"/>
  <c r="H1321" i="1"/>
  <c r="Q338" i="4"/>
  <c r="M338" i="4"/>
  <c r="D1321" i="1"/>
  <c r="D198" i="1" l="1"/>
  <c r="M205" i="3"/>
  <c r="Q165" i="3"/>
  <c r="H159" i="1" s="1"/>
  <c r="O165" i="3"/>
  <c r="F158" i="1"/>
  <c r="N216" i="3"/>
  <c r="E209" i="1"/>
  <c r="G602" i="1"/>
  <c r="G1321" i="1"/>
  <c r="H1322" i="1"/>
  <c r="Q339" i="4"/>
  <c r="F1321" i="1"/>
  <c r="O338" i="4"/>
  <c r="E1322" i="1"/>
  <c r="N339" i="4"/>
  <c r="D1322" i="1"/>
  <c r="M339" i="4"/>
  <c r="M206" i="3" l="1"/>
  <c r="D199" i="1"/>
  <c r="N217" i="3"/>
  <c r="E210" i="1"/>
  <c r="Q166" i="3"/>
  <c r="H160" i="1" s="1"/>
  <c r="O166" i="3"/>
  <c r="F159" i="1"/>
  <c r="G603" i="1"/>
  <c r="O339" i="4"/>
  <c r="F1322" i="1"/>
  <c r="Q340" i="4"/>
  <c r="H1323" i="1"/>
  <c r="M340" i="4"/>
  <c r="D1323" i="1"/>
  <c r="G1322" i="1"/>
  <c r="N340" i="4"/>
  <c r="E1323" i="1"/>
  <c r="M207" i="3" l="1"/>
  <c r="D200" i="1"/>
  <c r="O167" i="3"/>
  <c r="Q167" i="3"/>
  <c r="H161" i="1" s="1"/>
  <c r="F160" i="1"/>
  <c r="N218" i="3"/>
  <c r="E211" i="1"/>
  <c r="G604" i="1"/>
  <c r="M341" i="4"/>
  <c r="D1324" i="1"/>
  <c r="G1323" i="1"/>
  <c r="H1324" i="1"/>
  <c r="Q341" i="4"/>
  <c r="N341" i="4"/>
  <c r="E1324" i="1"/>
  <c r="O340" i="4"/>
  <c r="F1323" i="1"/>
  <c r="D201" i="1" l="1"/>
  <c r="M208" i="3"/>
  <c r="N219" i="3"/>
  <c r="E212" i="1"/>
  <c r="Q168" i="3"/>
  <c r="H162" i="1" s="1"/>
  <c r="O168" i="3"/>
  <c r="F161" i="1"/>
  <c r="G605" i="1"/>
  <c r="E1325" i="1"/>
  <c r="N342" i="4"/>
  <c r="H1325" i="1"/>
  <c r="Q342" i="4"/>
  <c r="G1324" i="1"/>
  <c r="O341" i="4"/>
  <c r="F1324" i="1"/>
  <c r="M342" i="4"/>
  <c r="D1325" i="1"/>
  <c r="M209" i="3" l="1"/>
  <c r="D202" i="1"/>
  <c r="O169" i="3"/>
  <c r="Q169" i="3"/>
  <c r="H163" i="1" s="1"/>
  <c r="F162" i="1"/>
  <c r="N220" i="3"/>
  <c r="E213" i="1"/>
  <c r="G606" i="1"/>
  <c r="F1325" i="1"/>
  <c r="O342" i="4"/>
  <c r="G1325" i="1"/>
  <c r="Q343" i="4"/>
  <c r="H1326" i="1"/>
  <c r="E1326" i="1"/>
  <c r="N343" i="4"/>
  <c r="D1326" i="1"/>
  <c r="M343" i="4"/>
  <c r="D203" i="1" l="1"/>
  <c r="M210" i="3"/>
  <c r="N221" i="3"/>
  <c r="E214" i="1"/>
  <c r="Q170" i="3"/>
  <c r="H164" i="1" s="1"/>
  <c r="O170" i="3"/>
  <c r="F163" i="1"/>
  <c r="G607" i="1"/>
  <c r="Q344" i="4"/>
  <c r="H1327" i="1"/>
  <c r="G1326" i="1"/>
  <c r="O343" i="4"/>
  <c r="F1326" i="1"/>
  <c r="N344" i="4"/>
  <c r="E1327" i="1"/>
  <c r="M344" i="4"/>
  <c r="D1327" i="1"/>
  <c r="M211" i="3" l="1"/>
  <c r="D204" i="1"/>
  <c r="N222" i="3"/>
  <c r="E215" i="1"/>
  <c r="O171" i="3"/>
  <c r="Q171" i="3"/>
  <c r="H165" i="1" s="1"/>
  <c r="F164" i="1"/>
  <c r="G608" i="1"/>
  <c r="O344" i="4"/>
  <c r="F1327" i="1"/>
  <c r="G1327" i="1"/>
  <c r="N345" i="4"/>
  <c r="E1328" i="1"/>
  <c r="M345" i="4"/>
  <c r="D1328" i="1"/>
  <c r="H1328" i="1"/>
  <c r="Q345" i="4"/>
  <c r="D205" i="1" l="1"/>
  <c r="M212" i="3"/>
  <c r="O172" i="3"/>
  <c r="Q172" i="3"/>
  <c r="H166" i="1" s="1"/>
  <c r="F165" i="1"/>
  <c r="N223" i="3"/>
  <c r="E216" i="1"/>
  <c r="G609" i="1"/>
  <c r="N346" i="4"/>
  <c r="E1329" i="1"/>
  <c r="G1328" i="1"/>
  <c r="M346" i="4"/>
  <c r="D1329" i="1"/>
  <c r="H1329" i="1"/>
  <c r="Q346" i="4"/>
  <c r="O345" i="4"/>
  <c r="F1328" i="1"/>
  <c r="M213" i="3" l="1"/>
  <c r="D206" i="1"/>
  <c r="N224" i="3"/>
  <c r="E217" i="1"/>
  <c r="O173" i="3"/>
  <c r="Q173" i="3"/>
  <c r="H167" i="1" s="1"/>
  <c r="F166" i="1"/>
  <c r="G610" i="1"/>
  <c r="Q347" i="4"/>
  <c r="H1330" i="1"/>
  <c r="D1330" i="1"/>
  <c r="M347" i="4"/>
  <c r="G1329" i="1"/>
  <c r="F1329" i="1"/>
  <c r="O346" i="4"/>
  <c r="E1330" i="1"/>
  <c r="N347" i="4"/>
  <c r="D207" i="1" l="1"/>
  <c r="M214" i="3"/>
  <c r="O174" i="3"/>
  <c r="Q174" i="3"/>
  <c r="H168" i="1" s="1"/>
  <c r="F167" i="1"/>
  <c r="N225" i="3"/>
  <c r="E218" i="1"/>
  <c r="G611" i="1"/>
  <c r="F1330" i="1"/>
  <c r="O347" i="4"/>
  <c r="M348" i="4"/>
  <c r="D1331" i="1"/>
  <c r="G1330" i="1"/>
  <c r="N348" i="4"/>
  <c r="E1331" i="1"/>
  <c r="Q348" i="4"/>
  <c r="H1331" i="1"/>
  <c r="D208" i="1" l="1"/>
  <c r="M215" i="3"/>
  <c r="N226" i="3"/>
  <c r="E219" i="1"/>
  <c r="O175" i="3"/>
  <c r="Q175" i="3"/>
  <c r="H169" i="1" s="1"/>
  <c r="F168" i="1"/>
  <c r="G612" i="1"/>
  <c r="G1331" i="1"/>
  <c r="D1332" i="1"/>
  <c r="M349" i="4"/>
  <c r="O348" i="4"/>
  <c r="F1331" i="1"/>
  <c r="N349" i="4"/>
  <c r="E1332" i="1"/>
  <c r="H1332" i="1"/>
  <c r="Q349" i="4"/>
  <c r="D209" i="1" l="1"/>
  <c r="M216" i="3"/>
  <c r="Q176" i="3"/>
  <c r="H170" i="1" s="1"/>
  <c r="F169" i="1"/>
  <c r="O176" i="3"/>
  <c r="N227" i="3"/>
  <c r="E220" i="1"/>
  <c r="G613" i="1"/>
  <c r="O349" i="4"/>
  <c r="F1332" i="1"/>
  <c r="D1333" i="1"/>
  <c r="M350" i="4"/>
  <c r="N350" i="4"/>
  <c r="E1333" i="1"/>
  <c r="Q350" i="4"/>
  <c r="H1333" i="1"/>
  <c r="G1332" i="1"/>
  <c r="D210" i="1" l="1"/>
  <c r="M217" i="3"/>
  <c r="N228" i="3"/>
  <c r="E221" i="1"/>
  <c r="O177" i="3"/>
  <c r="Q177" i="3"/>
  <c r="H171" i="1" s="1"/>
  <c r="F170" i="1"/>
  <c r="G614" i="1"/>
  <c r="E1334" i="1"/>
  <c r="N351" i="4"/>
  <c r="D1334" i="1"/>
  <c r="M351" i="4"/>
  <c r="G1333" i="1"/>
  <c r="Q351" i="4"/>
  <c r="H1334" i="1"/>
  <c r="F1333" i="1"/>
  <c r="O350" i="4"/>
  <c r="D211" i="1" l="1"/>
  <c r="M218" i="3"/>
  <c r="O178" i="3"/>
  <c r="Q178" i="3"/>
  <c r="H172" i="1" s="1"/>
  <c r="F171" i="1"/>
  <c r="N229" i="3"/>
  <c r="E222" i="1"/>
  <c r="G615" i="1"/>
  <c r="Q352" i="4"/>
  <c r="H1335" i="1"/>
  <c r="G1334" i="1"/>
  <c r="M352" i="4"/>
  <c r="D1335" i="1"/>
  <c r="F1334" i="1"/>
  <c r="O351" i="4"/>
  <c r="N352" i="4"/>
  <c r="E1335" i="1"/>
  <c r="M219" i="3" l="1"/>
  <c r="D212" i="1"/>
  <c r="Q179" i="3"/>
  <c r="H173" i="1" s="1"/>
  <c r="O179" i="3"/>
  <c r="F172" i="1"/>
  <c r="N230" i="3"/>
  <c r="E223" i="1"/>
  <c r="G616" i="1"/>
  <c r="O352" i="4"/>
  <c r="F1335" i="1"/>
  <c r="M353" i="4"/>
  <c r="D1336" i="1"/>
  <c r="G1335" i="1"/>
  <c r="E1336" i="1"/>
  <c r="N353" i="4"/>
  <c r="H1336" i="1"/>
  <c r="Q353" i="4"/>
  <c r="D213" i="1" l="1"/>
  <c r="M220" i="3"/>
  <c r="N231" i="3"/>
  <c r="E224" i="1"/>
  <c r="F173" i="1"/>
  <c r="Q180" i="3"/>
  <c r="H174" i="1" s="1"/>
  <c r="O180" i="3"/>
  <c r="G617" i="1"/>
  <c r="E1337" i="1"/>
  <c r="N354" i="4"/>
  <c r="G1336" i="1"/>
  <c r="M354" i="4"/>
  <c r="D1337" i="1"/>
  <c r="H1337" i="1"/>
  <c r="Q354" i="4"/>
  <c r="F1336" i="1"/>
  <c r="O353" i="4"/>
  <c r="M221" i="3" l="1"/>
  <c r="D214" i="1"/>
  <c r="Q181" i="3"/>
  <c r="H175" i="1" s="1"/>
  <c r="O181" i="3"/>
  <c r="F174" i="1"/>
  <c r="N232" i="3"/>
  <c r="E225" i="1"/>
  <c r="G618" i="1"/>
  <c r="H1338" i="1"/>
  <c r="Q355" i="4"/>
  <c r="D1338" i="1"/>
  <c r="M355" i="4"/>
  <c r="G1337" i="1"/>
  <c r="F1337" i="1"/>
  <c r="O354" i="4"/>
  <c r="E1338" i="1"/>
  <c r="N355" i="4"/>
  <c r="M222" i="3" l="1"/>
  <c r="D215" i="1"/>
  <c r="N233" i="3"/>
  <c r="E226" i="1"/>
  <c r="O182" i="3"/>
  <c r="Q182" i="3"/>
  <c r="H176" i="1" s="1"/>
  <c r="F175" i="1"/>
  <c r="G619" i="1"/>
  <c r="O355" i="4"/>
  <c r="F1338" i="1"/>
  <c r="M356" i="4"/>
  <c r="D1339" i="1"/>
  <c r="G1338" i="1"/>
  <c r="Q356" i="4"/>
  <c r="H1339" i="1"/>
  <c r="N356" i="4"/>
  <c r="E1339" i="1"/>
  <c r="D216" i="1" l="1"/>
  <c r="M223" i="3"/>
  <c r="N234" i="3"/>
  <c r="E227" i="1"/>
  <c r="O183" i="3"/>
  <c r="Q183" i="3"/>
  <c r="H177" i="1" s="1"/>
  <c r="F176" i="1"/>
  <c r="G620" i="1"/>
  <c r="H1340" i="1"/>
  <c r="Q357" i="4"/>
  <c r="G1339" i="1"/>
  <c r="M357" i="4"/>
  <c r="D1340" i="1"/>
  <c r="N357" i="4"/>
  <c r="E1340" i="1"/>
  <c r="O356" i="4"/>
  <c r="F1339" i="1"/>
  <c r="D217" i="1" l="1"/>
  <c r="M224" i="3"/>
  <c r="Q184" i="3"/>
  <c r="H178" i="1" s="1"/>
  <c r="O184" i="3"/>
  <c r="F177" i="1"/>
  <c r="N235" i="3"/>
  <c r="E228" i="1"/>
  <c r="G621" i="1"/>
  <c r="M358" i="4"/>
  <c r="D1341" i="1"/>
  <c r="E1341" i="1"/>
  <c r="N358" i="4"/>
  <c r="G1340" i="1"/>
  <c r="Q358" i="4"/>
  <c r="H1341" i="1"/>
  <c r="O357" i="4"/>
  <c r="F1340" i="1"/>
  <c r="D218" i="1" l="1"/>
  <c r="M225" i="3"/>
  <c r="N236" i="3"/>
  <c r="E229" i="1"/>
  <c r="O185" i="3"/>
  <c r="Q185" i="3"/>
  <c r="H179" i="1" s="1"/>
  <c r="F178" i="1"/>
  <c r="G622" i="1"/>
  <c r="E1342" i="1"/>
  <c r="N359" i="4"/>
  <c r="Q359" i="4"/>
  <c r="H1342" i="1"/>
  <c r="G1341" i="1"/>
  <c r="F1341" i="1"/>
  <c r="O358" i="4"/>
  <c r="D1342" i="1"/>
  <c r="M359" i="4"/>
  <c r="M226" i="3" l="1"/>
  <c r="D219" i="1"/>
  <c r="Q186" i="3"/>
  <c r="H180" i="1" s="1"/>
  <c r="O186" i="3"/>
  <c r="F179" i="1"/>
  <c r="N237" i="3"/>
  <c r="E230" i="1"/>
  <c r="G623" i="1"/>
  <c r="O359" i="4"/>
  <c r="F1342" i="1"/>
  <c r="Q360" i="4"/>
  <c r="H1343" i="1"/>
  <c r="G1342" i="1"/>
  <c r="E1343" i="1"/>
  <c r="N360" i="4"/>
  <c r="M360" i="4"/>
  <c r="D1343" i="1"/>
  <c r="D220" i="1" l="1"/>
  <c r="M227" i="3"/>
  <c r="N238" i="3"/>
  <c r="E231" i="1"/>
  <c r="O187" i="3"/>
  <c r="Q187" i="3"/>
  <c r="H181" i="1" s="1"/>
  <c r="F180" i="1"/>
  <c r="G624" i="1"/>
  <c r="G1343" i="1"/>
  <c r="N361" i="4"/>
  <c r="E1344" i="1"/>
  <c r="Q361" i="4"/>
  <c r="H1344" i="1"/>
  <c r="M361" i="4"/>
  <c r="D1344" i="1"/>
  <c r="O360" i="4"/>
  <c r="F1343" i="1"/>
  <c r="D221" i="1" l="1"/>
  <c r="M228" i="3"/>
  <c r="N239" i="3"/>
  <c r="E232" i="1"/>
  <c r="Q188" i="3"/>
  <c r="H182" i="1" s="1"/>
  <c r="O188" i="3"/>
  <c r="F181" i="1"/>
  <c r="G625" i="1"/>
  <c r="Q362" i="4"/>
  <c r="H1345" i="1"/>
  <c r="N362" i="4"/>
  <c r="E1345" i="1"/>
  <c r="D1345" i="1"/>
  <c r="M362" i="4"/>
  <c r="O361" i="4"/>
  <c r="F1344" i="1"/>
  <c r="G1344" i="1"/>
  <c r="D222" i="1" l="1"/>
  <c r="M229" i="3"/>
  <c r="Q189" i="3"/>
  <c r="H183" i="1" s="1"/>
  <c r="O189" i="3"/>
  <c r="F182" i="1"/>
  <c r="E233" i="1"/>
  <c r="N240" i="3"/>
  <c r="G626" i="1"/>
  <c r="M363" i="4"/>
  <c r="D1346" i="1"/>
  <c r="O362" i="4"/>
  <c r="F1345" i="1"/>
  <c r="E1346" i="1"/>
  <c r="N363" i="4"/>
  <c r="G1345" i="1"/>
  <c r="H1346" i="1"/>
  <c r="Q363" i="4"/>
  <c r="D223" i="1" l="1"/>
  <c r="M230" i="3"/>
  <c r="N241" i="3"/>
  <c r="E234" i="1"/>
  <c r="Q190" i="3"/>
  <c r="H184" i="1" s="1"/>
  <c r="O190" i="3"/>
  <c r="F183" i="1"/>
  <c r="G627" i="1"/>
  <c r="E1347" i="1"/>
  <c r="N364" i="4"/>
  <c r="G1346" i="1"/>
  <c r="F1346" i="1"/>
  <c r="O363" i="4"/>
  <c r="Q364" i="4"/>
  <c r="H1347" i="1"/>
  <c r="M364" i="4"/>
  <c r="D1347" i="1"/>
  <c r="D224" i="1" l="1"/>
  <c r="M231" i="3"/>
  <c r="O191" i="3"/>
  <c r="Q191" i="3"/>
  <c r="H185" i="1" s="1"/>
  <c r="F184" i="1"/>
  <c r="N242" i="3"/>
  <c r="E235" i="1"/>
  <c r="G628" i="1"/>
  <c r="Q365" i="4"/>
  <c r="H1348" i="1"/>
  <c r="G1347" i="1"/>
  <c r="N365" i="4"/>
  <c r="E1348" i="1"/>
  <c r="O364" i="4"/>
  <c r="F1347" i="1"/>
  <c r="M365" i="4"/>
  <c r="D1348" i="1"/>
  <c r="D225" i="1" l="1"/>
  <c r="M232" i="3"/>
  <c r="N243" i="3"/>
  <c r="E236" i="1"/>
  <c r="F185" i="1"/>
  <c r="Q192" i="3"/>
  <c r="H186" i="1" s="1"/>
  <c r="O192" i="3"/>
  <c r="G629" i="1"/>
  <c r="O365" i="4"/>
  <c r="F1348" i="1"/>
  <c r="G1348" i="1"/>
  <c r="N366" i="4"/>
  <c r="E1349" i="1"/>
  <c r="D1349" i="1"/>
  <c r="M366" i="4"/>
  <c r="Q366" i="4"/>
  <c r="H1349" i="1"/>
  <c r="M233" i="3" l="1"/>
  <c r="D226" i="1"/>
  <c r="Q193" i="3"/>
  <c r="H187" i="1" s="1"/>
  <c r="O193" i="3"/>
  <c r="F186" i="1"/>
  <c r="N244" i="3"/>
  <c r="E237" i="1"/>
  <c r="G630" i="1"/>
  <c r="M367" i="4"/>
  <c r="D1350" i="1"/>
  <c r="E1350" i="1"/>
  <c r="N367" i="4"/>
  <c r="G1349" i="1"/>
  <c r="H1350" i="1"/>
  <c r="Q367" i="4"/>
  <c r="O366" i="4"/>
  <c r="F1349" i="1"/>
  <c r="D227" i="1" l="1"/>
  <c r="M234" i="3"/>
  <c r="O194" i="3"/>
  <c r="Q194" i="3"/>
  <c r="H188" i="1" s="1"/>
  <c r="F187" i="1"/>
  <c r="N245" i="3"/>
  <c r="E238" i="1"/>
  <c r="G631" i="1"/>
  <c r="G1350" i="1"/>
  <c r="E1351" i="1"/>
  <c r="N368" i="4"/>
  <c r="Q368" i="4"/>
  <c r="H1351" i="1"/>
  <c r="F1350" i="1"/>
  <c r="O367" i="4"/>
  <c r="M368" i="4"/>
  <c r="D1351" i="1"/>
  <c r="M235" i="3" l="1"/>
  <c r="D228" i="1"/>
  <c r="N246" i="3"/>
  <c r="E239" i="1"/>
  <c r="O195" i="3"/>
  <c r="Q195" i="3"/>
  <c r="H189" i="1" s="1"/>
  <c r="F188" i="1"/>
  <c r="G632" i="1"/>
  <c r="Q369" i="4"/>
  <c r="H1352" i="1"/>
  <c r="N369" i="4"/>
  <c r="E1352" i="1"/>
  <c r="G1351" i="1"/>
  <c r="O368" i="4"/>
  <c r="F1351" i="1"/>
  <c r="M369" i="4"/>
  <c r="D1352" i="1"/>
  <c r="D229" i="1" l="1"/>
  <c r="M236" i="3"/>
  <c r="O196" i="3"/>
  <c r="Q196" i="3"/>
  <c r="H190" i="1" s="1"/>
  <c r="F189" i="1"/>
  <c r="N247" i="3"/>
  <c r="E240" i="1"/>
  <c r="G633" i="1"/>
  <c r="O369" i="4"/>
  <c r="F1352" i="1"/>
  <c r="G1352" i="1"/>
  <c r="N370" i="4"/>
  <c r="E1353" i="1"/>
  <c r="D1353" i="1"/>
  <c r="M370" i="4"/>
  <c r="Q370" i="4"/>
  <c r="H1353" i="1"/>
  <c r="M237" i="3" l="1"/>
  <c r="D230" i="1"/>
  <c r="O197" i="3"/>
  <c r="Q197" i="3"/>
  <c r="H191" i="1" s="1"/>
  <c r="F190" i="1"/>
  <c r="N248" i="3"/>
  <c r="E241" i="1"/>
  <c r="G634" i="1"/>
  <c r="M371" i="4"/>
  <c r="D1354" i="1"/>
  <c r="G1353" i="1"/>
  <c r="E1354" i="1"/>
  <c r="N371" i="4"/>
  <c r="H1354" i="1"/>
  <c r="Q371" i="4"/>
  <c r="O370" i="4"/>
  <c r="F1353" i="1"/>
  <c r="D231" i="1" l="1"/>
  <c r="M238" i="3"/>
  <c r="N249" i="3"/>
  <c r="E242" i="1"/>
  <c r="Q198" i="3"/>
  <c r="H192" i="1" s="1"/>
  <c r="O198" i="3"/>
  <c r="F191" i="1"/>
  <c r="G635" i="1"/>
  <c r="E1355" i="1"/>
  <c r="N372" i="4"/>
  <c r="G1354" i="1"/>
  <c r="Q372" i="4"/>
  <c r="H1355" i="1"/>
  <c r="F1354" i="1"/>
  <c r="O371" i="4"/>
  <c r="M372" i="4"/>
  <c r="D1355" i="1"/>
  <c r="D232" i="1" l="1"/>
  <c r="M239" i="3"/>
  <c r="O199" i="3"/>
  <c r="Q199" i="3"/>
  <c r="H193" i="1" s="1"/>
  <c r="F192" i="1"/>
  <c r="N250" i="3"/>
  <c r="E243" i="1"/>
  <c r="G636" i="1"/>
  <c r="O372" i="4"/>
  <c r="F1355" i="1"/>
  <c r="Q373" i="4"/>
  <c r="H1356" i="1"/>
  <c r="G1355" i="1"/>
  <c r="N373" i="4"/>
  <c r="E1356" i="1"/>
  <c r="M373" i="4"/>
  <c r="D1356" i="1"/>
  <c r="D233" i="1" l="1"/>
  <c r="M240" i="3"/>
  <c r="N251" i="3"/>
  <c r="E244" i="1"/>
  <c r="Q200" i="3"/>
  <c r="H194" i="1" s="1"/>
  <c r="O200" i="3"/>
  <c r="F193" i="1"/>
  <c r="G637" i="1"/>
  <c r="N374" i="4"/>
  <c r="E1357" i="1"/>
  <c r="G1356" i="1"/>
  <c r="Q374" i="4"/>
  <c r="H1357" i="1"/>
  <c r="D1357" i="1"/>
  <c r="M374" i="4"/>
  <c r="O373" i="4"/>
  <c r="F1356" i="1"/>
  <c r="D234" i="1" l="1"/>
  <c r="M241" i="3"/>
  <c r="Q201" i="3"/>
  <c r="H195" i="1" s="1"/>
  <c r="O201" i="3"/>
  <c r="F194" i="1"/>
  <c r="N252" i="3"/>
  <c r="E245" i="1"/>
  <c r="G638" i="1"/>
  <c r="H1358" i="1"/>
  <c r="Q375" i="4"/>
  <c r="G1357" i="1"/>
  <c r="M375" i="4"/>
  <c r="D1358" i="1"/>
  <c r="O374" i="4"/>
  <c r="F1357" i="1"/>
  <c r="E1358" i="1"/>
  <c r="N375" i="4"/>
  <c r="M242" i="3" l="1"/>
  <c r="D235" i="1"/>
  <c r="N253" i="3"/>
  <c r="E246" i="1"/>
  <c r="O202" i="3"/>
  <c r="Q202" i="3"/>
  <c r="H196" i="1" s="1"/>
  <c r="F195" i="1"/>
  <c r="G639" i="1"/>
  <c r="F1358" i="1"/>
  <c r="O375" i="4"/>
  <c r="M376" i="4"/>
  <c r="D1359" i="1"/>
  <c r="G1358" i="1"/>
  <c r="E1359" i="1"/>
  <c r="N376" i="4"/>
  <c r="Q376" i="4"/>
  <c r="H1359" i="1"/>
  <c r="D236" i="1" l="1"/>
  <c r="M243" i="3"/>
  <c r="Q203" i="3"/>
  <c r="H197" i="1" s="1"/>
  <c r="O203" i="3"/>
  <c r="F196" i="1"/>
  <c r="N254" i="3"/>
  <c r="E247" i="1"/>
  <c r="G640" i="1"/>
  <c r="M377" i="4"/>
  <c r="D1360" i="1"/>
  <c r="G1359" i="1"/>
  <c r="O376" i="4"/>
  <c r="F1359" i="1"/>
  <c r="N377" i="4"/>
  <c r="E1360" i="1"/>
  <c r="Q377" i="4"/>
  <c r="H1360" i="1"/>
  <c r="D237" i="1" l="1"/>
  <c r="M244" i="3"/>
  <c r="N255" i="3"/>
  <c r="E248" i="1"/>
  <c r="Q204" i="3"/>
  <c r="H198" i="1" s="1"/>
  <c r="O204" i="3"/>
  <c r="F197" i="1"/>
  <c r="G641" i="1"/>
  <c r="N378" i="4"/>
  <c r="E1361" i="1"/>
  <c r="O377" i="4"/>
  <c r="F1360" i="1"/>
  <c r="G1360" i="1"/>
  <c r="Q378" i="4"/>
  <c r="H1361" i="1"/>
  <c r="D1361" i="1"/>
  <c r="M378" i="4"/>
  <c r="M245" i="3" l="1"/>
  <c r="D238" i="1"/>
  <c r="Q205" i="3"/>
  <c r="H199" i="1" s="1"/>
  <c r="O205" i="3"/>
  <c r="F198" i="1"/>
  <c r="N256" i="3"/>
  <c r="E249" i="1"/>
  <c r="G642" i="1"/>
  <c r="H1362" i="1"/>
  <c r="Q379" i="4"/>
  <c r="G1361" i="1"/>
  <c r="O378" i="4"/>
  <c r="F1361" i="1"/>
  <c r="M379" i="4"/>
  <c r="D1362" i="1"/>
  <c r="E1362" i="1"/>
  <c r="N379" i="4"/>
  <c r="D239" i="1" l="1"/>
  <c r="M246" i="3"/>
  <c r="N257" i="3"/>
  <c r="E250" i="1"/>
  <c r="O206" i="3"/>
  <c r="Q206" i="3"/>
  <c r="H200" i="1" s="1"/>
  <c r="F199" i="1"/>
  <c r="G643" i="1"/>
  <c r="M380" i="4"/>
  <c r="D1363" i="1"/>
  <c r="F1362" i="1"/>
  <c r="O379" i="4"/>
  <c r="G1362" i="1"/>
  <c r="Q380" i="4"/>
  <c r="H1363" i="1"/>
  <c r="E1363" i="1"/>
  <c r="N380" i="4"/>
  <c r="D240" i="1" l="1"/>
  <c r="M247" i="3"/>
  <c r="N258" i="3"/>
  <c r="E251" i="1"/>
  <c r="O207" i="3"/>
  <c r="Q207" i="3"/>
  <c r="H201" i="1" s="1"/>
  <c r="F200" i="1"/>
  <c r="G644" i="1"/>
  <c r="Q381" i="4"/>
  <c r="H1364" i="1"/>
  <c r="G1363" i="1"/>
  <c r="O380" i="4"/>
  <c r="F1363" i="1"/>
  <c r="N381" i="4"/>
  <c r="E1364" i="1"/>
  <c r="M381" i="4"/>
  <c r="D1364" i="1"/>
  <c r="D241" i="1" l="1"/>
  <c r="M248" i="3"/>
  <c r="Q208" i="3"/>
  <c r="H202" i="1" s="1"/>
  <c r="O208" i="3"/>
  <c r="F201" i="1"/>
  <c r="N259" i="3"/>
  <c r="E252" i="1"/>
  <c r="G645" i="1"/>
  <c r="O381" i="4"/>
  <c r="F1364" i="1"/>
  <c r="G1364" i="1"/>
  <c r="N382" i="4"/>
  <c r="E1365" i="1"/>
  <c r="D1365" i="1"/>
  <c r="M382" i="4"/>
  <c r="Q382" i="4"/>
  <c r="H1365" i="1"/>
  <c r="D242" i="1" l="1"/>
  <c r="M249" i="3"/>
  <c r="N260" i="3"/>
  <c r="E253" i="1"/>
  <c r="Q209" i="3"/>
  <c r="H203" i="1" s="1"/>
  <c r="O209" i="3"/>
  <c r="F202" i="1"/>
  <c r="G646" i="1"/>
  <c r="M383" i="4"/>
  <c r="D1366" i="1"/>
  <c r="E1366" i="1"/>
  <c r="N383" i="4"/>
  <c r="G1365" i="1"/>
  <c r="H1366" i="1"/>
  <c r="Q383" i="4"/>
  <c r="O382" i="4"/>
  <c r="F1365" i="1"/>
  <c r="D243" i="1" l="1"/>
  <c r="M250" i="3"/>
  <c r="N261" i="3"/>
  <c r="E254" i="1"/>
  <c r="O210" i="3"/>
  <c r="Q210" i="3"/>
  <c r="H204" i="1" s="1"/>
  <c r="F203" i="1"/>
  <c r="G647" i="1"/>
  <c r="Q384" i="4"/>
  <c r="H1367" i="1"/>
  <c r="E1367" i="1"/>
  <c r="N384" i="4"/>
  <c r="G1366" i="1"/>
  <c r="F1366" i="1"/>
  <c r="O383" i="4"/>
  <c r="M384" i="4"/>
  <c r="D1367" i="1"/>
  <c r="D244" i="1" l="1"/>
  <c r="M251" i="3"/>
  <c r="N262" i="3"/>
  <c r="E255" i="1"/>
  <c r="Q211" i="3"/>
  <c r="H205" i="1" s="1"/>
  <c r="O211" i="3"/>
  <c r="F204" i="1"/>
  <c r="G648" i="1"/>
  <c r="G1367" i="1"/>
  <c r="N385" i="4"/>
  <c r="E1368" i="1"/>
  <c r="O384" i="4"/>
  <c r="F1367" i="1"/>
  <c r="M385" i="4"/>
  <c r="D1368" i="1"/>
  <c r="Q385" i="4"/>
  <c r="H1368" i="1"/>
  <c r="M252" i="3" l="1"/>
  <c r="D245" i="1"/>
  <c r="Q212" i="3"/>
  <c r="H206" i="1" s="1"/>
  <c r="O212" i="3"/>
  <c r="F205" i="1"/>
  <c r="N263" i="3"/>
  <c r="E256" i="1"/>
  <c r="G649" i="1"/>
  <c r="O385" i="4"/>
  <c r="F1368" i="1"/>
  <c r="N386" i="4"/>
  <c r="E1369" i="1"/>
  <c r="D1369" i="1"/>
  <c r="M386" i="4"/>
  <c r="Q386" i="4"/>
  <c r="H1369" i="1"/>
  <c r="G1368" i="1"/>
  <c r="D246" i="1" l="1"/>
  <c r="M253" i="3"/>
  <c r="N264" i="3"/>
  <c r="E257" i="1"/>
  <c r="Q213" i="3"/>
  <c r="H207" i="1" s="1"/>
  <c r="O213" i="3"/>
  <c r="F206" i="1"/>
  <c r="G650" i="1"/>
  <c r="H1370" i="1"/>
  <c r="Q387" i="4"/>
  <c r="E1370" i="1"/>
  <c r="N387" i="4"/>
  <c r="M387" i="4"/>
  <c r="D1370" i="1"/>
  <c r="G1369" i="1"/>
  <c r="O386" i="4"/>
  <c r="F1369" i="1"/>
  <c r="M254" i="3" l="1"/>
  <c r="D247" i="1"/>
  <c r="O214" i="3"/>
  <c r="Q214" i="3"/>
  <c r="H208" i="1" s="1"/>
  <c r="F207" i="1"/>
  <c r="N265" i="3"/>
  <c r="E258" i="1"/>
  <c r="G651" i="1"/>
  <c r="E1371" i="1"/>
  <c r="N388" i="4"/>
  <c r="M388" i="4"/>
  <c r="D1371" i="1"/>
  <c r="G1370" i="1"/>
  <c r="Q388" i="4"/>
  <c r="H1371" i="1"/>
  <c r="F1370" i="1"/>
  <c r="O387" i="4"/>
  <c r="D248" i="1" l="1"/>
  <c r="M255" i="3"/>
  <c r="N266" i="3"/>
  <c r="E259" i="1"/>
  <c r="O215" i="3"/>
  <c r="Q215" i="3"/>
  <c r="H209" i="1" s="1"/>
  <c r="F208" i="1"/>
  <c r="G652" i="1"/>
  <c r="Q389" i="4"/>
  <c r="H1372" i="1"/>
  <c r="G1371" i="1"/>
  <c r="M389" i="4"/>
  <c r="D1372" i="1"/>
  <c r="O388" i="4"/>
  <c r="F1371" i="1"/>
  <c r="N389" i="4"/>
  <c r="E1372" i="1"/>
  <c r="M256" i="3" l="1"/>
  <c r="D249" i="1"/>
  <c r="Q216" i="3"/>
  <c r="H210" i="1" s="1"/>
  <c r="F209" i="1"/>
  <c r="O216" i="3"/>
  <c r="N267" i="3"/>
  <c r="E260" i="1"/>
  <c r="G653" i="1"/>
  <c r="O389" i="4"/>
  <c r="F1372" i="1"/>
  <c r="D1373" i="1"/>
  <c r="M390" i="4"/>
  <c r="G1372" i="1"/>
  <c r="N390" i="4"/>
  <c r="E1373" i="1"/>
  <c r="Q390" i="4"/>
  <c r="H1373" i="1"/>
  <c r="M257" i="3" l="1"/>
  <c r="D250" i="1"/>
  <c r="N268" i="3"/>
  <c r="E261" i="1"/>
  <c r="O217" i="3"/>
  <c r="Q217" i="3"/>
  <c r="H211" i="1" s="1"/>
  <c r="F210" i="1"/>
  <c r="G654" i="1"/>
  <c r="E1374" i="1"/>
  <c r="N391" i="4"/>
  <c r="M391" i="4"/>
  <c r="D1374" i="1"/>
  <c r="G1373" i="1"/>
  <c r="H1374" i="1"/>
  <c r="Q391" i="4"/>
  <c r="O390" i="4"/>
  <c r="F1373" i="1"/>
  <c r="D251" i="1" l="1"/>
  <c r="M258" i="3"/>
  <c r="O218" i="3"/>
  <c r="Q218" i="3"/>
  <c r="H212" i="1" s="1"/>
  <c r="F211" i="1"/>
  <c r="N269" i="3"/>
  <c r="E262" i="1"/>
  <c r="G655" i="1"/>
  <c r="G1374" i="1"/>
  <c r="M392" i="4"/>
  <c r="D1375" i="1"/>
  <c r="Q392" i="4"/>
  <c r="H1375" i="1"/>
  <c r="E1375" i="1"/>
  <c r="N392" i="4"/>
  <c r="F1374" i="1"/>
  <c r="O391" i="4"/>
  <c r="M259" i="3" l="1"/>
  <c r="D252" i="1"/>
  <c r="Q219" i="3"/>
  <c r="H213" i="1" s="1"/>
  <c r="O219" i="3"/>
  <c r="F212" i="1"/>
  <c r="N270" i="3"/>
  <c r="E263" i="1"/>
  <c r="G656" i="1"/>
  <c r="Q393" i="4"/>
  <c r="H1376" i="1"/>
  <c r="N393" i="4"/>
  <c r="E1376" i="1"/>
  <c r="M393" i="4"/>
  <c r="D1376" i="1"/>
  <c r="G1375" i="1"/>
  <c r="O392" i="4"/>
  <c r="F1375" i="1"/>
  <c r="D253" i="1" l="1"/>
  <c r="M260" i="3"/>
  <c r="N271" i="3"/>
  <c r="E264" i="1"/>
  <c r="O220" i="3"/>
  <c r="Q220" i="3"/>
  <c r="H214" i="1" s="1"/>
  <c r="F213" i="1"/>
  <c r="G657" i="1"/>
  <c r="D1377" i="1"/>
  <c r="M394" i="4"/>
  <c r="N394" i="4"/>
  <c r="E1377" i="1"/>
  <c r="G1376" i="1"/>
  <c r="O393" i="4"/>
  <c r="F1376" i="1"/>
  <c r="Q394" i="4"/>
  <c r="H1377" i="1"/>
  <c r="M261" i="3" l="1"/>
  <c r="D254" i="1"/>
  <c r="Q221" i="3"/>
  <c r="H215" i="1" s="1"/>
  <c r="O221" i="3"/>
  <c r="F214" i="1"/>
  <c r="N272" i="3"/>
  <c r="E265" i="1"/>
  <c r="G658" i="1"/>
  <c r="G1377" i="1"/>
  <c r="O394" i="4"/>
  <c r="F1377" i="1"/>
  <c r="E1378" i="1"/>
  <c r="N395" i="4"/>
  <c r="M395" i="4"/>
  <c r="D1378" i="1"/>
  <c r="H1378" i="1"/>
  <c r="Q395" i="4"/>
  <c r="D255" i="1" l="1"/>
  <c r="M262" i="3"/>
  <c r="N273" i="3"/>
  <c r="E266" i="1"/>
  <c r="Q222" i="3"/>
  <c r="H216" i="1" s="1"/>
  <c r="O222" i="3"/>
  <c r="F215" i="1"/>
  <c r="G659" i="1"/>
  <c r="E1379" i="1"/>
  <c r="N396" i="4"/>
  <c r="F1378" i="1"/>
  <c r="O395" i="4"/>
  <c r="M396" i="4"/>
  <c r="D1379" i="1"/>
  <c r="G1378" i="1"/>
  <c r="Q396" i="4"/>
  <c r="H1379" i="1"/>
  <c r="M263" i="3" l="1"/>
  <c r="D256" i="1"/>
  <c r="Q223" i="3"/>
  <c r="H217" i="1" s="1"/>
  <c r="O223" i="3"/>
  <c r="F216" i="1"/>
  <c r="N274" i="3"/>
  <c r="E267" i="1"/>
  <c r="G660" i="1"/>
  <c r="M397" i="4"/>
  <c r="D1380" i="1"/>
  <c r="O396" i="4"/>
  <c r="F1379" i="1"/>
  <c r="G1379" i="1"/>
  <c r="N397" i="4"/>
  <c r="E1380" i="1"/>
  <c r="Q397" i="4"/>
  <c r="H1380" i="1"/>
  <c r="M264" i="3" l="1"/>
  <c r="D257" i="1"/>
  <c r="N275" i="3"/>
  <c r="E268" i="1"/>
  <c r="Q224" i="3"/>
  <c r="H218" i="1" s="1"/>
  <c r="O224" i="3"/>
  <c r="F217" i="1"/>
  <c r="G661" i="1"/>
  <c r="G1380" i="1"/>
  <c r="O397" i="4"/>
  <c r="F1380" i="1"/>
  <c r="N398" i="4"/>
  <c r="E1381" i="1"/>
  <c r="Q398" i="4"/>
  <c r="H1381" i="1"/>
  <c r="D1381" i="1"/>
  <c r="M398" i="4"/>
  <c r="M265" i="3" l="1"/>
  <c r="D258" i="1"/>
  <c r="Q225" i="3"/>
  <c r="H219" i="1" s="1"/>
  <c r="O225" i="3"/>
  <c r="F218" i="1"/>
  <c r="N276" i="3"/>
  <c r="E269" i="1"/>
  <c r="G662" i="1"/>
  <c r="H1382" i="1"/>
  <c r="Q399" i="4"/>
  <c r="E1382" i="1"/>
  <c r="N399" i="4"/>
  <c r="O398" i="4"/>
  <c r="F1381" i="1"/>
  <c r="M399" i="4"/>
  <c r="D1382" i="1"/>
  <c r="G1381" i="1"/>
  <c r="D259" i="1" l="1"/>
  <c r="M266" i="3"/>
  <c r="N277" i="3"/>
  <c r="E270" i="1"/>
  <c r="O226" i="3"/>
  <c r="Q226" i="3"/>
  <c r="H220" i="1" s="1"/>
  <c r="F219" i="1"/>
  <c r="G663" i="1"/>
  <c r="F1382" i="1"/>
  <c r="O399" i="4"/>
  <c r="E1383" i="1"/>
  <c r="N400" i="4"/>
  <c r="M400" i="4"/>
  <c r="D1383" i="1"/>
  <c r="Q400" i="4"/>
  <c r="H1383" i="1"/>
  <c r="G1382" i="1"/>
  <c r="M267" i="3" l="1"/>
  <c r="D260" i="1"/>
  <c r="N278" i="3"/>
  <c r="E271" i="1"/>
  <c r="Q227" i="3"/>
  <c r="H221" i="1" s="1"/>
  <c r="O227" i="3"/>
  <c r="F220" i="1"/>
  <c r="G664" i="1"/>
  <c r="M401" i="4"/>
  <c r="D1384" i="1"/>
  <c r="N401" i="4"/>
  <c r="E1384" i="1"/>
  <c r="Q401" i="4"/>
  <c r="H1384" i="1"/>
  <c r="O400" i="4"/>
  <c r="F1383" i="1"/>
  <c r="G1383" i="1"/>
  <c r="D261" i="1" l="1"/>
  <c r="M268" i="3"/>
  <c r="Q228" i="3"/>
  <c r="H222" i="1" s="1"/>
  <c r="O228" i="3"/>
  <c r="F221" i="1"/>
  <c r="N279" i="3"/>
  <c r="E272" i="1"/>
  <c r="G665" i="1"/>
  <c r="O401" i="4"/>
  <c r="F1384" i="1"/>
  <c r="N402" i="4"/>
  <c r="E1385" i="1"/>
  <c r="Q402" i="4"/>
  <c r="H1385" i="1"/>
  <c r="G1384" i="1"/>
  <c r="D1385" i="1"/>
  <c r="M402" i="4"/>
  <c r="D262" i="1" l="1"/>
  <c r="M269" i="3"/>
  <c r="N280" i="3"/>
  <c r="E273" i="1"/>
  <c r="O229" i="3"/>
  <c r="Q229" i="3"/>
  <c r="H223" i="1" s="1"/>
  <c r="F222" i="1"/>
  <c r="G666" i="1"/>
  <c r="G1385" i="1"/>
  <c r="H1386" i="1"/>
  <c r="Q403" i="4"/>
  <c r="E1386" i="1"/>
  <c r="N403" i="4"/>
  <c r="D1386" i="1"/>
  <c r="M403" i="4"/>
  <c r="O402" i="4"/>
  <c r="F1385" i="1"/>
  <c r="M270" i="3" l="1"/>
  <c r="D263" i="1"/>
  <c r="N281" i="3"/>
  <c r="E274" i="1"/>
  <c r="Q230" i="3"/>
  <c r="H224" i="1" s="1"/>
  <c r="O230" i="3"/>
  <c r="F223" i="1"/>
  <c r="G667" i="1"/>
  <c r="M404" i="4"/>
  <c r="D1387" i="1"/>
  <c r="Q404" i="4"/>
  <c r="H1387" i="1"/>
  <c r="E1387" i="1"/>
  <c r="N404" i="4"/>
  <c r="G1386" i="1"/>
  <c r="F1386" i="1"/>
  <c r="O403" i="4"/>
  <c r="D264" i="1" l="1"/>
  <c r="M271" i="3"/>
  <c r="O231" i="3"/>
  <c r="Q231" i="3"/>
  <c r="H225" i="1" s="1"/>
  <c r="F224" i="1"/>
  <c r="N282" i="3"/>
  <c r="E275" i="1"/>
  <c r="G668" i="1"/>
  <c r="N405" i="4"/>
  <c r="E1388" i="1"/>
  <c r="G1387" i="1"/>
  <c r="Q405" i="4"/>
  <c r="H1388" i="1"/>
  <c r="O404" i="4"/>
  <c r="F1387" i="1"/>
  <c r="M405" i="4"/>
  <c r="D1388" i="1"/>
  <c r="M272" i="3" l="1"/>
  <c r="D265" i="1"/>
  <c r="N283" i="3"/>
  <c r="E276" i="1"/>
  <c r="O232" i="3"/>
  <c r="Q232" i="3"/>
  <c r="H226" i="1" s="1"/>
  <c r="F225" i="1"/>
  <c r="G669" i="1"/>
  <c r="Q406" i="4"/>
  <c r="H1389" i="1"/>
  <c r="O405" i="4"/>
  <c r="F1388" i="1"/>
  <c r="G1388" i="1"/>
  <c r="D1389" i="1"/>
  <c r="M406" i="4"/>
  <c r="N406" i="4"/>
  <c r="E1389" i="1"/>
  <c r="M273" i="3" l="1"/>
  <c r="D266" i="1"/>
  <c r="O233" i="3"/>
  <c r="Q233" i="3"/>
  <c r="H227" i="1" s="1"/>
  <c r="F226" i="1"/>
  <c r="N284" i="3"/>
  <c r="E277" i="1"/>
  <c r="G670" i="1"/>
  <c r="G1389" i="1"/>
  <c r="O406" i="4"/>
  <c r="F1389" i="1"/>
  <c r="M407" i="4"/>
  <c r="D1390" i="1"/>
  <c r="E1390" i="1"/>
  <c r="N407" i="4"/>
  <c r="H1390" i="1"/>
  <c r="Q407" i="4"/>
  <c r="M274" i="3" l="1"/>
  <c r="D267" i="1"/>
  <c r="N285" i="3"/>
  <c r="E278" i="1"/>
  <c r="Q234" i="3"/>
  <c r="H228" i="1" s="1"/>
  <c r="O234" i="3"/>
  <c r="F227" i="1"/>
  <c r="G671" i="1"/>
  <c r="E1391" i="1"/>
  <c r="N408" i="4"/>
  <c r="M408" i="4"/>
  <c r="D1391" i="1"/>
  <c r="O407" i="4"/>
  <c r="F1390" i="1"/>
  <c r="Q408" i="4"/>
  <c r="H1391" i="1"/>
  <c r="G1390" i="1"/>
  <c r="M275" i="3" l="1"/>
  <c r="D268" i="1"/>
  <c r="N286" i="3"/>
  <c r="E279" i="1"/>
  <c r="O235" i="3"/>
  <c r="Q235" i="3"/>
  <c r="H229" i="1" s="1"/>
  <c r="F228" i="1"/>
  <c r="G672" i="1"/>
  <c r="O408" i="4"/>
  <c r="F1391" i="1"/>
  <c r="Q409" i="4"/>
  <c r="H1392" i="1"/>
  <c r="M409" i="4"/>
  <c r="D1392" i="1"/>
  <c r="N409" i="4"/>
  <c r="E1392" i="1"/>
  <c r="G1391" i="1"/>
  <c r="M276" i="3" l="1"/>
  <c r="D269" i="1"/>
  <c r="Q236" i="3"/>
  <c r="H230" i="1" s="1"/>
  <c r="O236" i="3"/>
  <c r="F229" i="1"/>
  <c r="N287" i="3"/>
  <c r="E280" i="1"/>
  <c r="G673" i="1"/>
  <c r="D1393" i="1"/>
  <c r="M410" i="4"/>
  <c r="Q410" i="4"/>
  <c r="H1393" i="1"/>
  <c r="N410" i="4"/>
  <c r="E1393" i="1"/>
  <c r="G1392" i="1"/>
  <c r="O409" i="4"/>
  <c r="F1392" i="1"/>
  <c r="D270" i="1" l="1"/>
  <c r="M277" i="3"/>
  <c r="N288" i="3"/>
  <c r="E281" i="1"/>
  <c r="Q237" i="3"/>
  <c r="H231" i="1" s="1"/>
  <c r="O237" i="3"/>
  <c r="F230" i="1"/>
  <c r="G674" i="1"/>
  <c r="E1394" i="1"/>
  <c r="N411" i="4"/>
  <c r="H1394" i="1"/>
  <c r="Q411" i="4"/>
  <c r="D1394" i="1"/>
  <c r="M411" i="4"/>
  <c r="G1393" i="1"/>
  <c r="O410" i="4"/>
  <c r="F1393" i="1"/>
  <c r="M278" i="3" l="1"/>
  <c r="D271" i="1"/>
  <c r="Q238" i="3"/>
  <c r="H232" i="1" s="1"/>
  <c r="O238" i="3"/>
  <c r="F231" i="1"/>
  <c r="N289" i="3"/>
  <c r="E282" i="1"/>
  <c r="G675" i="1"/>
  <c r="G1394" i="1"/>
  <c r="Q412" i="4"/>
  <c r="H1395" i="1"/>
  <c r="M412" i="4"/>
  <c r="D1395" i="1"/>
  <c r="E1395" i="1"/>
  <c r="N412" i="4"/>
  <c r="F1394" i="1"/>
  <c r="O411" i="4"/>
  <c r="D272" i="1" l="1"/>
  <c r="M279" i="3"/>
  <c r="N290" i="3"/>
  <c r="E283" i="1"/>
  <c r="Q239" i="3"/>
  <c r="H233" i="1" s="1"/>
  <c r="O239" i="3"/>
  <c r="F232" i="1"/>
  <c r="G676" i="1"/>
  <c r="M413" i="4"/>
  <c r="D1396" i="1"/>
  <c r="N413" i="4"/>
  <c r="E1396" i="1"/>
  <c r="Q413" i="4"/>
  <c r="H1396" i="1"/>
  <c r="G1395" i="1"/>
  <c r="O412" i="4"/>
  <c r="F1395" i="1"/>
  <c r="M280" i="3" l="1"/>
  <c r="D273" i="1"/>
  <c r="F233" i="1"/>
  <c r="O240" i="3"/>
  <c r="Q240" i="3"/>
  <c r="H234" i="1" s="1"/>
  <c r="N291" i="3"/>
  <c r="E284" i="1"/>
  <c r="G677" i="1"/>
  <c r="Q414" i="4"/>
  <c r="H1397" i="1"/>
  <c r="N414" i="4"/>
  <c r="E1397" i="1"/>
  <c r="G1396" i="1"/>
  <c r="O413" i="4"/>
  <c r="F1396" i="1"/>
  <c r="D1397" i="1"/>
  <c r="M414" i="4"/>
  <c r="M281" i="3" l="1"/>
  <c r="D274" i="1"/>
  <c r="N292" i="3"/>
  <c r="E285" i="1"/>
  <c r="O241" i="3"/>
  <c r="Q241" i="3"/>
  <c r="H235" i="1" s="1"/>
  <c r="F234" i="1"/>
  <c r="G678" i="1"/>
  <c r="O414" i="4"/>
  <c r="F1397" i="1"/>
  <c r="G1397" i="1"/>
  <c r="E1398" i="1"/>
  <c r="N415" i="4"/>
  <c r="D1398" i="1"/>
  <c r="M415" i="4"/>
  <c r="H1398" i="1"/>
  <c r="Q415" i="4"/>
  <c r="M282" i="3" l="1"/>
  <c r="D275" i="1"/>
  <c r="O242" i="3"/>
  <c r="Q242" i="3"/>
  <c r="H236" i="1" s="1"/>
  <c r="F235" i="1"/>
  <c r="N293" i="3"/>
  <c r="E286" i="1"/>
  <c r="G679" i="1"/>
  <c r="G1398" i="1"/>
  <c r="E1399" i="1"/>
  <c r="N416" i="4"/>
  <c r="M416" i="4"/>
  <c r="D1399" i="1"/>
  <c r="Q416" i="4"/>
  <c r="H1399" i="1"/>
  <c r="F1398" i="1"/>
  <c r="O415" i="4"/>
  <c r="M283" i="3" l="1"/>
  <c r="D276" i="1"/>
  <c r="N294" i="3"/>
  <c r="E287" i="1"/>
  <c r="O243" i="3"/>
  <c r="Q243" i="3"/>
  <c r="H237" i="1" s="1"/>
  <c r="F236" i="1"/>
  <c r="G680" i="1"/>
  <c r="M417" i="4"/>
  <c r="D1400" i="1"/>
  <c r="N417" i="4"/>
  <c r="E1400" i="1"/>
  <c r="Q417" i="4"/>
  <c r="H1400" i="1"/>
  <c r="G1399" i="1"/>
  <c r="O416" i="4"/>
  <c r="F1399" i="1"/>
  <c r="M284" i="3" l="1"/>
  <c r="D277" i="1"/>
  <c r="O244" i="3"/>
  <c r="Q244" i="3"/>
  <c r="H238" i="1" s="1"/>
  <c r="F237" i="1"/>
  <c r="N295" i="3"/>
  <c r="E288" i="1"/>
  <c r="G681" i="1"/>
  <c r="Q418" i="4"/>
  <c r="H1401" i="1"/>
  <c r="G1400" i="1"/>
  <c r="N418" i="4"/>
  <c r="E1401" i="1"/>
  <c r="O417" i="4"/>
  <c r="F1400" i="1"/>
  <c r="D1401" i="1"/>
  <c r="M418" i="4"/>
  <c r="D278" i="1" l="1"/>
  <c r="M285" i="3"/>
  <c r="N296" i="3"/>
  <c r="E289" i="1"/>
  <c r="O245" i="3"/>
  <c r="Q245" i="3"/>
  <c r="H239" i="1" s="1"/>
  <c r="F238" i="1"/>
  <c r="G682" i="1"/>
  <c r="E1402" i="1"/>
  <c r="N419" i="4"/>
  <c r="G1401" i="1"/>
  <c r="M419" i="4"/>
  <c r="D1402" i="1"/>
  <c r="O418" i="4"/>
  <c r="F1401" i="1"/>
  <c r="H1402" i="1"/>
  <c r="Q419" i="4"/>
  <c r="M286" i="3" l="1"/>
  <c r="D279" i="1"/>
  <c r="O246" i="3"/>
  <c r="Q246" i="3"/>
  <c r="H240" i="1" s="1"/>
  <c r="F239" i="1"/>
  <c r="N297" i="3"/>
  <c r="E290" i="1"/>
  <c r="G683" i="1"/>
  <c r="O419" i="4"/>
  <c r="F1402" i="1"/>
  <c r="M420" i="4"/>
  <c r="D1403" i="1"/>
  <c r="G1402" i="1"/>
  <c r="Q420" i="4"/>
  <c r="H1403" i="1"/>
  <c r="E1403" i="1"/>
  <c r="N420" i="4"/>
  <c r="D280" i="1" l="1"/>
  <c r="M287" i="3"/>
  <c r="N298" i="3"/>
  <c r="E291" i="1"/>
  <c r="O247" i="3"/>
  <c r="Q247" i="3"/>
  <c r="H241" i="1" s="1"/>
  <c r="F240" i="1"/>
  <c r="G684" i="1"/>
  <c r="G1403" i="1"/>
  <c r="M421" i="4"/>
  <c r="D1404" i="1"/>
  <c r="Q421" i="4"/>
  <c r="H1404" i="1"/>
  <c r="N421" i="4"/>
  <c r="E1404" i="1"/>
  <c r="O420" i="4"/>
  <c r="F1403" i="1"/>
  <c r="M288" i="3" l="1"/>
  <c r="D281" i="1"/>
  <c r="O248" i="3"/>
  <c r="Q248" i="3"/>
  <c r="H242" i="1" s="1"/>
  <c r="F241" i="1"/>
  <c r="N299" i="3"/>
  <c r="E292" i="1"/>
  <c r="G685" i="1"/>
  <c r="Q422" i="4"/>
  <c r="H1405" i="1"/>
  <c r="D1405" i="1"/>
  <c r="M422" i="4"/>
  <c r="N422" i="4"/>
  <c r="E1405" i="1"/>
  <c r="O421" i="4"/>
  <c r="F1404" i="1"/>
  <c r="G1404" i="1"/>
  <c r="M289" i="3" l="1"/>
  <c r="D282" i="1"/>
  <c r="N300" i="3"/>
  <c r="E293" i="1"/>
  <c r="O249" i="3"/>
  <c r="Q249" i="3"/>
  <c r="H243" i="1" s="1"/>
  <c r="F242" i="1"/>
  <c r="G686" i="1"/>
  <c r="O422" i="4"/>
  <c r="F1405" i="1"/>
  <c r="D1406" i="1"/>
  <c r="M423" i="4"/>
  <c r="E1406" i="1"/>
  <c r="N423" i="4"/>
  <c r="G1405" i="1"/>
  <c r="H1406" i="1"/>
  <c r="Q423" i="4"/>
  <c r="M290" i="3" l="1"/>
  <c r="D283" i="1"/>
  <c r="O250" i="3"/>
  <c r="Q250" i="3"/>
  <c r="H244" i="1" s="1"/>
  <c r="F243" i="1"/>
  <c r="N301" i="3"/>
  <c r="E294" i="1"/>
  <c r="G687" i="1"/>
  <c r="M424" i="4"/>
  <c r="D1407" i="1"/>
  <c r="G1406" i="1"/>
  <c r="Q424" i="4"/>
  <c r="H1407" i="1"/>
  <c r="E1407" i="1"/>
  <c r="N424" i="4"/>
  <c r="O423" i="4"/>
  <c r="F1406" i="1"/>
  <c r="M291" i="3" l="1"/>
  <c r="D284" i="1"/>
  <c r="N302" i="3"/>
  <c r="E295" i="1"/>
  <c r="Q251" i="3"/>
  <c r="H245" i="1" s="1"/>
  <c r="O251" i="3"/>
  <c r="F244" i="1"/>
  <c r="G688" i="1"/>
  <c r="Q425" i="4"/>
  <c r="H1408" i="1"/>
  <c r="G1407" i="1"/>
  <c r="N425" i="4"/>
  <c r="E1408" i="1"/>
  <c r="O424" i="4"/>
  <c r="F1407" i="1"/>
  <c r="M425" i="4"/>
  <c r="D1408" i="1"/>
  <c r="M292" i="3" l="1"/>
  <c r="D285" i="1"/>
  <c r="O252" i="3"/>
  <c r="Q252" i="3"/>
  <c r="H246" i="1" s="1"/>
  <c r="F245" i="1"/>
  <c r="N303" i="3"/>
  <c r="E296" i="1"/>
  <c r="G689" i="1"/>
  <c r="N426" i="4"/>
  <c r="E1409" i="1"/>
  <c r="O425" i="4"/>
  <c r="F1408" i="1"/>
  <c r="G1408" i="1"/>
  <c r="D1409" i="1"/>
  <c r="M426" i="4"/>
  <c r="Q426" i="4"/>
  <c r="H1409" i="1"/>
  <c r="M293" i="3" l="1"/>
  <c r="D286" i="1"/>
  <c r="N304" i="3"/>
  <c r="E297" i="1"/>
  <c r="O253" i="3"/>
  <c r="Q253" i="3"/>
  <c r="H247" i="1" s="1"/>
  <c r="F246" i="1"/>
  <c r="G690" i="1"/>
  <c r="G1409" i="1"/>
  <c r="O426" i="4"/>
  <c r="F1409" i="1"/>
  <c r="M427" i="4"/>
  <c r="D1410" i="1"/>
  <c r="H1410" i="1"/>
  <c r="Q427" i="4"/>
  <c r="E1410" i="1"/>
  <c r="N427" i="4"/>
  <c r="D287" i="1" l="1"/>
  <c r="M294" i="3"/>
  <c r="Q254" i="3"/>
  <c r="H248" i="1" s="1"/>
  <c r="O254" i="3"/>
  <c r="F247" i="1"/>
  <c r="N305" i="3"/>
  <c r="E298" i="1"/>
  <c r="G691" i="1"/>
  <c r="M428" i="4"/>
  <c r="D1411" i="1"/>
  <c r="Q428" i="4"/>
  <c r="H1411" i="1"/>
  <c r="O427" i="4"/>
  <c r="F1410" i="1"/>
  <c r="G1410" i="1"/>
  <c r="E1411" i="1"/>
  <c r="N428" i="4"/>
  <c r="D288" i="1" l="1"/>
  <c r="M295" i="3"/>
  <c r="O255" i="3"/>
  <c r="Q255" i="3"/>
  <c r="H249" i="1" s="1"/>
  <c r="F248" i="1"/>
  <c r="N306" i="3"/>
  <c r="E299" i="1"/>
  <c r="G692" i="1"/>
  <c r="O428" i="4"/>
  <c r="F1411" i="1"/>
  <c r="Q429" i="4"/>
  <c r="H1412" i="1"/>
  <c r="N429" i="4"/>
  <c r="E1412" i="1"/>
  <c r="G1411" i="1"/>
  <c r="M429" i="4"/>
  <c r="D1412" i="1"/>
  <c r="M296" i="3" l="1"/>
  <c r="D289" i="1"/>
  <c r="N307" i="3"/>
  <c r="E300" i="1"/>
  <c r="Q256" i="3"/>
  <c r="H250" i="1" s="1"/>
  <c r="O256" i="3"/>
  <c r="F249" i="1"/>
  <c r="G693" i="1"/>
  <c r="G1412" i="1"/>
  <c r="N430" i="4"/>
  <c r="E1413" i="1"/>
  <c r="Q430" i="4"/>
  <c r="H1413" i="1"/>
  <c r="D1413" i="1"/>
  <c r="M430" i="4"/>
  <c r="O429" i="4"/>
  <c r="F1412" i="1"/>
  <c r="D290" i="1" l="1"/>
  <c r="M297" i="3"/>
  <c r="Q257" i="3"/>
  <c r="H251" i="1" s="1"/>
  <c r="O257" i="3"/>
  <c r="F250" i="1"/>
  <c r="N308" i="3"/>
  <c r="E301" i="1"/>
  <c r="G694" i="1"/>
  <c r="H1414" i="1"/>
  <c r="Q431" i="4"/>
  <c r="D1414" i="1"/>
  <c r="M431" i="4"/>
  <c r="E1414" i="1"/>
  <c r="N431" i="4"/>
  <c r="O430" i="4"/>
  <c r="F1413" i="1"/>
  <c r="G1413" i="1"/>
  <c r="M298" i="3" l="1"/>
  <c r="D291" i="1"/>
  <c r="N309" i="3"/>
  <c r="E302" i="1"/>
  <c r="Q258" i="3"/>
  <c r="H252" i="1" s="1"/>
  <c r="O258" i="3"/>
  <c r="F251" i="1"/>
  <c r="G695" i="1"/>
  <c r="F1414" i="1"/>
  <c r="O431" i="4"/>
  <c r="E1415" i="1"/>
  <c r="N432" i="4"/>
  <c r="M432" i="4"/>
  <c r="D1415" i="1"/>
  <c r="G1414" i="1"/>
  <c r="Q432" i="4"/>
  <c r="H1415" i="1"/>
  <c r="D292" i="1" l="1"/>
  <c r="M299" i="3"/>
  <c r="Q259" i="3"/>
  <c r="H253" i="1" s="1"/>
  <c r="O259" i="3"/>
  <c r="F252" i="1"/>
  <c r="N310" i="3"/>
  <c r="E303" i="1"/>
  <c r="G696" i="1"/>
  <c r="G1415" i="1"/>
  <c r="M433" i="4"/>
  <c r="D1416" i="1"/>
  <c r="N433" i="4"/>
  <c r="E1416" i="1"/>
  <c r="O432" i="4"/>
  <c r="F1415" i="1"/>
  <c r="Q433" i="4"/>
  <c r="H1416" i="1"/>
  <c r="D293" i="1" l="1"/>
  <c r="M300" i="3"/>
  <c r="N311" i="3"/>
  <c r="E304" i="1"/>
  <c r="Q260" i="3"/>
  <c r="H254" i="1" s="1"/>
  <c r="O260" i="3"/>
  <c r="F253" i="1"/>
  <c r="G697" i="1"/>
  <c r="N434" i="4"/>
  <c r="E1417" i="1"/>
  <c r="O433" i="4"/>
  <c r="F1416" i="1"/>
  <c r="D1417" i="1"/>
  <c r="M434" i="4"/>
  <c r="Q434" i="4"/>
  <c r="H1417" i="1"/>
  <c r="G1416" i="1"/>
  <c r="M301" i="3" l="1"/>
  <c r="D294" i="1"/>
  <c r="Q261" i="3"/>
  <c r="H255" i="1" s="1"/>
  <c r="O261" i="3"/>
  <c r="F254" i="1"/>
  <c r="N312" i="3"/>
  <c r="E305" i="1"/>
  <c r="G698" i="1"/>
  <c r="Q435" i="4"/>
  <c r="H1418" i="1"/>
  <c r="D1418" i="1"/>
  <c r="M435" i="4"/>
  <c r="O434" i="4"/>
  <c r="F1417" i="1"/>
  <c r="G1417" i="1"/>
  <c r="E1418" i="1"/>
  <c r="N435" i="4"/>
  <c r="M302" i="3" l="1"/>
  <c r="D295" i="1"/>
  <c r="N313" i="3"/>
  <c r="E306" i="1"/>
  <c r="Q262" i="3"/>
  <c r="H256" i="1" s="1"/>
  <c r="O262" i="3"/>
  <c r="F255" i="1"/>
  <c r="G699" i="1"/>
  <c r="G1418" i="1"/>
  <c r="M436" i="4"/>
  <c r="D1419" i="1"/>
  <c r="O435" i="4"/>
  <c r="F1418" i="1"/>
  <c r="E1419" i="1"/>
  <c r="N436" i="4"/>
  <c r="Q436" i="4"/>
  <c r="H1419" i="1"/>
  <c r="M303" i="3" l="1"/>
  <c r="D296" i="1"/>
  <c r="O263" i="3"/>
  <c r="Q263" i="3"/>
  <c r="H257" i="1" s="1"/>
  <c r="F256" i="1"/>
  <c r="N314" i="3"/>
  <c r="E307" i="1"/>
  <c r="G700" i="1"/>
  <c r="N437" i="4"/>
  <c r="E1420" i="1"/>
  <c r="O436" i="4"/>
  <c r="F1419" i="1"/>
  <c r="M437" i="4"/>
  <c r="D1420" i="1"/>
  <c r="G1419" i="1"/>
  <c r="Q437" i="4"/>
  <c r="H1420" i="1"/>
  <c r="D297" i="1" l="1"/>
  <c r="M304" i="3"/>
  <c r="N315" i="3"/>
  <c r="E308" i="1"/>
  <c r="Q264" i="3"/>
  <c r="H258" i="1" s="1"/>
  <c r="O264" i="3"/>
  <c r="F257" i="1"/>
  <c r="G701" i="1"/>
  <c r="D1421" i="1"/>
  <c r="M438" i="4"/>
  <c r="O437" i="4"/>
  <c r="F1420" i="1"/>
  <c r="G1420" i="1"/>
  <c r="Q438" i="4"/>
  <c r="H1421" i="1"/>
  <c r="N438" i="4"/>
  <c r="E1421" i="1"/>
  <c r="M305" i="3" l="1"/>
  <c r="D298" i="1"/>
  <c r="Q265" i="3"/>
  <c r="H259" i="1" s="1"/>
  <c r="O265" i="3"/>
  <c r="F258" i="1"/>
  <c r="N316" i="3"/>
  <c r="E309" i="1"/>
  <c r="G702" i="1"/>
  <c r="Q439" i="4"/>
  <c r="H1422" i="1"/>
  <c r="G1421" i="1"/>
  <c r="O438" i="4"/>
  <c r="F1421" i="1"/>
  <c r="M439" i="4"/>
  <c r="D1422" i="1"/>
  <c r="E1422" i="1"/>
  <c r="N439" i="4"/>
  <c r="M306" i="3" l="1"/>
  <c r="D299" i="1"/>
  <c r="N317" i="3"/>
  <c r="E310" i="1"/>
  <c r="Q266" i="3"/>
  <c r="H260" i="1" s="1"/>
  <c r="O266" i="3"/>
  <c r="F259" i="1"/>
  <c r="G703" i="1"/>
  <c r="O439" i="4"/>
  <c r="F1422" i="1"/>
  <c r="G1422" i="1"/>
  <c r="M440" i="4"/>
  <c r="D1423" i="1"/>
  <c r="E1423" i="1"/>
  <c r="N440" i="4"/>
  <c r="Q440" i="4"/>
  <c r="H1423" i="1"/>
  <c r="M307" i="3" l="1"/>
  <c r="D300" i="1"/>
  <c r="O267" i="3"/>
  <c r="Q267" i="3"/>
  <c r="H261" i="1" s="1"/>
  <c r="F260" i="1"/>
  <c r="N318" i="3"/>
  <c r="E311" i="1"/>
  <c r="G704" i="1"/>
  <c r="M441" i="4"/>
  <c r="D1424" i="1"/>
  <c r="N441" i="4"/>
  <c r="E1424" i="1"/>
  <c r="G1423" i="1"/>
  <c r="Q441" i="4"/>
  <c r="H1424" i="1"/>
  <c r="O440" i="4"/>
  <c r="F1423" i="1"/>
  <c r="M308" i="3" l="1"/>
  <c r="D301" i="1"/>
  <c r="N319" i="3"/>
  <c r="E312" i="1"/>
  <c r="Q268" i="3"/>
  <c r="H262" i="1" s="1"/>
  <c r="O268" i="3"/>
  <c r="F261" i="1"/>
  <c r="G705" i="1"/>
  <c r="G1424" i="1"/>
  <c r="Q442" i="4"/>
  <c r="H1425" i="1"/>
  <c r="N442" i="4"/>
  <c r="E1425" i="1"/>
  <c r="O441" i="4"/>
  <c r="F1424" i="1"/>
  <c r="M442" i="4"/>
  <c r="D1425" i="1"/>
  <c r="D302" i="1" l="1"/>
  <c r="M309" i="3"/>
  <c r="Q269" i="3"/>
  <c r="H263" i="1" s="1"/>
  <c r="O269" i="3"/>
  <c r="F262" i="1"/>
  <c r="N320" i="3"/>
  <c r="E313" i="1"/>
  <c r="G706" i="1"/>
  <c r="E1426" i="1"/>
  <c r="N443" i="4"/>
  <c r="H1426" i="1"/>
  <c r="Q443" i="4"/>
  <c r="F1425" i="1"/>
  <c r="O442" i="4"/>
  <c r="M443" i="4"/>
  <c r="D1426" i="1"/>
  <c r="G1425" i="1"/>
  <c r="D303" i="1" l="1"/>
  <c r="M310" i="3"/>
  <c r="N321" i="3"/>
  <c r="E314" i="1"/>
  <c r="Q270" i="3"/>
  <c r="H264" i="1" s="1"/>
  <c r="O270" i="3"/>
  <c r="F263" i="1"/>
  <c r="G707" i="1"/>
  <c r="Q444" i="4"/>
  <c r="H1427" i="1"/>
  <c r="M444" i="4"/>
  <c r="D1427" i="1"/>
  <c r="O443" i="4"/>
  <c r="F1426" i="1"/>
  <c r="E1427" i="1"/>
  <c r="N444" i="4"/>
  <c r="G1426" i="1"/>
  <c r="D304" i="1" l="1"/>
  <c r="M311" i="3"/>
  <c r="O271" i="3"/>
  <c r="Q271" i="3"/>
  <c r="H265" i="1" s="1"/>
  <c r="F264" i="1"/>
  <c r="N322" i="3"/>
  <c r="E315" i="1"/>
  <c r="G708" i="1"/>
  <c r="N445" i="4"/>
  <c r="E1428" i="1"/>
  <c r="O444" i="4"/>
  <c r="F1427" i="1"/>
  <c r="M445" i="4"/>
  <c r="D1428" i="1"/>
  <c r="G1427" i="1"/>
  <c r="Q445" i="4"/>
  <c r="H1428" i="1"/>
  <c r="D305" i="1" l="1"/>
  <c r="M312" i="3"/>
  <c r="N323" i="3"/>
  <c r="E316" i="1"/>
  <c r="Q272" i="3"/>
  <c r="H266" i="1" s="1"/>
  <c r="O272" i="3"/>
  <c r="F265" i="1"/>
  <c r="G709" i="1"/>
  <c r="D1429" i="1"/>
  <c r="M446" i="4"/>
  <c r="G1428" i="1"/>
  <c r="O445" i="4"/>
  <c r="F1428" i="1"/>
  <c r="H1429" i="1"/>
  <c r="Q446" i="4"/>
  <c r="N446" i="4"/>
  <c r="E1429" i="1"/>
  <c r="D306" i="1" l="1"/>
  <c r="M313" i="3"/>
  <c r="N324" i="3"/>
  <c r="E317" i="1"/>
  <c r="O273" i="3"/>
  <c r="Q273" i="3"/>
  <c r="H267" i="1" s="1"/>
  <c r="F266" i="1"/>
  <c r="G710" i="1"/>
  <c r="O446" i="4"/>
  <c r="F1429" i="1"/>
  <c r="Q447" i="4"/>
  <c r="H1430" i="1"/>
  <c r="G1429" i="1"/>
  <c r="D1430" i="1"/>
  <c r="M447" i="4"/>
  <c r="E1430" i="1"/>
  <c r="N447" i="4"/>
  <c r="M314" i="3" l="1"/>
  <c r="D307" i="1"/>
  <c r="O274" i="3"/>
  <c r="Q274" i="3"/>
  <c r="H268" i="1" s="1"/>
  <c r="F267" i="1"/>
  <c r="N325" i="3"/>
  <c r="E318" i="1"/>
  <c r="G711" i="1"/>
  <c r="G1430" i="1"/>
  <c r="M448" i="4"/>
  <c r="D1431" i="1"/>
  <c r="Q448" i="4"/>
  <c r="H1431" i="1"/>
  <c r="E1431" i="1"/>
  <c r="N448" i="4"/>
  <c r="O447" i="4"/>
  <c r="F1430" i="1"/>
  <c r="D308" i="1" l="1"/>
  <c r="M315" i="3"/>
  <c r="N326" i="3"/>
  <c r="E319" i="1"/>
  <c r="Q275" i="3"/>
  <c r="H269" i="1" s="1"/>
  <c r="O275" i="3"/>
  <c r="F268" i="1"/>
  <c r="G712" i="1"/>
  <c r="N449" i="4"/>
  <c r="E1432" i="1"/>
  <c r="Q449" i="4"/>
  <c r="H1432" i="1"/>
  <c r="M449" i="4"/>
  <c r="D1432" i="1"/>
  <c r="G1431" i="1"/>
  <c r="O448" i="4"/>
  <c r="F1431" i="1"/>
  <c r="M316" i="3" l="1"/>
  <c r="D309" i="1"/>
  <c r="N327" i="3"/>
  <c r="E320" i="1"/>
  <c r="Q276" i="3"/>
  <c r="H270" i="1" s="1"/>
  <c r="O276" i="3"/>
  <c r="F269" i="1"/>
  <c r="G713" i="1"/>
  <c r="D1433" i="1"/>
  <c r="M450" i="4"/>
  <c r="O449" i="4"/>
  <c r="F1432" i="1"/>
  <c r="H1433" i="1"/>
  <c r="Q450" i="4"/>
  <c r="G1432" i="1"/>
  <c r="E1433" i="1"/>
  <c r="N450" i="4"/>
  <c r="D310" i="1" l="1"/>
  <c r="M317" i="3"/>
  <c r="Q277" i="3"/>
  <c r="H271" i="1" s="1"/>
  <c r="O277" i="3"/>
  <c r="F270" i="1"/>
  <c r="N328" i="3"/>
  <c r="E321" i="1"/>
  <c r="G714" i="1"/>
  <c r="G1433" i="1"/>
  <c r="H1434" i="1"/>
  <c r="Q451" i="4"/>
  <c r="F1433" i="1"/>
  <c r="O450" i="4"/>
  <c r="E1434" i="1"/>
  <c r="N451" i="4"/>
  <c r="D1434" i="1"/>
  <c r="M451" i="4"/>
  <c r="M318" i="3" l="1"/>
  <c r="D311" i="1"/>
  <c r="N329" i="3"/>
  <c r="E322" i="1"/>
  <c r="Q278" i="3"/>
  <c r="H272" i="1" s="1"/>
  <c r="O278" i="3"/>
  <c r="F271" i="1"/>
  <c r="G715" i="1"/>
  <c r="Q452" i="4"/>
  <c r="H1435" i="1"/>
  <c r="F1434" i="1"/>
  <c r="O451" i="4"/>
  <c r="E1435" i="1"/>
  <c r="N452" i="4"/>
  <c r="G1434" i="1"/>
  <c r="M452" i="4"/>
  <c r="D1435" i="1"/>
  <c r="D312" i="1" l="1"/>
  <c r="M319" i="3"/>
  <c r="Q279" i="3"/>
  <c r="H273" i="1" s="1"/>
  <c r="O279" i="3"/>
  <c r="F272" i="1"/>
  <c r="N330" i="3"/>
  <c r="E323" i="1"/>
  <c r="G716" i="1"/>
  <c r="G1435" i="1"/>
  <c r="N453" i="4"/>
  <c r="E1436" i="1"/>
  <c r="O452" i="4"/>
  <c r="F1435" i="1"/>
  <c r="M453" i="4"/>
  <c r="D1436" i="1"/>
  <c r="Q453" i="4"/>
  <c r="H1436" i="1"/>
  <c r="M320" i="3" l="1"/>
  <c r="D313" i="1"/>
  <c r="N331" i="3"/>
  <c r="E324" i="1"/>
  <c r="Q280" i="3"/>
  <c r="H274" i="1" s="1"/>
  <c r="O280" i="3"/>
  <c r="F273" i="1"/>
  <c r="G717" i="1"/>
  <c r="O453" i="4"/>
  <c r="F1436" i="1"/>
  <c r="N454" i="4"/>
  <c r="E1437" i="1"/>
  <c r="M454" i="4"/>
  <c r="D1437" i="1"/>
  <c r="Q454" i="4"/>
  <c r="H1437" i="1"/>
  <c r="G1436" i="1"/>
  <c r="M321" i="3" l="1"/>
  <c r="D314" i="1"/>
  <c r="Q281" i="3"/>
  <c r="H275" i="1" s="1"/>
  <c r="O281" i="3"/>
  <c r="F274" i="1"/>
  <c r="N332" i="3"/>
  <c r="E325" i="1"/>
  <c r="G718" i="1"/>
  <c r="Q455" i="4"/>
  <c r="H1438" i="1"/>
  <c r="M455" i="4"/>
  <c r="D1438" i="1"/>
  <c r="E1438" i="1"/>
  <c r="N455" i="4"/>
  <c r="G1437" i="1"/>
  <c r="O454" i="4"/>
  <c r="F1437" i="1"/>
  <c r="D315" i="1" l="1"/>
  <c r="M322" i="3"/>
  <c r="Q282" i="3"/>
  <c r="H276" i="1" s="1"/>
  <c r="O282" i="3"/>
  <c r="F275" i="1"/>
  <c r="N333" i="3"/>
  <c r="E326" i="1"/>
  <c r="G719" i="1"/>
  <c r="G1438" i="1"/>
  <c r="M456" i="4"/>
  <c r="D1439" i="1"/>
  <c r="E1439" i="1"/>
  <c r="N456" i="4"/>
  <c r="O455" i="4"/>
  <c r="F1438" i="1"/>
  <c r="Q456" i="4"/>
  <c r="H1439" i="1"/>
  <c r="M323" i="3" l="1"/>
  <c r="D316" i="1"/>
  <c r="N334" i="3"/>
  <c r="E327" i="1"/>
  <c r="Q283" i="3"/>
  <c r="H277" i="1" s="1"/>
  <c r="O283" i="3"/>
  <c r="F276" i="1"/>
  <c r="G720" i="1"/>
  <c r="N457" i="4"/>
  <c r="E1440" i="1"/>
  <c r="M457" i="4"/>
  <c r="D1440" i="1"/>
  <c r="G1439" i="1"/>
  <c r="O456" i="4"/>
  <c r="F1439" i="1"/>
  <c r="Q457" i="4"/>
  <c r="H1440" i="1"/>
  <c r="D317" i="1" l="1"/>
  <c r="M324" i="3"/>
  <c r="Q284" i="3"/>
  <c r="H278" i="1" s="1"/>
  <c r="O284" i="3"/>
  <c r="F277" i="1"/>
  <c r="N335" i="3"/>
  <c r="E328" i="1"/>
  <c r="G721" i="1"/>
  <c r="G1440" i="1"/>
  <c r="M458" i="4"/>
  <c r="D1441" i="1"/>
  <c r="O457" i="4"/>
  <c r="F1440" i="1"/>
  <c r="Q458" i="4"/>
  <c r="H1441" i="1"/>
  <c r="N458" i="4"/>
  <c r="E1441" i="1"/>
  <c r="M325" i="3" l="1"/>
  <c r="D318" i="1"/>
  <c r="N336" i="3"/>
  <c r="E329" i="1"/>
  <c r="Q285" i="3"/>
  <c r="H279" i="1" s="1"/>
  <c r="O285" i="3"/>
  <c r="F278" i="1"/>
  <c r="G722" i="1"/>
  <c r="H1442" i="1"/>
  <c r="Q459" i="4"/>
  <c r="F1441" i="1"/>
  <c r="O458" i="4"/>
  <c r="M459" i="4"/>
  <c r="D1442" i="1"/>
  <c r="E1442" i="1"/>
  <c r="N459" i="4"/>
  <c r="G1441" i="1"/>
  <c r="D319" i="1" l="1"/>
  <c r="M326" i="3"/>
  <c r="Q286" i="3"/>
  <c r="H280" i="1" s="1"/>
  <c r="O286" i="3"/>
  <c r="F279" i="1"/>
  <c r="N337" i="3"/>
  <c r="E330" i="1"/>
  <c r="G723" i="1"/>
  <c r="M460" i="4"/>
  <c r="D1443" i="1"/>
  <c r="O459" i="4"/>
  <c r="F1442" i="1"/>
  <c r="E1443" i="1"/>
  <c r="N460" i="4"/>
  <c r="G1442" i="1"/>
  <c r="Q460" i="4"/>
  <c r="H1443" i="1"/>
  <c r="M327" i="3" l="1"/>
  <c r="D320" i="1"/>
  <c r="N338" i="3"/>
  <c r="E331" i="1"/>
  <c r="Q287" i="3"/>
  <c r="H281" i="1" s="1"/>
  <c r="O287" i="3"/>
  <c r="F280" i="1"/>
  <c r="G724" i="1"/>
  <c r="N461" i="4"/>
  <c r="E1444" i="1"/>
  <c r="O460" i="4"/>
  <c r="F1443" i="1"/>
  <c r="G1443" i="1"/>
  <c r="Q461" i="4"/>
  <c r="H1444" i="1"/>
  <c r="M461" i="4"/>
  <c r="D1444" i="1"/>
  <c r="D321" i="1" l="1"/>
  <c r="M328" i="3"/>
  <c r="Q288" i="3"/>
  <c r="H282" i="1" s="1"/>
  <c r="O288" i="3"/>
  <c r="F281" i="1"/>
  <c r="N339" i="3"/>
  <c r="E332" i="1"/>
  <c r="G725" i="1"/>
  <c r="G1444" i="1"/>
  <c r="O461" i="4"/>
  <c r="F1444" i="1"/>
  <c r="H1445" i="1"/>
  <c r="Q462" i="4"/>
  <c r="D1445" i="1"/>
  <c r="M462" i="4"/>
  <c r="N462" i="4"/>
  <c r="E1445" i="1"/>
  <c r="D322" i="1" l="1"/>
  <c r="M329" i="3"/>
  <c r="N340" i="3"/>
  <c r="E333" i="1"/>
  <c r="O289" i="3"/>
  <c r="Q289" i="3"/>
  <c r="H283" i="1" s="1"/>
  <c r="F282" i="1"/>
  <c r="G726" i="1"/>
  <c r="Q463" i="4"/>
  <c r="H1446" i="1"/>
  <c r="D1446" i="1"/>
  <c r="M463" i="4"/>
  <c r="O462" i="4"/>
  <c r="F1445" i="1"/>
  <c r="E1446" i="1"/>
  <c r="N463" i="4"/>
  <c r="G1445" i="1"/>
  <c r="M330" i="3" l="1"/>
  <c r="D323" i="1"/>
  <c r="O290" i="3"/>
  <c r="Q290" i="3"/>
  <c r="H284" i="1" s="1"/>
  <c r="F283" i="1"/>
  <c r="N341" i="3"/>
  <c r="E334" i="1"/>
  <c r="G727" i="1"/>
  <c r="O463" i="4"/>
  <c r="F1446" i="1"/>
  <c r="M464" i="4"/>
  <c r="D1447" i="1"/>
  <c r="E1447" i="1"/>
  <c r="N464" i="4"/>
  <c r="G1446" i="1"/>
  <c r="Q464" i="4"/>
  <c r="H1447" i="1"/>
  <c r="D324" i="1" l="1"/>
  <c r="M331" i="3"/>
  <c r="N342" i="3"/>
  <c r="E335" i="1"/>
  <c r="Q291" i="3"/>
  <c r="H285" i="1" s="1"/>
  <c r="O291" i="3"/>
  <c r="F284" i="1"/>
  <c r="G728" i="1"/>
  <c r="N465" i="4"/>
  <c r="E1448" i="1"/>
  <c r="G1447" i="1"/>
  <c r="M465" i="4"/>
  <c r="D1448" i="1"/>
  <c r="Q465" i="4"/>
  <c r="H1448" i="1"/>
  <c r="O464" i="4"/>
  <c r="F1447" i="1"/>
  <c r="D325" i="1" l="1"/>
  <c r="M332" i="3"/>
  <c r="O292" i="3"/>
  <c r="Q292" i="3"/>
  <c r="H286" i="1" s="1"/>
  <c r="F285" i="1"/>
  <c r="N343" i="3"/>
  <c r="E336" i="1"/>
  <c r="G729" i="1"/>
  <c r="H1449" i="1"/>
  <c r="Q466" i="4"/>
  <c r="D1449" i="1"/>
  <c r="M466" i="4"/>
  <c r="G1448" i="1"/>
  <c r="O465" i="4"/>
  <c r="F1448" i="1"/>
  <c r="E1449" i="1"/>
  <c r="N466" i="4"/>
  <c r="M333" i="3" l="1"/>
  <c r="D326" i="1"/>
  <c r="N344" i="3"/>
  <c r="E337" i="1"/>
  <c r="O293" i="3"/>
  <c r="Q293" i="3"/>
  <c r="H287" i="1" s="1"/>
  <c r="F286" i="1"/>
  <c r="G730" i="1"/>
  <c r="F1449" i="1"/>
  <c r="O466" i="4"/>
  <c r="D1450" i="1"/>
  <c r="M467" i="4"/>
  <c r="H1450" i="1"/>
  <c r="Q467" i="4"/>
  <c r="G1449" i="1"/>
  <c r="E1450" i="1"/>
  <c r="N467" i="4"/>
  <c r="D327" i="1" l="1"/>
  <c r="M334" i="3"/>
  <c r="Q294" i="3"/>
  <c r="H288" i="1" s="1"/>
  <c r="O294" i="3"/>
  <c r="F287" i="1"/>
  <c r="N345" i="3"/>
  <c r="E338" i="1"/>
  <c r="G731" i="1"/>
  <c r="M468" i="4"/>
  <c r="D1451" i="1"/>
  <c r="Q468" i="4"/>
  <c r="H1451" i="1"/>
  <c r="G1450" i="1"/>
  <c r="F1450" i="1"/>
  <c r="O467" i="4"/>
  <c r="E1451" i="1"/>
  <c r="N468" i="4"/>
  <c r="M335" i="3" l="1"/>
  <c r="D328" i="1"/>
  <c r="N346" i="3"/>
  <c r="E339" i="1"/>
  <c r="Q295" i="3"/>
  <c r="H289" i="1" s="1"/>
  <c r="O295" i="3"/>
  <c r="F288" i="1"/>
  <c r="G732" i="1"/>
  <c r="O468" i="4"/>
  <c r="F1451" i="1"/>
  <c r="G1451" i="1"/>
  <c r="H1452" i="1"/>
  <c r="Q469" i="4"/>
  <c r="E1452" i="1"/>
  <c r="N469" i="4"/>
  <c r="D1452" i="1"/>
  <c r="M469" i="4"/>
  <c r="M336" i="3" l="1"/>
  <c r="D329" i="1"/>
  <c r="Q296" i="3"/>
  <c r="H290" i="1" s="1"/>
  <c r="O296" i="3"/>
  <c r="F289" i="1"/>
  <c r="N347" i="3"/>
  <c r="E340" i="1"/>
  <c r="G733" i="1"/>
  <c r="Q470" i="4"/>
  <c r="H1453" i="1"/>
  <c r="G1452" i="1"/>
  <c r="M470" i="4"/>
  <c r="D1453" i="1"/>
  <c r="N470" i="4"/>
  <c r="E1453" i="1"/>
  <c r="F1452" i="1"/>
  <c r="O469" i="4"/>
  <c r="M337" i="3" l="1"/>
  <c r="D330" i="1"/>
  <c r="N348" i="3"/>
  <c r="E341" i="1"/>
  <c r="O297" i="3"/>
  <c r="Q297" i="3"/>
  <c r="H291" i="1" s="1"/>
  <c r="F290" i="1"/>
  <c r="G734" i="1"/>
  <c r="E1454" i="1"/>
  <c r="N471" i="4"/>
  <c r="D1454" i="1"/>
  <c r="M471" i="4"/>
  <c r="G1453" i="1"/>
  <c r="O470" i="4"/>
  <c r="F1453" i="1"/>
  <c r="H1454" i="1"/>
  <c r="Q471" i="4"/>
  <c r="D331" i="1" l="1"/>
  <c r="M338" i="3"/>
  <c r="Q298" i="3"/>
  <c r="H292" i="1" s="1"/>
  <c r="O298" i="3"/>
  <c r="F291" i="1"/>
  <c r="N349" i="3"/>
  <c r="E342" i="1"/>
  <c r="G735" i="1"/>
  <c r="O471" i="4"/>
  <c r="F1454" i="1"/>
  <c r="G1454" i="1"/>
  <c r="M472" i="4"/>
  <c r="D1455" i="1"/>
  <c r="N472" i="4"/>
  <c r="E1455" i="1"/>
  <c r="Q472" i="4"/>
  <c r="H1455" i="1"/>
  <c r="D332" i="1" l="1"/>
  <c r="M339" i="3"/>
  <c r="N350" i="3"/>
  <c r="E343" i="1"/>
  <c r="Q299" i="3"/>
  <c r="H293" i="1" s="1"/>
  <c r="O299" i="3"/>
  <c r="F292" i="1"/>
  <c r="G736" i="1"/>
  <c r="E1456" i="1"/>
  <c r="N473" i="4"/>
  <c r="D1456" i="1"/>
  <c r="M473" i="4"/>
  <c r="G1455" i="1"/>
  <c r="H1456" i="1"/>
  <c r="Q473" i="4"/>
  <c r="O472" i="4"/>
  <c r="F1455" i="1"/>
  <c r="D333" i="1" l="1"/>
  <c r="M340" i="3"/>
  <c r="Q300" i="3"/>
  <c r="H294" i="1" s="1"/>
  <c r="O300" i="3"/>
  <c r="F293" i="1"/>
  <c r="N351" i="3"/>
  <c r="E344" i="1"/>
  <c r="G737" i="1"/>
  <c r="Q474" i="4"/>
  <c r="H1457" i="1"/>
  <c r="G1456" i="1"/>
  <c r="M474" i="4"/>
  <c r="D1457" i="1"/>
  <c r="N474" i="4"/>
  <c r="E1457" i="1"/>
  <c r="F1456" i="1"/>
  <c r="O473" i="4"/>
  <c r="M341" i="3" l="1"/>
  <c r="D334" i="1"/>
  <c r="N352" i="3"/>
  <c r="E345" i="1"/>
  <c r="O301" i="3"/>
  <c r="Q301" i="3"/>
  <c r="H295" i="1" s="1"/>
  <c r="F294" i="1"/>
  <c r="G738" i="1"/>
  <c r="E1458" i="1"/>
  <c r="N475" i="4"/>
  <c r="D1458" i="1"/>
  <c r="M475" i="4"/>
  <c r="G1457" i="1"/>
  <c r="O474" i="4"/>
  <c r="F1457" i="1"/>
  <c r="H1458" i="1"/>
  <c r="Q475" i="4"/>
  <c r="M342" i="3" l="1"/>
  <c r="D335" i="1"/>
  <c r="Q302" i="3"/>
  <c r="H296" i="1" s="1"/>
  <c r="O302" i="3"/>
  <c r="F295" i="1"/>
  <c r="N353" i="3"/>
  <c r="E346" i="1"/>
  <c r="G739" i="1"/>
  <c r="F1458" i="1"/>
  <c r="O475" i="4"/>
  <c r="G1458" i="1"/>
  <c r="M476" i="4"/>
  <c r="D1459" i="1"/>
  <c r="Q476" i="4"/>
  <c r="H1459" i="1"/>
  <c r="N476" i="4"/>
  <c r="E1459" i="1"/>
  <c r="M343" i="3" l="1"/>
  <c r="D336" i="1"/>
  <c r="N354" i="3"/>
  <c r="E347" i="1"/>
  <c r="Q303" i="3"/>
  <c r="H297" i="1" s="1"/>
  <c r="O303" i="3"/>
  <c r="F296" i="1"/>
  <c r="G740" i="1"/>
  <c r="H1460" i="1"/>
  <c r="Q477" i="4"/>
  <c r="D1460" i="1"/>
  <c r="M477" i="4"/>
  <c r="G1459" i="1"/>
  <c r="O476" i="4"/>
  <c r="F1459" i="1"/>
  <c r="E1460" i="1"/>
  <c r="N477" i="4"/>
  <c r="D337" i="1" l="1"/>
  <c r="M344" i="3"/>
  <c r="O304" i="3"/>
  <c r="Q304" i="3"/>
  <c r="H298" i="1" s="1"/>
  <c r="F297" i="1"/>
  <c r="N355" i="3"/>
  <c r="E348" i="1"/>
  <c r="G741" i="1"/>
  <c r="F1460" i="1"/>
  <c r="O477" i="4"/>
  <c r="G1460" i="1"/>
  <c r="M478" i="4"/>
  <c r="D1461" i="1"/>
  <c r="N478" i="4"/>
  <c r="E1461" i="1"/>
  <c r="Q478" i="4"/>
  <c r="H1461" i="1"/>
  <c r="M345" i="3" l="1"/>
  <c r="D338" i="1"/>
  <c r="Q305" i="3"/>
  <c r="H299" i="1" s="1"/>
  <c r="O305" i="3"/>
  <c r="F298" i="1"/>
  <c r="N356" i="3"/>
  <c r="E349" i="1"/>
  <c r="G742" i="1"/>
  <c r="E1462" i="1"/>
  <c r="N479" i="4"/>
  <c r="D1462" i="1"/>
  <c r="M479" i="4"/>
  <c r="G1461" i="1"/>
  <c r="O478" i="4"/>
  <c r="F1461" i="1"/>
  <c r="H1462" i="1"/>
  <c r="Q479" i="4"/>
  <c r="D339" i="1" l="1"/>
  <c r="M346" i="3"/>
  <c r="N357" i="3"/>
  <c r="E350" i="1"/>
  <c r="O306" i="3"/>
  <c r="Q306" i="3"/>
  <c r="H300" i="1" s="1"/>
  <c r="F299" i="1"/>
  <c r="G743" i="1"/>
  <c r="O479" i="4"/>
  <c r="F1462" i="1"/>
  <c r="G1462" i="1"/>
  <c r="M480" i="4"/>
  <c r="D1463" i="1"/>
  <c r="Q480" i="4"/>
  <c r="H1463" i="1"/>
  <c r="N480" i="4"/>
  <c r="E1463" i="1"/>
  <c r="M347" i="3" l="1"/>
  <c r="D340" i="1"/>
  <c r="Q307" i="3"/>
  <c r="H301" i="1" s="1"/>
  <c r="O307" i="3"/>
  <c r="F300" i="1"/>
  <c r="N358" i="3"/>
  <c r="E351" i="1"/>
  <c r="G744" i="1"/>
  <c r="H1464" i="1"/>
  <c r="Q481" i="4"/>
  <c r="E1464" i="1"/>
  <c r="N481" i="4"/>
  <c r="D1464" i="1"/>
  <c r="M481" i="4"/>
  <c r="G1463" i="1"/>
  <c r="O480" i="4"/>
  <c r="F1463" i="1"/>
  <c r="D341" i="1" l="1"/>
  <c r="M348" i="3"/>
  <c r="N359" i="3"/>
  <c r="E352" i="1"/>
  <c r="Q308" i="3"/>
  <c r="H302" i="1" s="1"/>
  <c r="O308" i="3"/>
  <c r="F301" i="1"/>
  <c r="G745" i="1"/>
  <c r="M482" i="4"/>
  <c r="D1465" i="1"/>
  <c r="N482" i="4"/>
  <c r="E1465" i="1"/>
  <c r="G1464" i="1"/>
  <c r="Q482" i="4"/>
  <c r="H1465" i="1"/>
  <c r="F1464" i="1"/>
  <c r="O481" i="4"/>
  <c r="M349" i="3" l="1"/>
  <c r="D342" i="1"/>
  <c r="Q309" i="3"/>
  <c r="H303" i="1" s="1"/>
  <c r="O309" i="3"/>
  <c r="F302" i="1"/>
  <c r="N360" i="3"/>
  <c r="E353" i="1"/>
  <c r="G746" i="1"/>
  <c r="H1466" i="1"/>
  <c r="Q483" i="4"/>
  <c r="G1465" i="1"/>
  <c r="E1466" i="1"/>
  <c r="N483" i="4"/>
  <c r="O482" i="4"/>
  <c r="F1465" i="1"/>
  <c r="M483" i="4"/>
  <c r="D1466" i="1"/>
  <c r="D343" i="1" l="1"/>
  <c r="M350" i="3"/>
  <c r="Q310" i="3"/>
  <c r="H304" i="1" s="1"/>
  <c r="O310" i="3"/>
  <c r="F303" i="1"/>
  <c r="N361" i="3"/>
  <c r="E354" i="1"/>
  <c r="G747" i="1"/>
  <c r="O483" i="4"/>
  <c r="F1466" i="1"/>
  <c r="G1466" i="1"/>
  <c r="Q484" i="4"/>
  <c r="H1467" i="1"/>
  <c r="N484" i="4"/>
  <c r="E1467" i="1"/>
  <c r="M484" i="4"/>
  <c r="D1467" i="1"/>
  <c r="M351" i="3" l="1"/>
  <c r="D344" i="1"/>
  <c r="N362" i="3"/>
  <c r="E355" i="1"/>
  <c r="Q311" i="3"/>
  <c r="H305" i="1" s="1"/>
  <c r="O311" i="3"/>
  <c r="F304" i="1"/>
  <c r="G748" i="1"/>
  <c r="G1467" i="1"/>
  <c r="E1468" i="1"/>
  <c r="N485" i="4"/>
  <c r="H1468" i="1"/>
  <c r="Q485" i="4"/>
  <c r="D1468" i="1"/>
  <c r="M485" i="4"/>
  <c r="O484" i="4"/>
  <c r="F1467" i="1"/>
  <c r="D345" i="1" l="1"/>
  <c r="M352" i="3"/>
  <c r="Q312" i="3"/>
  <c r="H306" i="1" s="1"/>
  <c r="O312" i="3"/>
  <c r="F305" i="1"/>
  <c r="N363" i="3"/>
  <c r="E356" i="1"/>
  <c r="G749" i="1"/>
  <c r="Q486" i="4"/>
  <c r="H1469" i="1"/>
  <c r="M486" i="4"/>
  <c r="D1469" i="1"/>
  <c r="N486" i="4"/>
  <c r="E1469" i="1"/>
  <c r="F1468" i="1"/>
  <c r="O485" i="4"/>
  <c r="G1468" i="1"/>
  <c r="M353" i="3" l="1"/>
  <c r="D346" i="1"/>
  <c r="N364" i="3"/>
  <c r="E357" i="1"/>
  <c r="Q313" i="3"/>
  <c r="H307" i="1" s="1"/>
  <c r="O313" i="3"/>
  <c r="F306" i="1"/>
  <c r="G750" i="1"/>
  <c r="O486" i="4"/>
  <c r="F1469" i="1"/>
  <c r="E1470" i="1"/>
  <c r="N487" i="4"/>
  <c r="D1470" i="1"/>
  <c r="M487" i="4"/>
  <c r="G1469" i="1"/>
  <c r="H1470" i="1"/>
  <c r="Q487" i="4"/>
  <c r="M354" i="3" l="1"/>
  <c r="D347" i="1"/>
  <c r="O314" i="3"/>
  <c r="Q314" i="3"/>
  <c r="H308" i="1" s="1"/>
  <c r="F307" i="1"/>
  <c r="N365" i="3"/>
  <c r="E358" i="1"/>
  <c r="G751" i="1"/>
  <c r="G1470" i="1"/>
  <c r="M488" i="4"/>
  <c r="D1471" i="1"/>
  <c r="N488" i="4"/>
  <c r="E1471" i="1"/>
  <c r="Q488" i="4"/>
  <c r="H1471" i="1"/>
  <c r="O487" i="4"/>
  <c r="F1470" i="1"/>
  <c r="M355" i="3" l="1"/>
  <c r="D348" i="1"/>
  <c r="N366" i="3"/>
  <c r="E359" i="1"/>
  <c r="Q315" i="3"/>
  <c r="H309" i="1" s="1"/>
  <c r="O315" i="3"/>
  <c r="F308" i="1"/>
  <c r="G752" i="1"/>
  <c r="O488" i="4"/>
  <c r="F1471" i="1"/>
  <c r="H1472" i="1"/>
  <c r="Q489" i="4"/>
  <c r="E1472" i="1"/>
  <c r="N489" i="4"/>
  <c r="G1471" i="1"/>
  <c r="D1472" i="1"/>
  <c r="M489" i="4"/>
  <c r="D349" i="1" l="1"/>
  <c r="M356" i="3"/>
  <c r="Q316" i="3"/>
  <c r="H310" i="1" s="1"/>
  <c r="O316" i="3"/>
  <c r="F309" i="1"/>
  <c r="N367" i="3"/>
  <c r="E360" i="1"/>
  <c r="G753" i="1"/>
  <c r="G1472" i="1"/>
  <c r="N490" i="4"/>
  <c r="E1473" i="1"/>
  <c r="Q490" i="4"/>
  <c r="H1473" i="1"/>
  <c r="M490" i="4"/>
  <c r="D1473" i="1"/>
  <c r="F1472" i="1"/>
  <c r="O489" i="4"/>
  <c r="M357" i="3" l="1"/>
  <c r="D350" i="1"/>
  <c r="N368" i="3"/>
  <c r="E361" i="1"/>
  <c r="O317" i="3"/>
  <c r="Q317" i="3"/>
  <c r="H311" i="1" s="1"/>
  <c r="F310" i="1"/>
  <c r="G754" i="1"/>
  <c r="M491" i="4"/>
  <c r="D1474" i="1"/>
  <c r="H1474" i="1"/>
  <c r="Q491" i="4"/>
  <c r="E1474" i="1"/>
  <c r="N491" i="4"/>
  <c r="O490" i="4"/>
  <c r="F1473" i="1"/>
  <c r="G1473" i="1"/>
  <c r="D351" i="1" l="1"/>
  <c r="M358" i="3"/>
  <c r="Q318" i="3"/>
  <c r="H312" i="1" s="1"/>
  <c r="O318" i="3"/>
  <c r="F311" i="1"/>
  <c r="N369" i="3"/>
  <c r="E362" i="1"/>
  <c r="G755" i="1"/>
  <c r="G1474" i="1"/>
  <c r="M492" i="4"/>
  <c r="D1475" i="1"/>
  <c r="O491" i="4"/>
  <c r="F1474" i="1"/>
  <c r="Q492" i="4"/>
  <c r="H1475" i="1"/>
  <c r="N492" i="4"/>
  <c r="E1475" i="1"/>
  <c r="M359" i="3" l="1"/>
  <c r="D352" i="1"/>
  <c r="N370" i="3"/>
  <c r="E363" i="1"/>
  <c r="O319" i="3"/>
  <c r="Q319" i="3"/>
  <c r="H313" i="1" s="1"/>
  <c r="F312" i="1"/>
  <c r="G756" i="1"/>
  <c r="H1476" i="1"/>
  <c r="Q493" i="4"/>
  <c r="O492" i="4"/>
  <c r="F1475" i="1"/>
  <c r="E1476" i="1"/>
  <c r="N493" i="4"/>
  <c r="D1476" i="1"/>
  <c r="M493" i="4"/>
  <c r="G1475" i="1"/>
  <c r="D353" i="1" l="1"/>
  <c r="M360" i="3"/>
  <c r="Q320" i="3"/>
  <c r="H314" i="1" s="1"/>
  <c r="O320" i="3"/>
  <c r="F313" i="1"/>
  <c r="N371" i="3"/>
  <c r="E364" i="1"/>
  <c r="G757" i="1"/>
  <c r="M494" i="4"/>
  <c r="D1477" i="1"/>
  <c r="N494" i="4"/>
  <c r="E1477" i="1"/>
  <c r="F1476" i="1"/>
  <c r="O493" i="4"/>
  <c r="Q494" i="4"/>
  <c r="H1477" i="1"/>
  <c r="G1476" i="1"/>
  <c r="M361" i="3" l="1"/>
  <c r="D354" i="1"/>
  <c r="Q321" i="3"/>
  <c r="H315" i="1" s="1"/>
  <c r="O321" i="3"/>
  <c r="F314" i="1"/>
  <c r="N372" i="3"/>
  <c r="E365" i="1"/>
  <c r="G758" i="1"/>
  <c r="H1478" i="1"/>
  <c r="Q495" i="4"/>
  <c r="G1477" i="1"/>
  <c r="O494" i="4"/>
  <c r="F1477" i="1"/>
  <c r="E1478" i="1"/>
  <c r="N495" i="4"/>
  <c r="D1478" i="1"/>
  <c r="M495" i="4"/>
  <c r="M362" i="3" l="1"/>
  <c r="D355" i="1"/>
  <c r="N373" i="3"/>
  <c r="E366" i="1"/>
  <c r="Q322" i="3"/>
  <c r="H316" i="1" s="1"/>
  <c r="O322" i="3"/>
  <c r="F315" i="1"/>
  <c r="G759" i="1"/>
  <c r="N496" i="4"/>
  <c r="E1479" i="1"/>
  <c r="G1478" i="1"/>
  <c r="O495" i="4"/>
  <c r="F1478" i="1"/>
  <c r="M496" i="4"/>
  <c r="D1479" i="1"/>
  <c r="Q496" i="4"/>
  <c r="H1479" i="1"/>
  <c r="D356" i="1" l="1"/>
  <c r="M363" i="3"/>
  <c r="Q323" i="3"/>
  <c r="H317" i="1" s="1"/>
  <c r="O323" i="3"/>
  <c r="F316" i="1"/>
  <c r="N374" i="3"/>
  <c r="E367" i="1"/>
  <c r="G760" i="1"/>
  <c r="D1480" i="1"/>
  <c r="M497" i="4"/>
  <c r="O496" i="4"/>
  <c r="F1479" i="1"/>
  <c r="G1479" i="1"/>
  <c r="H1480" i="1"/>
  <c r="Q497" i="4"/>
  <c r="E1480" i="1"/>
  <c r="N497" i="4"/>
  <c r="M364" i="3" l="1"/>
  <c r="D357" i="1"/>
  <c r="N375" i="3"/>
  <c r="E368" i="1"/>
  <c r="Q324" i="3"/>
  <c r="H318" i="1" s="1"/>
  <c r="O324" i="3"/>
  <c r="F317" i="1"/>
  <c r="G761" i="1"/>
  <c r="Q498" i="4"/>
  <c r="H1481" i="1"/>
  <c r="G1480" i="1"/>
  <c r="F1480" i="1"/>
  <c r="O497" i="4"/>
  <c r="N498" i="4"/>
  <c r="E1481" i="1"/>
  <c r="M498" i="4"/>
  <c r="D1481" i="1"/>
  <c r="M365" i="3" l="1"/>
  <c r="D358" i="1"/>
  <c r="Q325" i="3"/>
  <c r="H319" i="1" s="1"/>
  <c r="O325" i="3"/>
  <c r="F318" i="1"/>
  <c r="N376" i="3"/>
  <c r="E369" i="1"/>
  <c r="G762" i="1"/>
  <c r="E1482" i="1"/>
  <c r="N499" i="4"/>
  <c r="G1481" i="1"/>
  <c r="O498" i="4"/>
  <c r="F1481" i="1"/>
  <c r="M499" i="4"/>
  <c r="D1482" i="1"/>
  <c r="H1482" i="1"/>
  <c r="Q499" i="4"/>
  <c r="M366" i="3" l="1"/>
  <c r="D359" i="1"/>
  <c r="N377" i="3"/>
  <c r="E370" i="1"/>
  <c r="Q326" i="3"/>
  <c r="H320" i="1" s="1"/>
  <c r="O326" i="3"/>
  <c r="F319" i="1"/>
  <c r="G763" i="1"/>
  <c r="Q500" i="4"/>
  <c r="H1483" i="1"/>
  <c r="M500" i="4"/>
  <c r="D1483" i="1"/>
  <c r="G1482" i="1"/>
  <c r="O499" i="4"/>
  <c r="F1482" i="1"/>
  <c r="N500" i="4"/>
  <c r="E1483" i="1"/>
  <c r="D360" i="1" l="1"/>
  <c r="M367" i="3"/>
  <c r="Q327" i="3"/>
  <c r="H321" i="1" s="1"/>
  <c r="O327" i="3"/>
  <c r="F320" i="1"/>
  <c r="N378" i="3"/>
  <c r="E371" i="1"/>
  <c r="G764" i="1"/>
  <c r="O500" i="4"/>
  <c r="F1483" i="1"/>
  <c r="G1483" i="1"/>
  <c r="D1484" i="1"/>
  <c r="M501" i="4"/>
  <c r="E1484" i="1"/>
  <c r="N501" i="4"/>
  <c r="Q501" i="4"/>
  <c r="H1484" i="1"/>
  <c r="M368" i="3" l="1"/>
  <c r="D361" i="1"/>
  <c r="N379" i="3"/>
  <c r="E372" i="1"/>
  <c r="O328" i="3"/>
  <c r="Q328" i="3"/>
  <c r="H322" i="1" s="1"/>
  <c r="F321" i="1"/>
  <c r="G765" i="1"/>
  <c r="N502" i="4"/>
  <c r="E1485" i="1"/>
  <c r="M502" i="4"/>
  <c r="D1485" i="1"/>
  <c r="O501" i="4"/>
  <c r="F1484" i="1"/>
  <c r="G1484" i="1"/>
  <c r="Q502" i="4"/>
  <c r="H1485" i="1"/>
  <c r="D362" i="1" l="1"/>
  <c r="M369" i="3"/>
  <c r="Q329" i="3"/>
  <c r="H323" i="1" s="1"/>
  <c r="O329" i="3"/>
  <c r="F322" i="1"/>
  <c r="N380" i="3"/>
  <c r="E373" i="1"/>
  <c r="G766" i="1"/>
  <c r="M503" i="4"/>
  <c r="D1486" i="1"/>
  <c r="G1485" i="1"/>
  <c r="H1486" i="1"/>
  <c r="Q503" i="4"/>
  <c r="E1486" i="1"/>
  <c r="N503" i="4"/>
  <c r="O502" i="4"/>
  <c r="F1485" i="1"/>
  <c r="M370" i="3" l="1"/>
  <c r="D363" i="1"/>
  <c r="N381" i="3"/>
  <c r="E374" i="1"/>
  <c r="Q330" i="3"/>
  <c r="H324" i="1" s="1"/>
  <c r="O330" i="3"/>
  <c r="F323" i="1"/>
  <c r="G767" i="1"/>
  <c r="N504" i="4"/>
  <c r="E1487" i="1"/>
  <c r="Q504" i="4"/>
  <c r="H1487" i="1"/>
  <c r="G1486" i="1"/>
  <c r="O503" i="4"/>
  <c r="F1486" i="1"/>
  <c r="M504" i="4"/>
  <c r="D1487" i="1"/>
  <c r="D364" i="1" l="1"/>
  <c r="M371" i="3"/>
  <c r="Q331" i="3"/>
  <c r="H325" i="1" s="1"/>
  <c r="O331" i="3"/>
  <c r="F324" i="1"/>
  <c r="N382" i="3"/>
  <c r="E375" i="1"/>
  <c r="G768" i="1"/>
  <c r="D1488" i="1"/>
  <c r="M505" i="4"/>
  <c r="E1488" i="1"/>
  <c r="N505" i="4"/>
  <c r="O504" i="4"/>
  <c r="F1487" i="1"/>
  <c r="G1487" i="1"/>
  <c r="Q505" i="4"/>
  <c r="H1488" i="1"/>
  <c r="M372" i="3" l="1"/>
  <c r="D365" i="1"/>
  <c r="N383" i="3"/>
  <c r="E376" i="1"/>
  <c r="Q332" i="3"/>
  <c r="H326" i="1" s="1"/>
  <c r="O332" i="3"/>
  <c r="F325" i="1"/>
  <c r="G769" i="1"/>
  <c r="M506" i="4"/>
  <c r="D1489" i="1"/>
  <c r="F1488" i="1"/>
  <c r="O505" i="4"/>
  <c r="G1488" i="1"/>
  <c r="N506" i="4"/>
  <c r="E1489" i="1"/>
  <c r="Q506" i="4"/>
  <c r="H1489" i="1"/>
  <c r="D366" i="1" l="1"/>
  <c r="M373" i="3"/>
  <c r="Q333" i="3"/>
  <c r="H327" i="1" s="1"/>
  <c r="O333" i="3"/>
  <c r="F326" i="1"/>
  <c r="N384" i="3"/>
  <c r="E377" i="1"/>
  <c r="G770" i="1"/>
  <c r="E1490" i="1"/>
  <c r="N507" i="4"/>
  <c r="D1490" i="1"/>
  <c r="M507" i="4"/>
  <c r="H1490" i="1"/>
  <c r="Q507" i="4"/>
  <c r="G1489" i="1"/>
  <c r="O506" i="4"/>
  <c r="F1489" i="1"/>
  <c r="M374" i="3" l="1"/>
  <c r="D367" i="1"/>
  <c r="N385" i="3"/>
  <c r="E378" i="1"/>
  <c r="Q334" i="3"/>
  <c r="H328" i="1" s="1"/>
  <c r="O334" i="3"/>
  <c r="F327" i="1"/>
  <c r="G771" i="1"/>
  <c r="N508" i="4"/>
  <c r="E1491" i="1"/>
  <c r="F1490" i="1"/>
  <c r="O507" i="4"/>
  <c r="G1490" i="1"/>
  <c r="Q508" i="4"/>
  <c r="H1491" i="1"/>
  <c r="M508" i="4"/>
  <c r="D1491" i="1"/>
  <c r="M375" i="3" l="1"/>
  <c r="D368" i="1"/>
  <c r="Q335" i="3"/>
  <c r="H329" i="1" s="1"/>
  <c r="O335" i="3"/>
  <c r="F328" i="1"/>
  <c r="N386" i="3"/>
  <c r="E379" i="1"/>
  <c r="G772" i="1"/>
  <c r="Q509" i="4"/>
  <c r="H1492" i="1"/>
  <c r="G1491" i="1"/>
  <c r="O508" i="4"/>
  <c r="F1491" i="1"/>
  <c r="M509" i="4"/>
  <c r="D1492" i="1"/>
  <c r="N509" i="4"/>
  <c r="E1492" i="1"/>
  <c r="D369" i="1" l="1"/>
  <c r="M376" i="3"/>
  <c r="N387" i="3"/>
  <c r="E380" i="1"/>
  <c r="Q336" i="3"/>
  <c r="H330" i="1" s="1"/>
  <c r="O336" i="3"/>
  <c r="F329" i="1"/>
  <c r="G773" i="1"/>
  <c r="Q510" i="4"/>
  <c r="H1493" i="1"/>
  <c r="N510" i="4"/>
  <c r="E1493" i="1"/>
  <c r="M510" i="4"/>
  <c r="D1493" i="1"/>
  <c r="O509" i="4"/>
  <c r="F1492" i="1"/>
  <c r="G1492" i="1"/>
  <c r="D370" i="1" l="1"/>
  <c r="M377" i="3"/>
  <c r="Q337" i="3"/>
  <c r="H331" i="1" s="1"/>
  <c r="O337" i="3"/>
  <c r="F330" i="1"/>
  <c r="N388" i="3"/>
  <c r="E381" i="1"/>
  <c r="G774" i="1"/>
  <c r="G1493" i="1"/>
  <c r="H1494" i="1"/>
  <c r="Q511" i="4"/>
  <c r="F1493" i="1"/>
  <c r="O510" i="4"/>
  <c r="E1494" i="1"/>
  <c r="N511" i="4"/>
  <c r="D1494" i="1"/>
  <c r="M511" i="4"/>
  <c r="D371" i="1" l="1"/>
  <c r="M378" i="3"/>
  <c r="N389" i="3"/>
  <c r="E382" i="1"/>
  <c r="Q338" i="3"/>
  <c r="H332" i="1" s="1"/>
  <c r="O338" i="3"/>
  <c r="F331" i="1"/>
  <c r="G775" i="1"/>
  <c r="N512" i="4"/>
  <c r="E1495" i="1"/>
  <c r="Q512" i="4"/>
  <c r="H1495" i="1"/>
  <c r="F1494" i="1"/>
  <c r="O511" i="4"/>
  <c r="M512" i="4"/>
  <c r="D1495" i="1"/>
  <c r="G1494" i="1"/>
  <c r="M379" i="3" l="1"/>
  <c r="D372" i="1"/>
  <c r="Q339" i="3"/>
  <c r="H333" i="1" s="1"/>
  <c r="O339" i="3"/>
  <c r="F332" i="1"/>
  <c r="N390" i="3"/>
  <c r="E383" i="1"/>
  <c r="G776" i="1"/>
  <c r="D1496" i="1"/>
  <c r="M513" i="4"/>
  <c r="O512" i="4"/>
  <c r="F1495" i="1"/>
  <c r="Q513" i="4"/>
  <c r="H1496" i="1"/>
  <c r="G1495" i="1"/>
  <c r="N513" i="4"/>
  <c r="E1496" i="1"/>
  <c r="M380" i="3" l="1"/>
  <c r="D373" i="1"/>
  <c r="Q340" i="3"/>
  <c r="H334" i="1" s="1"/>
  <c r="O340" i="3"/>
  <c r="F333" i="1"/>
  <c r="N391" i="3"/>
  <c r="E384" i="1"/>
  <c r="G777" i="1"/>
  <c r="E1497" i="1"/>
  <c r="N514" i="4"/>
  <c r="G1496" i="1"/>
  <c r="Q514" i="4"/>
  <c r="H1497" i="1"/>
  <c r="F1496" i="1"/>
  <c r="O513" i="4"/>
  <c r="M514" i="4"/>
  <c r="D1497" i="1"/>
  <c r="D374" i="1" l="1"/>
  <c r="M381" i="3"/>
  <c r="N392" i="3"/>
  <c r="E385" i="1"/>
  <c r="Q341" i="3"/>
  <c r="H335" i="1" s="1"/>
  <c r="O341" i="3"/>
  <c r="F334" i="1"/>
  <c r="G778" i="1"/>
  <c r="E1498" i="1"/>
  <c r="N515" i="4"/>
  <c r="D1498" i="1"/>
  <c r="M515" i="4"/>
  <c r="O514" i="4"/>
  <c r="F1497" i="1"/>
  <c r="Q515" i="4"/>
  <c r="H1498" i="1"/>
  <c r="G1497" i="1"/>
  <c r="D375" i="1" l="1"/>
  <c r="M382" i="3"/>
  <c r="Q342" i="3"/>
  <c r="H336" i="1" s="1"/>
  <c r="O342" i="3"/>
  <c r="F335" i="1"/>
  <c r="N393" i="3"/>
  <c r="E386" i="1"/>
  <c r="G779" i="1"/>
  <c r="Q516" i="4"/>
  <c r="H1499" i="1"/>
  <c r="F1498" i="1"/>
  <c r="O515" i="4"/>
  <c r="M516" i="4"/>
  <c r="D1499" i="1"/>
  <c r="G1498" i="1"/>
  <c r="N516" i="4"/>
  <c r="E1499" i="1"/>
  <c r="M383" i="3" l="1"/>
  <c r="D376" i="1"/>
  <c r="Q343" i="3"/>
  <c r="H337" i="1" s="1"/>
  <c r="O343" i="3"/>
  <c r="F336" i="1"/>
  <c r="N394" i="3"/>
  <c r="E387" i="1"/>
  <c r="G780" i="1"/>
  <c r="D1500" i="1"/>
  <c r="M517" i="4"/>
  <c r="G1499" i="1"/>
  <c r="O516" i="4"/>
  <c r="F1499" i="1"/>
  <c r="E1500" i="1"/>
  <c r="N517" i="4"/>
  <c r="H1500" i="1"/>
  <c r="Q517" i="4"/>
  <c r="R9" i="4"/>
  <c r="I995" i="1" s="1"/>
  <c r="D377" i="1" l="1"/>
  <c r="M384" i="3"/>
  <c r="N395" i="3"/>
  <c r="E388" i="1"/>
  <c r="Q344" i="3"/>
  <c r="H338" i="1" s="1"/>
  <c r="O344" i="3"/>
  <c r="F337" i="1"/>
  <c r="G781" i="1"/>
  <c r="E1501" i="1"/>
  <c r="N518" i="4"/>
  <c r="F1500" i="1"/>
  <c r="O517" i="4"/>
  <c r="G1500" i="1"/>
  <c r="H1501" i="1"/>
  <c r="Q518" i="4"/>
  <c r="D1501" i="1"/>
  <c r="M518" i="4"/>
  <c r="M385" i="3" l="1"/>
  <c r="D378" i="1"/>
  <c r="N396" i="3"/>
  <c r="E389" i="1"/>
  <c r="Q345" i="3"/>
  <c r="H339" i="1" s="1"/>
  <c r="O345" i="3"/>
  <c r="F338" i="1"/>
  <c r="G782" i="1"/>
  <c r="Q519" i="4"/>
  <c r="H1502" i="1"/>
  <c r="G1501" i="1"/>
  <c r="F1501" i="1"/>
  <c r="O518" i="4"/>
  <c r="M519" i="4"/>
  <c r="D1502" i="1"/>
  <c r="N519" i="4"/>
  <c r="E1502" i="1"/>
  <c r="D379" i="1" l="1"/>
  <c r="M386" i="3"/>
  <c r="Q346" i="3"/>
  <c r="H340" i="1" s="1"/>
  <c r="O346" i="3"/>
  <c r="F339" i="1"/>
  <c r="N397" i="3"/>
  <c r="E390" i="1"/>
  <c r="G783" i="1"/>
  <c r="M520" i="4"/>
  <c r="D1503" i="1"/>
  <c r="O519" i="4"/>
  <c r="F1502" i="1"/>
  <c r="Q520" i="4"/>
  <c r="H1503" i="1"/>
  <c r="G1502" i="1"/>
  <c r="E1503" i="1"/>
  <c r="N520" i="4"/>
  <c r="M387" i="3" l="1"/>
  <c r="D380" i="1"/>
  <c r="N398" i="3"/>
  <c r="E391" i="1"/>
  <c r="Q347" i="3"/>
  <c r="H341" i="1" s="1"/>
  <c r="O347" i="3"/>
  <c r="F340" i="1"/>
  <c r="G784" i="1"/>
  <c r="M521" i="4"/>
  <c r="D1504" i="1"/>
  <c r="Q521" i="4"/>
  <c r="H1504" i="1"/>
  <c r="G1503" i="1"/>
  <c r="O520" i="4"/>
  <c r="F1503" i="1"/>
  <c r="N521" i="4"/>
  <c r="E1504" i="1"/>
  <c r="D381" i="1" l="1"/>
  <c r="M388" i="3"/>
  <c r="Q348" i="3"/>
  <c r="H342" i="1" s="1"/>
  <c r="O348" i="3"/>
  <c r="F341" i="1"/>
  <c r="N399" i="3"/>
  <c r="E392" i="1"/>
  <c r="G785" i="1"/>
  <c r="G1504" i="1"/>
  <c r="H1505" i="1"/>
  <c r="Q522" i="4"/>
  <c r="O521" i="4"/>
  <c r="F1504" i="1"/>
  <c r="E1505" i="1"/>
  <c r="N522" i="4"/>
  <c r="D1505" i="1"/>
  <c r="M522" i="4"/>
  <c r="M389" i="3" l="1"/>
  <c r="D382" i="1"/>
  <c r="N400" i="3"/>
  <c r="E393" i="1"/>
  <c r="Q349" i="3"/>
  <c r="H343" i="1" s="1"/>
  <c r="O349" i="3"/>
  <c r="F342" i="1"/>
  <c r="G786" i="1"/>
  <c r="N523" i="4"/>
  <c r="E1506" i="1"/>
  <c r="F1505" i="1"/>
  <c r="O522" i="4"/>
  <c r="Q523" i="4"/>
  <c r="H1506" i="1"/>
  <c r="M523" i="4"/>
  <c r="D1506" i="1"/>
  <c r="G1505" i="1"/>
  <c r="D383" i="1" l="1"/>
  <c r="M390" i="3"/>
  <c r="Q350" i="3"/>
  <c r="H344" i="1" s="1"/>
  <c r="O350" i="3"/>
  <c r="F343" i="1"/>
  <c r="N401" i="3"/>
  <c r="E394" i="1"/>
  <c r="G787" i="1"/>
  <c r="Q524" i="4"/>
  <c r="H1507" i="1"/>
  <c r="O523" i="4"/>
  <c r="F1506" i="1"/>
  <c r="M524" i="4"/>
  <c r="D1507" i="1"/>
  <c r="G1506" i="1"/>
  <c r="E1507" i="1"/>
  <c r="N524" i="4"/>
  <c r="M391" i="3" l="1"/>
  <c r="D384" i="1"/>
  <c r="N402" i="3"/>
  <c r="E395" i="1"/>
  <c r="Q351" i="3"/>
  <c r="H345" i="1" s="1"/>
  <c r="O351" i="3"/>
  <c r="F344" i="1"/>
  <c r="G788" i="1"/>
  <c r="M525" i="4"/>
  <c r="D1508" i="1"/>
  <c r="G1507" i="1"/>
  <c r="O524" i="4"/>
  <c r="F1507" i="1"/>
  <c r="N525" i="4"/>
  <c r="E1508" i="1"/>
  <c r="Q525" i="4"/>
  <c r="H1508" i="1"/>
  <c r="D385" i="1" l="1"/>
  <c r="M392" i="3"/>
  <c r="Q352" i="3"/>
  <c r="H346" i="1" s="1"/>
  <c r="O352" i="3"/>
  <c r="F345" i="1"/>
  <c r="N403" i="3"/>
  <c r="E396" i="1"/>
  <c r="G789" i="1"/>
  <c r="E1509" i="1"/>
  <c r="N526" i="4"/>
  <c r="G1508" i="1"/>
  <c r="O525" i="4"/>
  <c r="F1508" i="1"/>
  <c r="H1509" i="1"/>
  <c r="Q526" i="4"/>
  <c r="D1509" i="1"/>
  <c r="M526" i="4"/>
  <c r="D386" i="1" l="1"/>
  <c r="M393" i="3"/>
  <c r="N404" i="3"/>
  <c r="E397" i="1"/>
  <c r="Q353" i="3"/>
  <c r="H347" i="1" s="1"/>
  <c r="O353" i="3"/>
  <c r="F346" i="1"/>
  <c r="G790" i="1"/>
  <c r="Q527" i="4"/>
  <c r="H1510" i="1"/>
  <c r="F1509" i="1"/>
  <c r="O526" i="4"/>
  <c r="G1509" i="1"/>
  <c r="N527" i="4"/>
  <c r="E1510" i="1"/>
  <c r="M527" i="4"/>
  <c r="D1510" i="1"/>
  <c r="M394" i="3" l="1"/>
  <c r="D387" i="1"/>
  <c r="Q354" i="3"/>
  <c r="H348" i="1" s="1"/>
  <c r="O354" i="3"/>
  <c r="F347" i="1"/>
  <c r="N405" i="3"/>
  <c r="E398" i="1"/>
  <c r="G791" i="1"/>
  <c r="G1510" i="1"/>
  <c r="O527" i="4"/>
  <c r="F1510" i="1"/>
  <c r="E1511" i="1"/>
  <c r="N528" i="4"/>
  <c r="M528" i="4"/>
  <c r="D1511" i="1"/>
  <c r="Q528" i="4"/>
  <c r="H1511" i="1"/>
  <c r="M395" i="3" l="1"/>
  <c r="D388" i="1"/>
  <c r="N406" i="3"/>
  <c r="E399" i="1"/>
  <c r="Q355" i="3"/>
  <c r="H349" i="1" s="1"/>
  <c r="O355" i="3"/>
  <c r="F348" i="1"/>
  <c r="G792" i="1"/>
  <c r="M529" i="4"/>
  <c r="D1512" i="1"/>
  <c r="N529" i="4"/>
  <c r="E1512" i="1"/>
  <c r="O528" i="4"/>
  <c r="F1511" i="1"/>
  <c r="G1511" i="1"/>
  <c r="Q529" i="4"/>
  <c r="H1512" i="1"/>
  <c r="M396" i="3" l="1"/>
  <c r="D389" i="1"/>
  <c r="Q356" i="3"/>
  <c r="H350" i="1" s="1"/>
  <c r="O356" i="3"/>
  <c r="F349" i="1"/>
  <c r="N407" i="3"/>
  <c r="E400" i="1"/>
  <c r="G793" i="1"/>
  <c r="O529" i="4"/>
  <c r="F1512" i="1"/>
  <c r="G1512" i="1"/>
  <c r="E1513" i="1"/>
  <c r="N530" i="4"/>
  <c r="H1513" i="1"/>
  <c r="Q530" i="4"/>
  <c r="D1513" i="1"/>
  <c r="M530" i="4"/>
  <c r="M397" i="3" l="1"/>
  <c r="D390" i="1"/>
  <c r="N408" i="3"/>
  <c r="E401" i="1"/>
  <c r="Q357" i="3"/>
  <c r="H351" i="1" s="1"/>
  <c r="O357" i="3"/>
  <c r="F350" i="1"/>
  <c r="G794" i="1"/>
  <c r="Q531" i="4"/>
  <c r="H1514" i="1"/>
  <c r="N531" i="4"/>
  <c r="E1514" i="1"/>
  <c r="M531" i="4"/>
  <c r="D1514" i="1"/>
  <c r="G1513" i="1"/>
  <c r="F1513" i="1"/>
  <c r="O530" i="4"/>
  <c r="M398" i="3" l="1"/>
  <c r="D391" i="1"/>
  <c r="O358" i="3"/>
  <c r="Q358" i="3"/>
  <c r="H352" i="1" s="1"/>
  <c r="F351" i="1"/>
  <c r="N409" i="3"/>
  <c r="E402" i="1"/>
  <c r="G795" i="1"/>
  <c r="M532" i="4"/>
  <c r="D1515" i="1"/>
  <c r="E1515" i="1"/>
  <c r="N532" i="4"/>
  <c r="O531" i="4"/>
  <c r="F1514" i="1"/>
  <c r="G1514" i="1"/>
  <c r="Q532" i="4"/>
  <c r="H1515" i="1"/>
  <c r="M399" i="3" l="1"/>
  <c r="D392" i="1"/>
  <c r="N410" i="3"/>
  <c r="E403" i="1"/>
  <c r="O359" i="3"/>
  <c r="Q359" i="3"/>
  <c r="H353" i="1" s="1"/>
  <c r="F352" i="1"/>
  <c r="G796" i="1"/>
  <c r="N533" i="4"/>
  <c r="E1516" i="1"/>
  <c r="G1515" i="1"/>
  <c r="O532" i="4"/>
  <c r="F1515" i="1"/>
  <c r="Q533" i="4"/>
  <c r="H1516" i="1"/>
  <c r="M533" i="4"/>
  <c r="D1516" i="1"/>
  <c r="D393" i="1" l="1"/>
  <c r="M400" i="3"/>
  <c r="O360" i="3"/>
  <c r="Q360" i="3"/>
  <c r="H354" i="1" s="1"/>
  <c r="F353" i="1"/>
  <c r="N411" i="3"/>
  <c r="E404" i="1"/>
  <c r="G797" i="1"/>
  <c r="O533" i="4"/>
  <c r="F1516" i="1"/>
  <c r="H1517" i="1"/>
  <c r="Q534" i="4"/>
  <c r="G1516" i="1"/>
  <c r="D1517" i="1"/>
  <c r="M534" i="4"/>
  <c r="E1517" i="1"/>
  <c r="N534" i="4"/>
  <c r="M401" i="3" l="1"/>
  <c r="D394" i="1"/>
  <c r="O361" i="3"/>
  <c r="Q361" i="3"/>
  <c r="H355" i="1" s="1"/>
  <c r="F354" i="1"/>
  <c r="N412" i="3"/>
  <c r="E405" i="1"/>
  <c r="G798" i="1"/>
  <c r="G1517" i="1"/>
  <c r="Q535" i="4"/>
  <c r="H1518" i="1"/>
  <c r="N535" i="4"/>
  <c r="E1518" i="1"/>
  <c r="M535" i="4"/>
  <c r="D1518" i="1"/>
  <c r="F1517" i="1"/>
  <c r="O534" i="4"/>
  <c r="M402" i="3" l="1"/>
  <c r="D395" i="1"/>
  <c r="N413" i="3"/>
  <c r="E406" i="1"/>
  <c r="O362" i="3"/>
  <c r="Q362" i="3"/>
  <c r="H356" i="1" s="1"/>
  <c r="F355" i="1"/>
  <c r="G799" i="1"/>
  <c r="M536" i="4"/>
  <c r="D1519" i="1"/>
  <c r="E1519" i="1"/>
  <c r="N536" i="4"/>
  <c r="Q536" i="4"/>
  <c r="H1519" i="1"/>
  <c r="G1518" i="1"/>
  <c r="O535" i="4"/>
  <c r="F1518" i="1"/>
  <c r="M403" i="3" l="1"/>
  <c r="D396" i="1"/>
  <c r="Q363" i="3"/>
  <c r="H357" i="1" s="1"/>
  <c r="O363" i="3"/>
  <c r="F356" i="1"/>
  <c r="N414" i="3"/>
  <c r="E407" i="1"/>
  <c r="G800" i="1"/>
  <c r="Q537" i="4"/>
  <c r="H1520" i="1"/>
  <c r="N537" i="4"/>
  <c r="E1520" i="1"/>
  <c r="G1519" i="1"/>
  <c r="O536" i="4"/>
  <c r="F1519" i="1"/>
  <c r="M537" i="4"/>
  <c r="D1520" i="1"/>
  <c r="M404" i="3" l="1"/>
  <c r="D397" i="1"/>
  <c r="N415" i="3"/>
  <c r="E408" i="1"/>
  <c r="O364" i="3"/>
  <c r="Q364" i="3"/>
  <c r="H358" i="1" s="1"/>
  <c r="F357" i="1"/>
  <c r="G801" i="1"/>
  <c r="G1520" i="1"/>
  <c r="O537" i="4"/>
  <c r="F1520" i="1"/>
  <c r="E1521" i="1"/>
  <c r="N538" i="4"/>
  <c r="M538" i="4"/>
  <c r="D1521" i="1"/>
  <c r="H1521" i="1"/>
  <c r="Q538" i="4"/>
  <c r="M405" i="3" l="1"/>
  <c r="D398" i="1"/>
  <c r="Q365" i="3"/>
  <c r="H359" i="1" s="1"/>
  <c r="O365" i="3"/>
  <c r="F358" i="1"/>
  <c r="N416" i="3"/>
  <c r="E409" i="1"/>
  <c r="G802" i="1"/>
  <c r="M539" i="4"/>
  <c r="D1522" i="1"/>
  <c r="F1521" i="1"/>
  <c r="O538" i="4"/>
  <c r="N539" i="4"/>
  <c r="E1522" i="1"/>
  <c r="Q539" i="4"/>
  <c r="H1522" i="1"/>
  <c r="G1521" i="1"/>
  <c r="M406" i="3" l="1"/>
  <c r="D399" i="1"/>
  <c r="N417" i="3"/>
  <c r="E410" i="1"/>
  <c r="Q366" i="3"/>
  <c r="H360" i="1" s="1"/>
  <c r="O366" i="3"/>
  <c r="F359" i="1"/>
  <c r="G803" i="1"/>
  <c r="E1523" i="1"/>
  <c r="N540" i="4"/>
  <c r="Q540" i="4"/>
  <c r="H1523" i="1"/>
  <c r="O539" i="4"/>
  <c r="F1522" i="1"/>
  <c r="G1522" i="1"/>
  <c r="M540" i="4"/>
  <c r="D1523" i="1"/>
  <c r="D400" i="1" l="1"/>
  <c r="M407" i="3"/>
  <c r="Q367" i="3"/>
  <c r="H361" i="1" s="1"/>
  <c r="O367" i="3"/>
  <c r="F360" i="1"/>
  <c r="N418" i="3"/>
  <c r="E411" i="1"/>
  <c r="G804" i="1"/>
  <c r="G1523" i="1"/>
  <c r="Q541" i="4"/>
  <c r="H1524" i="1"/>
  <c r="N541" i="4"/>
  <c r="E1524" i="1"/>
  <c r="O540" i="4"/>
  <c r="F1523" i="1"/>
  <c r="M541" i="4"/>
  <c r="D1524" i="1"/>
  <c r="M408" i="3" l="1"/>
  <c r="D401" i="1"/>
  <c r="N419" i="3"/>
  <c r="E412" i="1"/>
  <c r="Q368" i="3"/>
  <c r="H362" i="1" s="1"/>
  <c r="O368" i="3"/>
  <c r="F361" i="1"/>
  <c r="G805" i="1"/>
  <c r="E1525" i="1"/>
  <c r="N542" i="4"/>
  <c r="H1525" i="1"/>
  <c r="Q542" i="4"/>
  <c r="O541" i="4"/>
  <c r="F1524" i="1"/>
  <c r="M542" i="4"/>
  <c r="D1525" i="1"/>
  <c r="G1524" i="1"/>
  <c r="M409" i="3" l="1"/>
  <c r="D402" i="1"/>
  <c r="Q369" i="3"/>
  <c r="H363" i="1" s="1"/>
  <c r="O369" i="3"/>
  <c r="F362" i="1"/>
  <c r="N420" i="3"/>
  <c r="E413" i="1"/>
  <c r="G806" i="1"/>
  <c r="M543" i="4"/>
  <c r="D1526" i="1"/>
  <c r="F1525" i="1"/>
  <c r="O542" i="4"/>
  <c r="Q543" i="4"/>
  <c r="H1526" i="1"/>
  <c r="N543" i="4"/>
  <c r="E1526" i="1"/>
  <c r="G1525" i="1"/>
  <c r="M410" i="3" l="1"/>
  <c r="D403" i="1"/>
  <c r="N421" i="3"/>
  <c r="E414" i="1"/>
  <c r="Q370" i="3"/>
  <c r="H364" i="1" s="1"/>
  <c r="O370" i="3"/>
  <c r="F363" i="1"/>
  <c r="G807" i="1"/>
  <c r="E1527" i="1"/>
  <c r="N544" i="4"/>
  <c r="Q544" i="4"/>
  <c r="H1527" i="1"/>
  <c r="O543" i="4"/>
  <c r="F1526" i="1"/>
  <c r="G1526" i="1"/>
  <c r="M544" i="4"/>
  <c r="D1527" i="1"/>
  <c r="D404" i="1" l="1"/>
  <c r="M411" i="3"/>
  <c r="Q371" i="3"/>
  <c r="H365" i="1" s="1"/>
  <c r="O371" i="3"/>
  <c r="F364" i="1"/>
  <c r="N422" i="3"/>
  <c r="E415" i="1"/>
  <c r="G808" i="1"/>
  <c r="O544" i="4"/>
  <c r="F1527" i="1"/>
  <c r="Q545" i="4"/>
  <c r="H1528" i="1"/>
  <c r="G1527" i="1"/>
  <c r="N545" i="4"/>
  <c r="E1528" i="1"/>
  <c r="M545" i="4"/>
  <c r="D1528" i="1"/>
  <c r="D405" i="1" l="1"/>
  <c r="M412" i="3"/>
  <c r="N423" i="3"/>
  <c r="E416" i="1"/>
  <c r="Q372" i="3"/>
  <c r="H366" i="1" s="1"/>
  <c r="O372" i="3"/>
  <c r="F365" i="1"/>
  <c r="G809" i="1"/>
  <c r="E1529" i="1"/>
  <c r="N546" i="4"/>
  <c r="G1528" i="1"/>
  <c r="H1529" i="1"/>
  <c r="Q546" i="4"/>
  <c r="D1529" i="1"/>
  <c r="M546" i="4"/>
  <c r="O545" i="4"/>
  <c r="F1528" i="1"/>
  <c r="D406" i="1" l="1"/>
  <c r="M413" i="3"/>
  <c r="Q373" i="3"/>
  <c r="H367" i="1" s="1"/>
  <c r="O373" i="3"/>
  <c r="F366" i="1"/>
  <c r="N424" i="3"/>
  <c r="E417" i="1"/>
  <c r="G810" i="1"/>
  <c r="Q547" i="4"/>
  <c r="H1530" i="1"/>
  <c r="G1529" i="1"/>
  <c r="M547" i="4"/>
  <c r="D1530" i="1"/>
  <c r="N547" i="4"/>
  <c r="E1530" i="1"/>
  <c r="F1529" i="1"/>
  <c r="O546" i="4"/>
  <c r="M414" i="3" l="1"/>
  <c r="D407" i="1"/>
  <c r="N425" i="3"/>
  <c r="E418" i="1"/>
  <c r="Q374" i="3"/>
  <c r="H368" i="1" s="1"/>
  <c r="O374" i="3"/>
  <c r="F367" i="1"/>
  <c r="G811" i="1"/>
  <c r="M548" i="4"/>
  <c r="D1531" i="1"/>
  <c r="G1530" i="1"/>
  <c r="O547" i="4"/>
  <c r="F1530" i="1"/>
  <c r="E1531" i="1"/>
  <c r="N548" i="4"/>
  <c r="Q548" i="4"/>
  <c r="H1531" i="1"/>
  <c r="M415" i="3" l="1"/>
  <c r="D408" i="1"/>
  <c r="Q375" i="3"/>
  <c r="H369" i="1" s="1"/>
  <c r="O375" i="3"/>
  <c r="F368" i="1"/>
  <c r="N426" i="3"/>
  <c r="E419" i="1"/>
  <c r="G812" i="1"/>
  <c r="O548" i="4"/>
  <c r="F1531" i="1"/>
  <c r="G1531" i="1"/>
  <c r="N549" i="4"/>
  <c r="E1532" i="1"/>
  <c r="Q549" i="4"/>
  <c r="H1532" i="1"/>
  <c r="M549" i="4"/>
  <c r="D1532" i="1"/>
  <c r="D409" i="1" l="1"/>
  <c r="M416" i="3"/>
  <c r="N427" i="3"/>
  <c r="E420" i="1"/>
  <c r="Q376" i="3"/>
  <c r="H370" i="1" s="1"/>
  <c r="O376" i="3"/>
  <c r="F369" i="1"/>
  <c r="G813" i="1"/>
  <c r="E1533" i="1"/>
  <c r="N550" i="4"/>
  <c r="G1532" i="1"/>
  <c r="H1533" i="1"/>
  <c r="Q550" i="4"/>
  <c r="D1533" i="1"/>
  <c r="M550" i="4"/>
  <c r="O549" i="4"/>
  <c r="F1532" i="1"/>
  <c r="D410" i="1" l="1"/>
  <c r="M417" i="3"/>
  <c r="Q377" i="3"/>
  <c r="H371" i="1" s="1"/>
  <c r="O377" i="3"/>
  <c r="F370" i="1"/>
  <c r="N428" i="3"/>
  <c r="E421" i="1"/>
  <c r="G814" i="1"/>
  <c r="Q551" i="4"/>
  <c r="H1534" i="1"/>
  <c r="G1533" i="1"/>
  <c r="M551" i="4"/>
  <c r="D1534" i="1"/>
  <c r="N551" i="4"/>
  <c r="E1534" i="1"/>
  <c r="F1533" i="1"/>
  <c r="O550" i="4"/>
  <c r="M418" i="3" l="1"/>
  <c r="D411" i="1"/>
  <c r="N429" i="3"/>
  <c r="E422" i="1"/>
  <c r="Q378" i="3"/>
  <c r="H372" i="1" s="1"/>
  <c r="O378" i="3"/>
  <c r="F371" i="1"/>
  <c r="G815" i="1"/>
  <c r="E1535" i="1"/>
  <c r="N552" i="4"/>
  <c r="M552" i="4"/>
  <c r="D1535" i="1"/>
  <c r="G1534" i="1"/>
  <c r="O551" i="4"/>
  <c r="F1534" i="1"/>
  <c r="Q552" i="4"/>
  <c r="H1535" i="1"/>
  <c r="M419" i="3" l="1"/>
  <c r="D412" i="1"/>
  <c r="Q379" i="3"/>
  <c r="H373" i="1" s="1"/>
  <c r="O379" i="3"/>
  <c r="F372" i="1"/>
  <c r="N430" i="3"/>
  <c r="E423" i="1"/>
  <c r="G816" i="1"/>
  <c r="O552" i="4"/>
  <c r="F1535" i="1"/>
  <c r="G1535" i="1"/>
  <c r="M553" i="4"/>
  <c r="D1536" i="1"/>
  <c r="N553" i="4"/>
  <c r="E1536" i="1"/>
  <c r="Q553" i="4"/>
  <c r="H1536" i="1"/>
  <c r="M420" i="3" l="1"/>
  <c r="D413" i="1"/>
  <c r="N431" i="3"/>
  <c r="E424" i="1"/>
  <c r="Q380" i="3"/>
  <c r="H374" i="1" s="1"/>
  <c r="O380" i="3"/>
  <c r="F373" i="1"/>
  <c r="G817" i="1"/>
  <c r="M554" i="4"/>
  <c r="D1537" i="1"/>
  <c r="G1536" i="1"/>
  <c r="E1537" i="1"/>
  <c r="N554" i="4"/>
  <c r="H1537" i="1"/>
  <c r="Q554" i="4"/>
  <c r="O553" i="4"/>
  <c r="F1536" i="1"/>
  <c r="M421" i="3" l="1"/>
  <c r="D414" i="1"/>
  <c r="Q381" i="3"/>
  <c r="H375" i="1" s="1"/>
  <c r="O381" i="3"/>
  <c r="F374" i="1"/>
  <c r="N432" i="3"/>
  <c r="E425" i="1"/>
  <c r="G818" i="1"/>
  <c r="Q555" i="4"/>
  <c r="H1538" i="1"/>
  <c r="G1537" i="1"/>
  <c r="N555" i="4"/>
  <c r="E1538" i="1"/>
  <c r="F1537" i="1"/>
  <c r="O554" i="4"/>
  <c r="M555" i="4"/>
  <c r="D1538" i="1"/>
  <c r="D415" i="1" l="1"/>
  <c r="M422" i="3"/>
  <c r="N433" i="3"/>
  <c r="E426" i="1"/>
  <c r="Q382" i="3"/>
  <c r="H376" i="1" s="1"/>
  <c r="O382" i="3"/>
  <c r="F375" i="1"/>
  <c r="G819" i="1"/>
  <c r="E1539" i="1"/>
  <c r="N556" i="4"/>
  <c r="G1538" i="1"/>
  <c r="O555" i="4"/>
  <c r="F1538" i="1"/>
  <c r="M556" i="4"/>
  <c r="D1539" i="1"/>
  <c r="Q556" i="4"/>
  <c r="H1539" i="1"/>
  <c r="M423" i="3" l="1"/>
  <c r="D416" i="1"/>
  <c r="Q383" i="3"/>
  <c r="H377" i="1" s="1"/>
  <c r="O383" i="3"/>
  <c r="F376" i="1"/>
  <c r="N434" i="3"/>
  <c r="E427" i="1"/>
  <c r="G820" i="1"/>
  <c r="O556" i="4"/>
  <c r="F1539" i="1"/>
  <c r="G1539" i="1"/>
  <c r="N557" i="4"/>
  <c r="E1540" i="1"/>
  <c r="M557" i="4"/>
  <c r="D1540" i="1"/>
  <c r="Q557" i="4"/>
  <c r="H1540" i="1"/>
  <c r="D417" i="1" l="1"/>
  <c r="M424" i="3"/>
  <c r="N435" i="3"/>
  <c r="E428" i="1"/>
  <c r="Q384" i="3"/>
  <c r="H378" i="1" s="1"/>
  <c r="O384" i="3"/>
  <c r="F377" i="1"/>
  <c r="G821" i="1"/>
  <c r="M558" i="4"/>
  <c r="D1541" i="1"/>
  <c r="E1541" i="1"/>
  <c r="N558" i="4"/>
  <c r="G1540" i="1"/>
  <c r="H1541" i="1"/>
  <c r="Q558" i="4"/>
  <c r="O557" i="4"/>
  <c r="F1540" i="1"/>
  <c r="M425" i="3" l="1"/>
  <c r="D418" i="1"/>
  <c r="Q385" i="3"/>
  <c r="H379" i="1" s="1"/>
  <c r="O385" i="3"/>
  <c r="F378" i="1"/>
  <c r="N436" i="3"/>
  <c r="E429" i="1"/>
  <c r="G822" i="1"/>
  <c r="G1541" i="1"/>
  <c r="N559" i="4"/>
  <c r="E1542" i="1"/>
  <c r="Q559" i="4"/>
  <c r="H1542" i="1"/>
  <c r="F1541" i="1"/>
  <c r="O558" i="4"/>
  <c r="M559" i="4"/>
  <c r="D1542" i="1"/>
  <c r="D419" i="1" l="1"/>
  <c r="M426" i="3"/>
  <c r="N437" i="3"/>
  <c r="E430" i="1"/>
  <c r="Q386" i="3"/>
  <c r="H380" i="1" s="1"/>
  <c r="O386" i="3"/>
  <c r="F379" i="1"/>
  <c r="G823" i="1"/>
  <c r="Q560" i="4"/>
  <c r="H1543" i="1"/>
  <c r="O559" i="4"/>
  <c r="F1542" i="1"/>
  <c r="E1543" i="1"/>
  <c r="N560" i="4"/>
  <c r="G1542" i="1"/>
  <c r="M560" i="4"/>
  <c r="D1543" i="1"/>
  <c r="M427" i="3" l="1"/>
  <c r="D420" i="1"/>
  <c r="Q387" i="3"/>
  <c r="H381" i="1" s="1"/>
  <c r="O387" i="3"/>
  <c r="F380" i="1"/>
  <c r="N438" i="3"/>
  <c r="E431" i="1"/>
  <c r="G824" i="1"/>
  <c r="G1543" i="1"/>
  <c r="N561" i="4"/>
  <c r="E1544" i="1"/>
  <c r="O560" i="4"/>
  <c r="F1543" i="1"/>
  <c r="M561" i="4"/>
  <c r="D1544" i="1"/>
  <c r="Q561" i="4"/>
  <c r="H1544" i="1"/>
  <c r="D421" i="1" l="1"/>
  <c r="M428" i="3"/>
  <c r="N439" i="3"/>
  <c r="E432" i="1"/>
  <c r="Q388" i="3"/>
  <c r="H382" i="1" s="1"/>
  <c r="O388" i="3"/>
  <c r="F381" i="1"/>
  <c r="G825" i="1"/>
  <c r="O561" i="4"/>
  <c r="F1544" i="1"/>
  <c r="E1545" i="1"/>
  <c r="N562" i="4"/>
  <c r="D1545" i="1"/>
  <c r="M562" i="4"/>
  <c r="H1545" i="1"/>
  <c r="Q562" i="4"/>
  <c r="G1544" i="1"/>
  <c r="M429" i="3" l="1"/>
  <c r="D422" i="1"/>
  <c r="Q389" i="3"/>
  <c r="H383" i="1" s="1"/>
  <c r="O389" i="3"/>
  <c r="F382" i="1"/>
  <c r="N440" i="3"/>
  <c r="E433" i="1"/>
  <c r="G826" i="1"/>
  <c r="M563" i="4"/>
  <c r="D1546" i="1"/>
  <c r="N563" i="4"/>
  <c r="E1546" i="1"/>
  <c r="Q563" i="4"/>
  <c r="H1546" i="1"/>
  <c r="G1545" i="1"/>
  <c r="F1545" i="1"/>
  <c r="O562" i="4"/>
  <c r="M430" i="3" l="1"/>
  <c r="D423" i="1"/>
  <c r="N441" i="3"/>
  <c r="E434" i="1"/>
  <c r="Q390" i="3"/>
  <c r="H384" i="1" s="1"/>
  <c r="O390" i="3"/>
  <c r="F383" i="1"/>
  <c r="G827" i="1"/>
  <c r="E1547" i="1"/>
  <c r="N564" i="4"/>
  <c r="Q564" i="4"/>
  <c r="H1547" i="1"/>
  <c r="G1546" i="1"/>
  <c r="O563" i="4"/>
  <c r="F1546" i="1"/>
  <c r="M564" i="4"/>
  <c r="D1547" i="1"/>
  <c r="D424" i="1" l="1"/>
  <c r="M431" i="3"/>
  <c r="Q391" i="3"/>
  <c r="H385" i="1" s="1"/>
  <c r="O391" i="3"/>
  <c r="F384" i="1"/>
  <c r="N442" i="3"/>
  <c r="E435" i="1"/>
  <c r="G828" i="1"/>
  <c r="G1547" i="1"/>
  <c r="Q565" i="4"/>
  <c r="H1548" i="1"/>
  <c r="N565" i="4"/>
  <c r="E1548" i="1"/>
  <c r="O564" i="4"/>
  <c r="F1547" i="1"/>
  <c r="M565" i="4"/>
  <c r="D1548" i="1"/>
  <c r="M432" i="3" l="1"/>
  <c r="D425" i="1"/>
  <c r="N443" i="3"/>
  <c r="E436" i="1"/>
  <c r="O392" i="3"/>
  <c r="Q392" i="3"/>
  <c r="H386" i="1" s="1"/>
  <c r="F385" i="1"/>
  <c r="G829" i="1"/>
  <c r="E1549" i="1"/>
  <c r="N566" i="4"/>
  <c r="H1549" i="1"/>
  <c r="Q566" i="4"/>
  <c r="O565" i="4"/>
  <c r="F1548" i="1"/>
  <c r="D1549" i="1"/>
  <c r="M566" i="4"/>
  <c r="G1548" i="1"/>
  <c r="D426" i="1" l="1"/>
  <c r="M433" i="3"/>
  <c r="N444" i="3"/>
  <c r="E437" i="1"/>
  <c r="Q393" i="3"/>
  <c r="H387" i="1" s="1"/>
  <c r="O393" i="3"/>
  <c r="F386" i="1"/>
  <c r="G830" i="1"/>
  <c r="M567" i="4"/>
  <c r="D1550" i="1"/>
  <c r="Q567" i="4"/>
  <c r="H1550" i="1"/>
  <c r="F1549" i="1"/>
  <c r="O566" i="4"/>
  <c r="N567" i="4"/>
  <c r="E1550" i="1"/>
  <c r="G1549" i="1"/>
  <c r="M434" i="3" l="1"/>
  <c r="D427" i="1"/>
  <c r="Q394" i="3"/>
  <c r="H388" i="1" s="1"/>
  <c r="O394" i="3"/>
  <c r="F387" i="1"/>
  <c r="N445" i="3"/>
  <c r="E438" i="1"/>
  <c r="G831" i="1"/>
  <c r="E1551" i="1"/>
  <c r="N568" i="4"/>
  <c r="O567" i="4"/>
  <c r="F1550" i="1"/>
  <c r="Q568" i="4"/>
  <c r="H1551" i="1"/>
  <c r="G1550" i="1"/>
  <c r="M568" i="4"/>
  <c r="D1551" i="1"/>
  <c r="M435" i="3" l="1"/>
  <c r="D428" i="1"/>
  <c r="N446" i="3"/>
  <c r="E439" i="1"/>
  <c r="Q395" i="3"/>
  <c r="H389" i="1" s="1"/>
  <c r="O395" i="3"/>
  <c r="F388" i="1"/>
  <c r="G832" i="1"/>
  <c r="Q569" i="4"/>
  <c r="H1552" i="1"/>
  <c r="G1551" i="1"/>
  <c r="O568" i="4"/>
  <c r="F1551" i="1"/>
  <c r="N569" i="4"/>
  <c r="E1552" i="1"/>
  <c r="M569" i="4"/>
  <c r="D1552" i="1"/>
  <c r="D429" i="1" l="1"/>
  <c r="M436" i="3"/>
  <c r="Q396" i="3"/>
  <c r="H390" i="1" s="1"/>
  <c r="O396" i="3"/>
  <c r="F389" i="1"/>
  <c r="N447" i="3"/>
  <c r="E440" i="1"/>
  <c r="G833" i="1"/>
  <c r="O569" i="4"/>
  <c r="F1552" i="1"/>
  <c r="G1552" i="1"/>
  <c r="E1553" i="1"/>
  <c r="N570" i="4"/>
  <c r="D1553" i="1"/>
  <c r="M570" i="4"/>
  <c r="H1553" i="1"/>
  <c r="Q570" i="4"/>
  <c r="M437" i="3" l="1"/>
  <c r="D430" i="1"/>
  <c r="N448" i="3"/>
  <c r="E441" i="1"/>
  <c r="Q397" i="3"/>
  <c r="H391" i="1" s="1"/>
  <c r="O397" i="3"/>
  <c r="F390" i="1"/>
  <c r="G834" i="1"/>
  <c r="M571" i="4"/>
  <c r="D1554" i="1"/>
  <c r="G1553" i="1"/>
  <c r="Q571" i="4"/>
  <c r="H1554" i="1"/>
  <c r="N571" i="4"/>
  <c r="E1554" i="1"/>
  <c r="F1553" i="1"/>
  <c r="O570" i="4"/>
  <c r="D431" i="1" l="1"/>
  <c r="M438" i="3"/>
  <c r="Q398" i="3"/>
  <c r="H392" i="1" s="1"/>
  <c r="O398" i="3"/>
  <c r="F391" i="1"/>
  <c r="N449" i="3"/>
  <c r="E442" i="1"/>
  <c r="G835" i="1"/>
  <c r="Q572" i="4"/>
  <c r="H1555" i="1"/>
  <c r="G1554" i="1"/>
  <c r="E1555" i="1"/>
  <c r="N572" i="4"/>
  <c r="O571" i="4"/>
  <c r="F1554" i="1"/>
  <c r="M572" i="4"/>
  <c r="D1555" i="1"/>
  <c r="M439" i="3" l="1"/>
  <c r="D432" i="1"/>
  <c r="N450" i="3"/>
  <c r="E443" i="1"/>
  <c r="Q399" i="3"/>
  <c r="H393" i="1" s="1"/>
  <c r="O399" i="3"/>
  <c r="F392" i="1"/>
  <c r="G836" i="1"/>
  <c r="O572" i="4"/>
  <c r="F1555" i="1"/>
  <c r="G1555" i="1"/>
  <c r="N573" i="4"/>
  <c r="E1556" i="1"/>
  <c r="M573" i="4"/>
  <c r="D1556" i="1"/>
  <c r="Q573" i="4"/>
  <c r="H1556" i="1"/>
  <c r="D433" i="1" l="1"/>
  <c r="M440" i="3"/>
  <c r="Q400" i="3"/>
  <c r="H394" i="1" s="1"/>
  <c r="O400" i="3"/>
  <c r="F393" i="1"/>
  <c r="N451" i="3"/>
  <c r="E444" i="1"/>
  <c r="G837" i="1"/>
  <c r="M574" i="4"/>
  <c r="D1557" i="1"/>
  <c r="G1556" i="1"/>
  <c r="E1557" i="1"/>
  <c r="N574" i="4"/>
  <c r="H1557" i="1"/>
  <c r="Q574" i="4"/>
  <c r="O573" i="4"/>
  <c r="F1556" i="1"/>
  <c r="M441" i="3" l="1"/>
  <c r="D434" i="1"/>
  <c r="N452" i="3"/>
  <c r="E445" i="1"/>
  <c r="Q401" i="3"/>
  <c r="H395" i="1" s="1"/>
  <c r="O401" i="3"/>
  <c r="F394" i="1"/>
  <c r="G838" i="1"/>
  <c r="G1557" i="1"/>
  <c r="N575" i="4"/>
  <c r="E1558" i="1"/>
  <c r="Q575" i="4"/>
  <c r="H1558" i="1"/>
  <c r="F1557" i="1"/>
  <c r="O574" i="4"/>
  <c r="M575" i="4"/>
  <c r="D1558" i="1"/>
  <c r="D435" i="1" l="1"/>
  <c r="M442" i="3"/>
  <c r="N453" i="3"/>
  <c r="E446" i="1"/>
  <c r="Q402" i="3"/>
  <c r="H396" i="1" s="1"/>
  <c r="O402" i="3"/>
  <c r="F395" i="1"/>
  <c r="G839" i="1"/>
  <c r="E1559" i="1"/>
  <c r="N576" i="4"/>
  <c r="O575" i="4"/>
  <c r="F1558" i="1"/>
  <c r="G1558" i="1"/>
  <c r="Q576" i="4"/>
  <c r="H1559" i="1"/>
  <c r="M576" i="4"/>
  <c r="D1559" i="1"/>
  <c r="M443" i="3" l="1"/>
  <c r="D436" i="1"/>
  <c r="Q403" i="3"/>
  <c r="H397" i="1" s="1"/>
  <c r="O403" i="3"/>
  <c r="F396" i="1"/>
  <c r="N454" i="3"/>
  <c r="E447" i="1"/>
  <c r="G840" i="1"/>
  <c r="O576" i="4"/>
  <c r="F1559" i="1"/>
  <c r="G1559" i="1"/>
  <c r="N577" i="4"/>
  <c r="E1560" i="1"/>
  <c r="Q577" i="4"/>
  <c r="H1560" i="1"/>
  <c r="M577" i="4"/>
  <c r="D1560" i="1"/>
  <c r="D437" i="1" l="1"/>
  <c r="M444" i="3"/>
  <c r="N455" i="3"/>
  <c r="E448" i="1"/>
  <c r="Q404" i="3"/>
  <c r="H398" i="1" s="1"/>
  <c r="O404" i="3"/>
  <c r="F397" i="1"/>
  <c r="G841" i="1"/>
  <c r="E1561" i="1"/>
  <c r="N578" i="4"/>
  <c r="H1561" i="1"/>
  <c r="Q578" i="4"/>
  <c r="G1560" i="1"/>
  <c r="D1561" i="1"/>
  <c r="M578" i="4"/>
  <c r="O577" i="4"/>
  <c r="F1560" i="1"/>
  <c r="D438" i="1" l="1"/>
  <c r="M445" i="3"/>
  <c r="Q405" i="3"/>
  <c r="H399" i="1" s="1"/>
  <c r="O405" i="3"/>
  <c r="F398" i="1"/>
  <c r="N456" i="3"/>
  <c r="E449" i="1"/>
  <c r="G842" i="1"/>
  <c r="M579" i="4"/>
  <c r="D1562" i="1"/>
  <c r="G1561" i="1"/>
  <c r="Q579" i="4"/>
  <c r="H1562" i="1"/>
  <c r="N579" i="4"/>
  <c r="E1562" i="1"/>
  <c r="F1561" i="1"/>
  <c r="O578" i="4"/>
  <c r="M446" i="3" l="1"/>
  <c r="D439" i="1"/>
  <c r="N457" i="3"/>
  <c r="E450" i="1"/>
  <c r="Q406" i="3"/>
  <c r="H400" i="1" s="1"/>
  <c r="O406" i="3"/>
  <c r="F399" i="1"/>
  <c r="G843" i="1"/>
  <c r="E1563" i="1"/>
  <c r="N580" i="4"/>
  <c r="Q580" i="4"/>
  <c r="H1563" i="1"/>
  <c r="G1562" i="1"/>
  <c r="O579" i="4"/>
  <c r="F1562" i="1"/>
  <c r="M580" i="4"/>
  <c r="D1563" i="1"/>
  <c r="D440" i="1" l="1"/>
  <c r="M447" i="3"/>
  <c r="Q407" i="3"/>
  <c r="H401" i="1" s="1"/>
  <c r="O407" i="3"/>
  <c r="F400" i="1"/>
  <c r="N458" i="3"/>
  <c r="E451" i="1"/>
  <c r="G844" i="1"/>
  <c r="G1563" i="1"/>
  <c r="O580" i="4"/>
  <c r="F1563" i="1"/>
  <c r="Q581" i="4"/>
  <c r="H1564" i="1"/>
  <c r="N581" i="4"/>
  <c r="E1564" i="1"/>
  <c r="M581" i="4"/>
  <c r="D1564" i="1"/>
  <c r="M448" i="3" l="1"/>
  <c r="D441" i="1"/>
  <c r="N459" i="3"/>
  <c r="E452" i="1"/>
  <c r="Q408" i="3"/>
  <c r="H402" i="1" s="1"/>
  <c r="O408" i="3"/>
  <c r="F401" i="1"/>
  <c r="G845" i="1"/>
  <c r="H1565" i="1"/>
  <c r="Q582" i="4"/>
  <c r="O581" i="4"/>
  <c r="F1564" i="1"/>
  <c r="E1565" i="1"/>
  <c r="N582" i="4"/>
  <c r="D1565" i="1"/>
  <c r="M582" i="4"/>
  <c r="G1564" i="1"/>
  <c r="D442" i="1" l="1"/>
  <c r="M449" i="3"/>
  <c r="Q409" i="3"/>
  <c r="H403" i="1" s="1"/>
  <c r="O409" i="3"/>
  <c r="F402" i="1"/>
  <c r="N460" i="3"/>
  <c r="E453" i="1"/>
  <c r="G846" i="1"/>
  <c r="N583" i="4"/>
  <c r="E1566" i="1"/>
  <c r="F1565" i="1"/>
  <c r="O582" i="4"/>
  <c r="Q583" i="4"/>
  <c r="H1566" i="1"/>
  <c r="M583" i="4"/>
  <c r="D1566" i="1"/>
  <c r="G1565" i="1"/>
  <c r="M450" i="3" l="1"/>
  <c r="D443" i="1"/>
  <c r="N461" i="3"/>
  <c r="E454" i="1"/>
  <c r="Q410" i="3"/>
  <c r="H404" i="1" s="1"/>
  <c r="O410" i="3"/>
  <c r="F403" i="1"/>
  <c r="G847" i="1"/>
  <c r="M584" i="4"/>
  <c r="D1567" i="1"/>
  <c r="O583" i="4"/>
  <c r="F1566" i="1"/>
  <c r="Q584" i="4"/>
  <c r="H1567" i="1"/>
  <c r="G1566" i="1"/>
  <c r="E1567" i="1"/>
  <c r="N584" i="4"/>
  <c r="D444" i="1" l="1"/>
  <c r="M451" i="3"/>
  <c r="Q411" i="3"/>
  <c r="H405" i="1" s="1"/>
  <c r="O411" i="3"/>
  <c r="F404" i="1"/>
  <c r="N462" i="3"/>
  <c r="E455" i="1"/>
  <c r="G848" i="1"/>
  <c r="Q585" i="4"/>
  <c r="H1568" i="1"/>
  <c r="G1567" i="1"/>
  <c r="O584" i="4"/>
  <c r="F1567" i="1"/>
  <c r="N585" i="4"/>
  <c r="E1568" i="1"/>
  <c r="M585" i="4"/>
  <c r="D1568" i="1"/>
  <c r="M452" i="3" l="1"/>
  <c r="D445" i="1"/>
  <c r="N463" i="3"/>
  <c r="E456" i="1"/>
  <c r="Q412" i="3"/>
  <c r="H406" i="1" s="1"/>
  <c r="O412" i="3"/>
  <c r="F405" i="1"/>
  <c r="G849" i="1"/>
  <c r="E1569" i="1"/>
  <c r="N586" i="4"/>
  <c r="G1568" i="1"/>
  <c r="O585" i="4"/>
  <c r="F1568" i="1"/>
  <c r="D1569" i="1"/>
  <c r="M586" i="4"/>
  <c r="H1569" i="1"/>
  <c r="Q586" i="4"/>
  <c r="D446" i="1" l="1"/>
  <c r="M453" i="3"/>
  <c r="Q413" i="3"/>
  <c r="H407" i="1" s="1"/>
  <c r="O413" i="3"/>
  <c r="F406" i="1"/>
  <c r="N464" i="3"/>
  <c r="E457" i="1"/>
  <c r="G850" i="1"/>
  <c r="M587" i="4"/>
  <c r="D1570" i="1"/>
  <c r="G1569" i="1"/>
  <c r="F1569" i="1"/>
  <c r="O586" i="4"/>
  <c r="N587" i="4"/>
  <c r="E1570" i="1"/>
  <c r="Q587" i="4"/>
  <c r="H1570" i="1"/>
  <c r="D447" i="1" l="1"/>
  <c r="M454" i="3"/>
  <c r="N465" i="3"/>
  <c r="E458" i="1"/>
  <c r="Q414" i="3"/>
  <c r="H408" i="1" s="1"/>
  <c r="O414" i="3"/>
  <c r="F407" i="1"/>
  <c r="G851" i="1"/>
  <c r="G1570" i="1"/>
  <c r="E1571" i="1"/>
  <c r="N588" i="4"/>
  <c r="O587" i="4"/>
  <c r="F1570" i="1"/>
  <c r="Q588" i="4"/>
  <c r="H1571" i="1"/>
  <c r="M588" i="4"/>
  <c r="D1571" i="1"/>
  <c r="D448" i="1" l="1"/>
  <c r="M455" i="3"/>
  <c r="Q415" i="3"/>
  <c r="H409" i="1" s="1"/>
  <c r="O415" i="3"/>
  <c r="F408" i="1"/>
  <c r="N466" i="3"/>
  <c r="E459" i="1"/>
  <c r="G852" i="1"/>
  <c r="N589" i="4"/>
  <c r="E1572" i="1"/>
  <c r="O588" i="4"/>
  <c r="F1571" i="1"/>
  <c r="G1571" i="1"/>
  <c r="Q589" i="4"/>
  <c r="H1572" i="1"/>
  <c r="M589" i="4"/>
  <c r="D1572" i="1"/>
  <c r="M456" i="3" l="1"/>
  <c r="D449" i="1"/>
  <c r="N467" i="3"/>
  <c r="E460" i="1"/>
  <c r="Q416" i="3"/>
  <c r="H410" i="1" s="1"/>
  <c r="O416" i="3"/>
  <c r="F409" i="1"/>
  <c r="G853" i="1"/>
  <c r="H1573" i="1"/>
  <c r="Q590" i="4"/>
  <c r="O589" i="4"/>
  <c r="F1572" i="1"/>
  <c r="G1572" i="1"/>
  <c r="M590" i="4"/>
  <c r="D1573" i="1"/>
  <c r="E1573" i="1"/>
  <c r="N590" i="4"/>
  <c r="M457" i="3" l="1"/>
  <c r="D450" i="1"/>
  <c r="Q417" i="3"/>
  <c r="H411" i="1" s="1"/>
  <c r="O417" i="3"/>
  <c r="F410" i="1"/>
  <c r="N468" i="3"/>
  <c r="E461" i="1"/>
  <c r="G854" i="1"/>
  <c r="M591" i="4"/>
  <c r="D1574" i="1"/>
  <c r="F1573" i="1"/>
  <c r="O590" i="4"/>
  <c r="G1573" i="1"/>
  <c r="Q591" i="4"/>
  <c r="H1574" i="1"/>
  <c r="N591" i="4"/>
  <c r="E1574" i="1"/>
  <c r="D451" i="1" l="1"/>
  <c r="M458" i="3"/>
  <c r="N469" i="3"/>
  <c r="E462" i="1"/>
  <c r="Q418" i="3"/>
  <c r="H412" i="1" s="1"/>
  <c r="O418" i="3"/>
  <c r="F411" i="1"/>
  <c r="G855" i="1"/>
  <c r="O591" i="4"/>
  <c r="F1574" i="1"/>
  <c r="Q592" i="4"/>
  <c r="H1575" i="1"/>
  <c r="G1574" i="1"/>
  <c r="E1575" i="1"/>
  <c r="N592" i="4"/>
  <c r="M592" i="4"/>
  <c r="D1575" i="1"/>
  <c r="M459" i="3" l="1"/>
  <c r="D452" i="1"/>
  <c r="Q419" i="3"/>
  <c r="H413" i="1" s="1"/>
  <c r="O419" i="3"/>
  <c r="F412" i="1"/>
  <c r="N470" i="3"/>
  <c r="E463" i="1"/>
  <c r="G856" i="1"/>
  <c r="N593" i="4"/>
  <c r="E1576" i="1"/>
  <c r="Q593" i="4"/>
  <c r="H1576" i="1"/>
  <c r="G1575" i="1"/>
  <c r="M593" i="4"/>
  <c r="D1576" i="1"/>
  <c r="O592" i="4"/>
  <c r="F1575" i="1"/>
  <c r="M460" i="3" l="1"/>
  <c r="D453" i="1"/>
  <c r="N471" i="3"/>
  <c r="E464" i="1"/>
  <c r="Q420" i="3"/>
  <c r="H414" i="1" s="1"/>
  <c r="O420" i="3"/>
  <c r="F413" i="1"/>
  <c r="G857" i="1"/>
  <c r="M594" i="4"/>
  <c r="D1577" i="1"/>
  <c r="Q594" i="4"/>
  <c r="H1577" i="1"/>
  <c r="G1576" i="1"/>
  <c r="O593" i="4"/>
  <c r="F1576" i="1"/>
  <c r="E1577" i="1"/>
  <c r="N594" i="4"/>
  <c r="D454" i="1" l="1"/>
  <c r="M461" i="3"/>
  <c r="N472" i="3"/>
  <c r="E465" i="1"/>
  <c r="Q421" i="3"/>
  <c r="H415" i="1" s="1"/>
  <c r="O421" i="3"/>
  <c r="F414" i="1"/>
  <c r="G858" i="1"/>
  <c r="F1577" i="1"/>
  <c r="O594" i="4"/>
  <c r="G1577" i="1"/>
  <c r="Q595" i="4"/>
  <c r="H1578" i="1"/>
  <c r="N595" i="4"/>
  <c r="E1578" i="1"/>
  <c r="M595" i="4"/>
  <c r="D1578" i="1"/>
  <c r="M462" i="3" l="1"/>
  <c r="D455" i="1"/>
  <c r="N473" i="3"/>
  <c r="E466" i="1"/>
  <c r="Q422" i="3"/>
  <c r="H416" i="1" s="1"/>
  <c r="O422" i="3"/>
  <c r="F415" i="1"/>
  <c r="G859" i="1"/>
  <c r="G1578" i="1"/>
  <c r="Q596" i="4"/>
  <c r="H1579" i="1"/>
  <c r="E1579" i="1"/>
  <c r="N596" i="4"/>
  <c r="O595" i="4"/>
  <c r="F1578" i="1"/>
  <c r="M596" i="4"/>
  <c r="D1579" i="1"/>
  <c r="D456" i="1" l="1"/>
  <c r="M463" i="3"/>
  <c r="Q423" i="3"/>
  <c r="H417" i="1" s="1"/>
  <c r="O423" i="3"/>
  <c r="F416" i="1"/>
  <c r="N474" i="3"/>
  <c r="E467" i="1"/>
  <c r="G860" i="1"/>
  <c r="O596" i="4"/>
  <c r="F1579" i="1"/>
  <c r="N597" i="4"/>
  <c r="E1580" i="1"/>
  <c r="Q597" i="4"/>
  <c r="H1580" i="1"/>
  <c r="G1579" i="1"/>
  <c r="M597" i="4"/>
  <c r="D1580" i="1"/>
  <c r="D457" i="1" l="1"/>
  <c r="M464" i="3"/>
  <c r="N475" i="3"/>
  <c r="E468" i="1"/>
  <c r="O424" i="3"/>
  <c r="Q424" i="3"/>
  <c r="H418" i="1" s="1"/>
  <c r="F417" i="1"/>
  <c r="G861" i="1"/>
  <c r="G1580" i="1"/>
  <c r="E1581" i="1"/>
  <c r="N598" i="4"/>
  <c r="H1581" i="1"/>
  <c r="Q598" i="4"/>
  <c r="D1581" i="1"/>
  <c r="M598" i="4"/>
  <c r="O597" i="4"/>
  <c r="F1580" i="1"/>
  <c r="D458" i="1" l="1"/>
  <c r="M465" i="3"/>
  <c r="Q425" i="3"/>
  <c r="H419" i="1" s="1"/>
  <c r="O425" i="3"/>
  <c r="F418" i="1"/>
  <c r="N476" i="3"/>
  <c r="E469" i="1"/>
  <c r="G862" i="1"/>
  <c r="N599" i="4"/>
  <c r="E1582" i="1"/>
  <c r="Q599" i="4"/>
  <c r="H1582" i="1"/>
  <c r="M599" i="4"/>
  <c r="D1582" i="1"/>
  <c r="F1581" i="1"/>
  <c r="O598" i="4"/>
  <c r="G1581" i="1"/>
  <c r="D459" i="1" l="1"/>
  <c r="M466" i="3"/>
  <c r="N477" i="3"/>
  <c r="E470" i="1"/>
  <c r="Q426" i="3"/>
  <c r="H420" i="1" s="1"/>
  <c r="O426" i="3"/>
  <c r="F419" i="1"/>
  <c r="G863" i="1"/>
  <c r="O599" i="4"/>
  <c r="F1582" i="1"/>
  <c r="Q600" i="4"/>
  <c r="H1583" i="1"/>
  <c r="G1582" i="1"/>
  <c r="M600" i="4"/>
  <c r="D1583" i="1"/>
  <c r="E1583" i="1"/>
  <c r="N600" i="4"/>
  <c r="M467" i="3" l="1"/>
  <c r="D460" i="1"/>
  <c r="O427" i="3"/>
  <c r="Q427" i="3"/>
  <c r="H421" i="1" s="1"/>
  <c r="F420" i="1"/>
  <c r="N478" i="3"/>
  <c r="E471" i="1"/>
  <c r="G864" i="1"/>
  <c r="Q601" i="4"/>
  <c r="H1584" i="1"/>
  <c r="M601" i="4"/>
  <c r="D1584" i="1"/>
  <c r="N601" i="4"/>
  <c r="E1584" i="1"/>
  <c r="G1583" i="1"/>
  <c r="O600" i="4"/>
  <c r="F1583" i="1"/>
  <c r="M468" i="3" l="1"/>
  <c r="D461" i="1"/>
  <c r="O428" i="3"/>
  <c r="Q428" i="3"/>
  <c r="H422" i="1" s="1"/>
  <c r="F421" i="1"/>
  <c r="N479" i="3"/>
  <c r="E472" i="1"/>
  <c r="G865" i="1"/>
  <c r="G1584" i="1"/>
  <c r="D1585" i="1"/>
  <c r="M602" i="4"/>
  <c r="E1585" i="1"/>
  <c r="N602" i="4"/>
  <c r="O601" i="4"/>
  <c r="F1584" i="1"/>
  <c r="H1585" i="1"/>
  <c r="Q602" i="4"/>
  <c r="M469" i="3" l="1"/>
  <c r="D462" i="1"/>
  <c r="N480" i="3"/>
  <c r="E473" i="1"/>
  <c r="Q429" i="3"/>
  <c r="H423" i="1" s="1"/>
  <c r="O429" i="3"/>
  <c r="F422" i="1"/>
  <c r="G866" i="1"/>
  <c r="M603" i="4"/>
  <c r="D1586" i="1"/>
  <c r="N603" i="4"/>
  <c r="E1586" i="1"/>
  <c r="Q603" i="4"/>
  <c r="H1586" i="1"/>
  <c r="F1585" i="1"/>
  <c r="O602" i="4"/>
  <c r="G1585" i="1"/>
  <c r="D463" i="1" l="1"/>
  <c r="M470" i="3"/>
  <c r="Q430" i="3"/>
  <c r="H424" i="1" s="1"/>
  <c r="O430" i="3"/>
  <c r="F423" i="1"/>
  <c r="N481" i="3"/>
  <c r="E474" i="1"/>
  <c r="G867" i="1"/>
  <c r="E1587" i="1"/>
  <c r="N604" i="4"/>
  <c r="O603" i="4"/>
  <c r="F1586" i="1"/>
  <c r="G1586" i="1"/>
  <c r="Q604" i="4"/>
  <c r="H1587" i="1"/>
  <c r="M604" i="4"/>
  <c r="D1587" i="1"/>
  <c r="M471" i="3" l="1"/>
  <c r="D464" i="1"/>
  <c r="N482" i="3"/>
  <c r="E475" i="1"/>
  <c r="O431" i="3"/>
  <c r="Q431" i="3"/>
  <c r="H425" i="1" s="1"/>
  <c r="F424" i="1"/>
  <c r="G868" i="1"/>
  <c r="O604" i="4"/>
  <c r="F1587" i="1"/>
  <c r="G1587" i="1"/>
  <c r="N605" i="4"/>
  <c r="E1588" i="1"/>
  <c r="Q605" i="4"/>
  <c r="H1588" i="1"/>
  <c r="M605" i="4"/>
  <c r="D1588" i="1"/>
  <c r="D465" i="1" l="1"/>
  <c r="M472" i="3"/>
  <c r="Q432" i="3"/>
  <c r="H426" i="1" s="1"/>
  <c r="O432" i="3"/>
  <c r="F425" i="1"/>
  <c r="N483" i="3"/>
  <c r="E476" i="1"/>
  <c r="G869" i="1"/>
  <c r="H1589" i="1"/>
  <c r="Q606" i="4"/>
  <c r="G1588" i="1"/>
  <c r="E1589" i="1"/>
  <c r="N606" i="4"/>
  <c r="M606" i="4"/>
  <c r="D1589" i="1"/>
  <c r="O605" i="4"/>
  <c r="F1588" i="1"/>
  <c r="M473" i="3" l="1"/>
  <c r="D466" i="1"/>
  <c r="N484" i="3"/>
  <c r="E477" i="1"/>
  <c r="Q433" i="3"/>
  <c r="H427" i="1" s="1"/>
  <c r="O433" i="3"/>
  <c r="F426" i="1"/>
  <c r="G870" i="1"/>
  <c r="M607" i="4"/>
  <c r="D1590" i="1"/>
  <c r="G1589" i="1"/>
  <c r="Q607" i="4"/>
  <c r="H1590" i="1"/>
  <c r="N607" i="4"/>
  <c r="E1590" i="1"/>
  <c r="F1589" i="1"/>
  <c r="O606" i="4"/>
  <c r="D467" i="1" l="1"/>
  <c r="M474" i="3"/>
  <c r="Q434" i="3"/>
  <c r="H428" i="1" s="1"/>
  <c r="O434" i="3"/>
  <c r="F427" i="1"/>
  <c r="N485" i="3"/>
  <c r="E478" i="1"/>
  <c r="G871" i="1"/>
  <c r="E1591" i="1"/>
  <c r="N608" i="4"/>
  <c r="G1590" i="1"/>
  <c r="Q608" i="4"/>
  <c r="H1591" i="1"/>
  <c r="O607" i="4"/>
  <c r="F1590" i="1"/>
  <c r="M608" i="4"/>
  <c r="D1591" i="1"/>
  <c r="M475" i="3" l="1"/>
  <c r="D468" i="1"/>
  <c r="N486" i="3"/>
  <c r="E479" i="1"/>
  <c r="Q435" i="3"/>
  <c r="H429" i="1" s="1"/>
  <c r="O435" i="3"/>
  <c r="F428" i="1"/>
  <c r="G872" i="1"/>
  <c r="G1591" i="1"/>
  <c r="Q609" i="4"/>
  <c r="H1592" i="1"/>
  <c r="O608" i="4"/>
  <c r="F1591" i="1"/>
  <c r="N609" i="4"/>
  <c r="E1592" i="1"/>
  <c r="M609" i="4"/>
  <c r="D1592" i="1"/>
  <c r="D469" i="1" l="1"/>
  <c r="M476" i="3"/>
  <c r="N487" i="3"/>
  <c r="E480" i="1"/>
  <c r="Q436" i="3"/>
  <c r="H430" i="1" s="1"/>
  <c r="O436" i="3"/>
  <c r="F429" i="1"/>
  <c r="G873" i="1"/>
  <c r="H1593" i="1"/>
  <c r="Q610" i="4"/>
  <c r="O609" i="4"/>
  <c r="F1592" i="1"/>
  <c r="E1593" i="1"/>
  <c r="N610" i="4"/>
  <c r="D1593" i="1"/>
  <c r="M610" i="4"/>
  <c r="G1592" i="1"/>
  <c r="M477" i="3" l="1"/>
  <c r="D470" i="1"/>
  <c r="Q437" i="3"/>
  <c r="H431" i="1" s="1"/>
  <c r="O437" i="3"/>
  <c r="F430" i="1"/>
  <c r="N488" i="3"/>
  <c r="E481" i="1"/>
  <c r="G874" i="1"/>
  <c r="F1593" i="1"/>
  <c r="O610" i="4"/>
  <c r="N611" i="4"/>
  <c r="E1594" i="1"/>
  <c r="Q611" i="4"/>
  <c r="H1594" i="1"/>
  <c r="M611" i="4"/>
  <c r="D1594" i="1"/>
  <c r="G1593" i="1"/>
  <c r="D471" i="1" l="1"/>
  <c r="M478" i="3"/>
  <c r="N489" i="3"/>
  <c r="E482" i="1"/>
  <c r="Q438" i="3"/>
  <c r="H432" i="1" s="1"/>
  <c r="O438" i="3"/>
  <c r="F431" i="1"/>
  <c r="G875" i="1"/>
  <c r="Q612" i="4"/>
  <c r="H1595" i="1"/>
  <c r="M612" i="4"/>
  <c r="D1595" i="1"/>
  <c r="E1595" i="1"/>
  <c r="N612" i="4"/>
  <c r="O611" i="4"/>
  <c r="F1594" i="1"/>
  <c r="G1594" i="1"/>
  <c r="M479" i="3" l="1"/>
  <c r="D472" i="1"/>
  <c r="Q439" i="3"/>
  <c r="H433" i="1" s="1"/>
  <c r="O439" i="3"/>
  <c r="F432" i="1"/>
  <c r="N490" i="3"/>
  <c r="E483" i="1"/>
  <c r="G876" i="1"/>
  <c r="N613" i="4"/>
  <c r="E1596" i="1"/>
  <c r="O612" i="4"/>
  <c r="F1595" i="1"/>
  <c r="M613" i="4"/>
  <c r="D1596" i="1"/>
  <c r="G1595" i="1"/>
  <c r="Q613" i="4"/>
  <c r="H1596" i="1"/>
  <c r="D473" i="1" l="1"/>
  <c r="M480" i="3"/>
  <c r="N491" i="3"/>
  <c r="E484" i="1"/>
  <c r="Q440" i="3"/>
  <c r="H434" i="1" s="1"/>
  <c r="O440" i="3"/>
  <c r="F433" i="1"/>
  <c r="G877" i="1"/>
  <c r="G1596" i="1"/>
  <c r="O613" i="4"/>
  <c r="F1596" i="1"/>
  <c r="M614" i="4"/>
  <c r="D1597" i="1"/>
  <c r="Q614" i="4"/>
  <c r="H1597" i="1"/>
  <c r="E1597" i="1"/>
  <c r="N614" i="4"/>
  <c r="M481" i="3" l="1"/>
  <c r="D474" i="1"/>
  <c r="Q441" i="3"/>
  <c r="H435" i="1" s="1"/>
  <c r="O441" i="3"/>
  <c r="F434" i="1"/>
  <c r="N492" i="3"/>
  <c r="E485" i="1"/>
  <c r="G878" i="1"/>
  <c r="M615" i="4"/>
  <c r="D1598" i="1"/>
  <c r="Q615" i="4"/>
  <c r="H1598" i="1"/>
  <c r="F1597" i="1"/>
  <c r="O614" i="4"/>
  <c r="N615" i="4"/>
  <c r="E1598" i="1"/>
  <c r="G1597" i="1"/>
  <c r="D475" i="1" l="1"/>
  <c r="M482" i="3"/>
  <c r="N493" i="3"/>
  <c r="E486" i="1"/>
  <c r="Q442" i="3"/>
  <c r="H436" i="1" s="1"/>
  <c r="O442" i="3"/>
  <c r="F435" i="1"/>
  <c r="G879" i="1"/>
  <c r="E1599" i="1"/>
  <c r="N616" i="4"/>
  <c r="Q616" i="4"/>
  <c r="H1599" i="1"/>
  <c r="G1598" i="1"/>
  <c r="O615" i="4"/>
  <c r="F1598" i="1"/>
  <c r="M616" i="4"/>
  <c r="D1599" i="1"/>
  <c r="M483" i="3" l="1"/>
  <c r="D476" i="1"/>
  <c r="O443" i="3"/>
  <c r="Q443" i="3"/>
  <c r="H437" i="1" s="1"/>
  <c r="F436" i="1"/>
  <c r="N494" i="3"/>
  <c r="E487" i="1"/>
  <c r="G880" i="1"/>
  <c r="O616" i="4"/>
  <c r="F1599" i="1"/>
  <c r="G1599" i="1"/>
  <c r="Q617" i="4"/>
  <c r="H1600" i="1"/>
  <c r="N617" i="4"/>
  <c r="E1600" i="1"/>
  <c r="M617" i="4"/>
  <c r="D1600" i="1"/>
  <c r="D477" i="1" l="1"/>
  <c r="M484" i="3"/>
  <c r="N495" i="3"/>
  <c r="E488" i="1"/>
  <c r="Q444" i="3"/>
  <c r="H438" i="1" s="1"/>
  <c r="O444" i="3"/>
  <c r="F437" i="1"/>
  <c r="G881" i="1"/>
  <c r="E1601" i="1"/>
  <c r="N618" i="4"/>
  <c r="G1600" i="1"/>
  <c r="H1601" i="1"/>
  <c r="Q618" i="4"/>
  <c r="D1601" i="1"/>
  <c r="M618" i="4"/>
  <c r="O617" i="4"/>
  <c r="F1600" i="1"/>
  <c r="M485" i="3" l="1"/>
  <c r="D478" i="1"/>
  <c r="N496" i="3"/>
  <c r="E489" i="1"/>
  <c r="O445" i="3"/>
  <c r="Q445" i="3"/>
  <c r="H439" i="1" s="1"/>
  <c r="F438" i="1"/>
  <c r="G882" i="1"/>
  <c r="Q619" i="4"/>
  <c r="H1602" i="1"/>
  <c r="M619" i="4"/>
  <c r="D1602" i="1"/>
  <c r="G1601" i="1"/>
  <c r="N619" i="4"/>
  <c r="E1602" i="1"/>
  <c r="F1601" i="1"/>
  <c r="O618" i="4"/>
  <c r="D479" i="1" l="1"/>
  <c r="M486" i="3"/>
  <c r="Q446" i="3"/>
  <c r="H440" i="1" s="1"/>
  <c r="O446" i="3"/>
  <c r="F439" i="1"/>
  <c r="N497" i="3"/>
  <c r="E490" i="1"/>
  <c r="G883" i="1"/>
  <c r="G1602" i="1"/>
  <c r="E1603" i="1"/>
  <c r="N620" i="4"/>
  <c r="M620" i="4"/>
  <c r="D1603" i="1"/>
  <c r="O619" i="4"/>
  <c r="F1602" i="1"/>
  <c r="Q620" i="4"/>
  <c r="H1603" i="1"/>
  <c r="M487" i="3" l="1"/>
  <c r="D480" i="1"/>
  <c r="N498" i="3"/>
  <c r="E491" i="1"/>
  <c r="Q447" i="3"/>
  <c r="H441" i="1" s="1"/>
  <c r="O447" i="3"/>
  <c r="F440" i="1"/>
  <c r="G884" i="1"/>
  <c r="N621" i="4"/>
  <c r="E1604" i="1"/>
  <c r="O620" i="4"/>
  <c r="F1603" i="1"/>
  <c r="G1603" i="1"/>
  <c r="M621" i="4"/>
  <c r="D1604" i="1"/>
  <c r="Q621" i="4"/>
  <c r="H1604" i="1"/>
  <c r="M488" i="3" l="1"/>
  <c r="D481" i="1"/>
  <c r="Q448" i="3"/>
  <c r="H442" i="1" s="1"/>
  <c r="O448" i="3"/>
  <c r="F441" i="1"/>
  <c r="N499" i="3"/>
  <c r="E492" i="1"/>
  <c r="G885" i="1"/>
  <c r="O621" i="4"/>
  <c r="F1604" i="1"/>
  <c r="D1605" i="1"/>
  <c r="M622" i="4"/>
  <c r="G1604" i="1"/>
  <c r="H1605" i="1"/>
  <c r="Q622" i="4"/>
  <c r="E1605" i="1"/>
  <c r="N622" i="4"/>
  <c r="D482" i="1" l="1"/>
  <c r="M489" i="3"/>
  <c r="N500" i="3"/>
  <c r="E493" i="1"/>
  <c r="Q449" i="3"/>
  <c r="H443" i="1" s="1"/>
  <c r="O449" i="3"/>
  <c r="F442" i="1"/>
  <c r="G886" i="1"/>
  <c r="M623" i="4"/>
  <c r="D1606" i="1"/>
  <c r="G1605" i="1"/>
  <c r="Q623" i="4"/>
  <c r="H1606" i="1"/>
  <c r="N623" i="4"/>
  <c r="E1606" i="1"/>
  <c r="F1605" i="1"/>
  <c r="O622" i="4"/>
  <c r="M490" i="3" l="1"/>
  <c r="D483" i="1"/>
  <c r="Q450" i="3"/>
  <c r="H444" i="1" s="1"/>
  <c r="O450" i="3"/>
  <c r="F443" i="1"/>
  <c r="N501" i="3"/>
  <c r="E494" i="1"/>
  <c r="G887" i="1"/>
  <c r="G1606" i="1"/>
  <c r="Q624" i="4"/>
  <c r="H1607" i="1"/>
  <c r="O623" i="4"/>
  <c r="F1606" i="1"/>
  <c r="E1607" i="1"/>
  <c r="N624" i="4"/>
  <c r="M624" i="4"/>
  <c r="D1607" i="1"/>
  <c r="D484" i="1" l="1"/>
  <c r="M491" i="3"/>
  <c r="N502" i="3"/>
  <c r="E495" i="1"/>
  <c r="Q451" i="3"/>
  <c r="H445" i="1" s="1"/>
  <c r="O451" i="3"/>
  <c r="F444" i="1"/>
  <c r="G888" i="1"/>
  <c r="N625" i="4"/>
  <c r="E1608" i="1"/>
  <c r="Q625" i="4"/>
  <c r="H1608" i="1"/>
  <c r="G1607" i="1"/>
  <c r="O624" i="4"/>
  <c r="F1607" i="1"/>
  <c r="M625" i="4"/>
  <c r="D1608" i="1"/>
  <c r="D485" i="1" l="1"/>
  <c r="M492" i="3"/>
  <c r="Q452" i="3"/>
  <c r="H446" i="1" s="1"/>
  <c r="O452" i="3"/>
  <c r="F445" i="1"/>
  <c r="N503" i="3"/>
  <c r="E496" i="1"/>
  <c r="G889" i="1"/>
  <c r="O625" i="4"/>
  <c r="F1608" i="1"/>
  <c r="Q626" i="4"/>
  <c r="H1609" i="1"/>
  <c r="G1608" i="1"/>
  <c r="D1609" i="1"/>
  <c r="M626" i="4"/>
  <c r="E1609" i="1"/>
  <c r="N626" i="4"/>
  <c r="D486" i="1" l="1"/>
  <c r="M493" i="3"/>
  <c r="N504" i="3"/>
  <c r="E497" i="1"/>
  <c r="O453" i="3"/>
  <c r="Q453" i="3"/>
  <c r="H447" i="1" s="1"/>
  <c r="F446" i="1"/>
  <c r="G890" i="1"/>
  <c r="G1609" i="1"/>
  <c r="Q627" i="4"/>
  <c r="H1610" i="1"/>
  <c r="N627" i="4"/>
  <c r="E1610" i="1"/>
  <c r="M627" i="4"/>
  <c r="D1610" i="1"/>
  <c r="O626" i="4"/>
  <c r="F1609" i="1"/>
  <c r="D487" i="1" l="1"/>
  <c r="M494" i="3"/>
  <c r="Q454" i="3"/>
  <c r="H448" i="1" s="1"/>
  <c r="O454" i="3"/>
  <c r="F447" i="1"/>
  <c r="N505" i="3"/>
  <c r="E498" i="1"/>
  <c r="G891" i="1"/>
  <c r="E1611" i="1"/>
  <c r="N628" i="4"/>
  <c r="Q628" i="4"/>
  <c r="H1611" i="1"/>
  <c r="G1610" i="1"/>
  <c r="M628" i="4"/>
  <c r="D1611" i="1"/>
  <c r="O627" i="4"/>
  <c r="F1610" i="1"/>
  <c r="D488" i="1" l="1"/>
  <c r="M495" i="3"/>
  <c r="N506" i="3"/>
  <c r="E499" i="1"/>
  <c r="Q455" i="3"/>
  <c r="H449" i="1" s="1"/>
  <c r="O455" i="3"/>
  <c r="F448" i="1"/>
  <c r="G892" i="1"/>
  <c r="Q629" i="4"/>
  <c r="H1612" i="1"/>
  <c r="G1611" i="1"/>
  <c r="N629" i="4"/>
  <c r="E1612" i="1"/>
  <c r="M629" i="4"/>
  <c r="D1612" i="1"/>
  <c r="O628" i="4"/>
  <c r="F1611" i="1"/>
  <c r="M496" i="3" l="1"/>
  <c r="D489" i="1"/>
  <c r="Q456" i="3"/>
  <c r="H450" i="1" s="1"/>
  <c r="O456" i="3"/>
  <c r="F449" i="1"/>
  <c r="N507" i="3"/>
  <c r="E500" i="1"/>
  <c r="G893" i="1"/>
  <c r="D1613" i="1"/>
  <c r="M630" i="4"/>
  <c r="G1612" i="1"/>
  <c r="E1613" i="1"/>
  <c r="N630" i="4"/>
  <c r="O629" i="4"/>
  <c r="F1612" i="1"/>
  <c r="Q630" i="4"/>
  <c r="H1613" i="1"/>
  <c r="D490" i="1" l="1"/>
  <c r="M497" i="3"/>
  <c r="N508" i="3"/>
  <c r="E501" i="1"/>
  <c r="Q457" i="3"/>
  <c r="H451" i="1" s="1"/>
  <c r="O457" i="3"/>
  <c r="F450" i="1"/>
  <c r="G894" i="1"/>
  <c r="F1613" i="1"/>
  <c r="O630" i="4"/>
  <c r="G1613" i="1"/>
  <c r="M631" i="4"/>
  <c r="D1614" i="1"/>
  <c r="N631" i="4"/>
  <c r="E1614" i="1"/>
  <c r="Q631" i="4"/>
  <c r="H1614" i="1"/>
  <c r="M498" i="3" l="1"/>
  <c r="D491" i="1"/>
  <c r="Q458" i="3"/>
  <c r="H452" i="1" s="1"/>
  <c r="O458" i="3"/>
  <c r="F451" i="1"/>
  <c r="N509" i="3"/>
  <c r="E502" i="1"/>
  <c r="G895" i="1"/>
  <c r="G1614" i="1"/>
  <c r="M632" i="4"/>
  <c r="D1615" i="1"/>
  <c r="O631" i="4"/>
  <c r="F1614" i="1"/>
  <c r="E1615" i="1"/>
  <c r="N632" i="4"/>
  <c r="Q632" i="4"/>
  <c r="H1615" i="1"/>
  <c r="D492" i="1" l="1"/>
  <c r="M499" i="3"/>
  <c r="N510" i="3"/>
  <c r="E503" i="1"/>
  <c r="O459" i="3"/>
  <c r="Q459" i="3"/>
  <c r="H453" i="1" s="1"/>
  <c r="F452" i="1"/>
  <c r="G896" i="1"/>
  <c r="O632" i="4"/>
  <c r="F1615" i="1"/>
  <c r="M633" i="4"/>
  <c r="D1616" i="1"/>
  <c r="G1615" i="1"/>
  <c r="N633" i="4"/>
  <c r="E1616" i="1"/>
  <c r="Q633" i="4"/>
  <c r="H1616" i="1"/>
  <c r="M500" i="3" l="1"/>
  <c r="D493" i="1"/>
  <c r="Q460" i="3"/>
  <c r="H454" i="1" s="1"/>
  <c r="O460" i="3"/>
  <c r="F453" i="1"/>
  <c r="N511" i="3"/>
  <c r="E504" i="1"/>
  <c r="G897" i="1"/>
  <c r="M634" i="4"/>
  <c r="D1617" i="1"/>
  <c r="G1616" i="1"/>
  <c r="E1617" i="1"/>
  <c r="N634" i="4"/>
  <c r="Q634" i="4"/>
  <c r="H1617" i="1"/>
  <c r="O633" i="4"/>
  <c r="F1616" i="1"/>
  <c r="D494" i="1" l="1"/>
  <c r="M501" i="3"/>
  <c r="N512" i="3"/>
  <c r="E505" i="1"/>
  <c r="Q461" i="3"/>
  <c r="H455" i="1" s="1"/>
  <c r="O461" i="3"/>
  <c r="F454" i="1"/>
  <c r="G898" i="1"/>
  <c r="N635" i="4"/>
  <c r="E1618" i="1"/>
  <c r="G1617" i="1"/>
  <c r="Q635" i="4"/>
  <c r="H1618" i="1"/>
  <c r="O634" i="4"/>
  <c r="F1617" i="1"/>
  <c r="M635" i="4"/>
  <c r="D1618" i="1"/>
  <c r="M502" i="3" l="1"/>
  <c r="D495" i="1"/>
  <c r="Q462" i="3"/>
  <c r="H456" i="1" s="1"/>
  <c r="O462" i="3"/>
  <c r="F455" i="1"/>
  <c r="N513" i="3"/>
  <c r="E506" i="1"/>
  <c r="G899" i="1"/>
  <c r="G1618" i="1"/>
  <c r="Q636" i="4"/>
  <c r="H1619" i="1"/>
  <c r="O635" i="4"/>
  <c r="F1618" i="1"/>
  <c r="M636" i="4"/>
  <c r="D1619" i="1"/>
  <c r="E1619" i="1"/>
  <c r="N636" i="4"/>
  <c r="D496" i="1" l="1"/>
  <c r="M503" i="3"/>
  <c r="Q463" i="3"/>
  <c r="H457" i="1" s="1"/>
  <c r="O463" i="3"/>
  <c r="F456" i="1"/>
  <c r="N514" i="3"/>
  <c r="E507" i="1"/>
  <c r="G900" i="1"/>
  <c r="O636" i="4"/>
  <c r="F1619" i="1"/>
  <c r="Q637" i="4"/>
  <c r="H1620" i="1"/>
  <c r="N637" i="4"/>
  <c r="E1620" i="1"/>
  <c r="G1619" i="1"/>
  <c r="M637" i="4"/>
  <c r="D1620" i="1"/>
  <c r="M504" i="3" l="1"/>
  <c r="D497" i="1"/>
  <c r="N515" i="3"/>
  <c r="E508" i="1"/>
  <c r="Q464" i="3"/>
  <c r="H458" i="1" s="1"/>
  <c r="O464" i="3"/>
  <c r="F457" i="1"/>
  <c r="G901" i="1"/>
  <c r="Q638" i="4"/>
  <c r="H1621" i="1"/>
  <c r="G1620" i="1"/>
  <c r="E1621" i="1"/>
  <c r="N638" i="4"/>
  <c r="D1621" i="1"/>
  <c r="M638" i="4"/>
  <c r="O637" i="4"/>
  <c r="F1620" i="1"/>
  <c r="D498" i="1" l="1"/>
  <c r="M505" i="3"/>
  <c r="Q465" i="3"/>
  <c r="H459" i="1" s="1"/>
  <c r="O465" i="3"/>
  <c r="F458" i="1"/>
  <c r="N516" i="3"/>
  <c r="E509" i="1"/>
  <c r="G902" i="1"/>
  <c r="M639" i="4"/>
  <c r="D1622" i="1"/>
  <c r="G1621" i="1"/>
  <c r="N639" i="4"/>
  <c r="E1622" i="1"/>
  <c r="O638" i="4"/>
  <c r="F1621" i="1"/>
  <c r="Q639" i="4"/>
  <c r="H1622" i="1"/>
  <c r="M506" i="3" l="1"/>
  <c r="D499" i="1"/>
  <c r="N517" i="3"/>
  <c r="E510" i="1"/>
  <c r="Q466" i="3"/>
  <c r="H460" i="1" s="1"/>
  <c r="O466" i="3"/>
  <c r="F459" i="1"/>
  <c r="G903" i="1"/>
  <c r="G1622" i="1"/>
  <c r="O639" i="4"/>
  <c r="F1622" i="1"/>
  <c r="E1623" i="1"/>
  <c r="N640" i="4"/>
  <c r="Q640" i="4"/>
  <c r="H1623" i="1"/>
  <c r="M640" i="4"/>
  <c r="D1623" i="1"/>
  <c r="M507" i="3" l="1"/>
  <c r="D500" i="1"/>
  <c r="Q467" i="3"/>
  <c r="H461" i="1" s="1"/>
  <c r="O467" i="3"/>
  <c r="F460" i="1"/>
  <c r="N518" i="3"/>
  <c r="E511" i="1"/>
  <c r="G904" i="1"/>
  <c r="Q641" i="4"/>
  <c r="H1624" i="1"/>
  <c r="N641" i="4"/>
  <c r="E1624" i="1"/>
  <c r="O640" i="4"/>
  <c r="F1623" i="1"/>
  <c r="G1623" i="1"/>
  <c r="M641" i="4"/>
  <c r="D1624" i="1"/>
  <c r="D501" i="1" l="1"/>
  <c r="M508" i="3"/>
  <c r="N519" i="3"/>
  <c r="E512" i="1"/>
  <c r="Q468" i="3"/>
  <c r="H462" i="1" s="1"/>
  <c r="O468" i="3"/>
  <c r="F461" i="1"/>
  <c r="G905" i="1"/>
  <c r="E1625" i="1"/>
  <c r="N642" i="4"/>
  <c r="O641" i="4"/>
  <c r="F1624" i="1"/>
  <c r="G1624" i="1"/>
  <c r="M642" i="4"/>
  <c r="D1625" i="1"/>
  <c r="Q642" i="4"/>
  <c r="H1625" i="1"/>
  <c r="M509" i="3" l="1"/>
  <c r="D502" i="1"/>
  <c r="Q469" i="3"/>
  <c r="H463" i="1" s="1"/>
  <c r="O469" i="3"/>
  <c r="F462" i="1"/>
  <c r="N520" i="3"/>
  <c r="E513" i="1"/>
  <c r="G906" i="1"/>
  <c r="G1625" i="1"/>
  <c r="F1625" i="1"/>
  <c r="O642" i="4"/>
  <c r="N643" i="4"/>
  <c r="E1626" i="1"/>
  <c r="M643" i="4"/>
  <c r="D1626" i="1"/>
  <c r="Q643" i="4"/>
  <c r="H1626" i="1"/>
  <c r="M510" i="3" l="1"/>
  <c r="D503" i="1"/>
  <c r="N521" i="3"/>
  <c r="E514" i="1"/>
  <c r="O470" i="3"/>
  <c r="Q470" i="3"/>
  <c r="H464" i="1" s="1"/>
  <c r="F463" i="1"/>
  <c r="G907" i="1"/>
  <c r="E1627" i="1"/>
  <c r="N644" i="4"/>
  <c r="O643" i="4"/>
  <c r="F1626" i="1"/>
  <c r="M644" i="4"/>
  <c r="D1627" i="1"/>
  <c r="G1626" i="1"/>
  <c r="Q644" i="4"/>
  <c r="H1627" i="1"/>
  <c r="M511" i="3" l="1"/>
  <c r="D504" i="1"/>
  <c r="Q471" i="3"/>
  <c r="H465" i="1" s="1"/>
  <c r="O471" i="3"/>
  <c r="F464" i="1"/>
  <c r="N522" i="3"/>
  <c r="E515" i="1"/>
  <c r="G908" i="1"/>
  <c r="G1627" i="1"/>
  <c r="O644" i="4"/>
  <c r="F1627" i="1"/>
  <c r="M645" i="4"/>
  <c r="D1628" i="1"/>
  <c r="N645" i="4"/>
  <c r="E1628" i="1"/>
  <c r="Q645" i="4"/>
  <c r="H1628" i="1"/>
  <c r="D505" i="1" l="1"/>
  <c r="M512" i="3"/>
  <c r="N523" i="3"/>
  <c r="E516" i="1"/>
  <c r="Q472" i="3"/>
  <c r="H466" i="1" s="1"/>
  <c r="O472" i="3"/>
  <c r="F465" i="1"/>
  <c r="G909" i="1"/>
  <c r="O645" i="4"/>
  <c r="F1628" i="1"/>
  <c r="D1629" i="1"/>
  <c r="M646" i="4"/>
  <c r="E1629" i="1"/>
  <c r="N646" i="4"/>
  <c r="H1629" i="1"/>
  <c r="Q646" i="4"/>
  <c r="G1628" i="1"/>
  <c r="D506" i="1" l="1"/>
  <c r="M513" i="3"/>
  <c r="Q473" i="3"/>
  <c r="H467" i="1" s="1"/>
  <c r="O473" i="3"/>
  <c r="F466" i="1"/>
  <c r="N524" i="3"/>
  <c r="E517" i="1"/>
  <c r="G910" i="1"/>
  <c r="M647" i="4"/>
  <c r="D1630" i="1"/>
  <c r="Q647" i="4"/>
  <c r="H1630" i="1"/>
  <c r="N647" i="4"/>
  <c r="E1630" i="1"/>
  <c r="G1629" i="1"/>
  <c r="F1629" i="1"/>
  <c r="O646" i="4"/>
  <c r="M514" i="3" l="1"/>
  <c r="D507" i="1"/>
  <c r="N525" i="3"/>
  <c r="E518" i="1"/>
  <c r="Q474" i="3"/>
  <c r="H468" i="1" s="1"/>
  <c r="O474" i="3"/>
  <c r="F467" i="1"/>
  <c r="G911" i="1"/>
  <c r="Q648" i="4"/>
  <c r="H1631" i="1"/>
  <c r="G1630" i="1"/>
  <c r="O647" i="4"/>
  <c r="F1630" i="1"/>
  <c r="E1631" i="1"/>
  <c r="N648" i="4"/>
  <c r="M648" i="4"/>
  <c r="D1631" i="1"/>
  <c r="M515" i="3" l="1"/>
  <c r="D508" i="1"/>
  <c r="Q475" i="3"/>
  <c r="H469" i="1" s="1"/>
  <c r="O475" i="3"/>
  <c r="F468" i="1"/>
  <c r="N526" i="3"/>
  <c r="E519" i="1"/>
  <c r="G912" i="1"/>
  <c r="G1631" i="1"/>
  <c r="O648" i="4"/>
  <c r="F1631" i="1"/>
  <c r="N649" i="4"/>
  <c r="E1632" i="1"/>
  <c r="M649" i="4"/>
  <c r="D1632" i="1"/>
  <c r="Q649" i="4"/>
  <c r="H1632" i="1"/>
  <c r="M516" i="3" l="1"/>
  <c r="D509" i="1"/>
  <c r="N527" i="3"/>
  <c r="E520" i="1"/>
  <c r="Q476" i="3"/>
  <c r="H470" i="1" s="1"/>
  <c r="O476" i="3"/>
  <c r="F469" i="1"/>
  <c r="G913" i="1"/>
  <c r="O649" i="4"/>
  <c r="F1632" i="1"/>
  <c r="E1633" i="1"/>
  <c r="N650" i="4"/>
  <c r="D1633" i="1"/>
  <c r="M650" i="4"/>
  <c r="H1633" i="1"/>
  <c r="Q650" i="4"/>
  <c r="G1632" i="1"/>
  <c r="D510" i="1" l="1"/>
  <c r="M517" i="3"/>
  <c r="Q477" i="3"/>
  <c r="H471" i="1" s="1"/>
  <c r="O477" i="3"/>
  <c r="F470" i="1"/>
  <c r="N528" i="3"/>
  <c r="E521" i="1"/>
  <c r="G914" i="1"/>
  <c r="N651" i="4"/>
  <c r="E1634" i="1"/>
  <c r="Q651" i="4"/>
  <c r="H1634" i="1"/>
  <c r="M651" i="4"/>
  <c r="D1634" i="1"/>
  <c r="G1633" i="1"/>
  <c r="F1633" i="1"/>
  <c r="O650" i="4"/>
  <c r="M518" i="3" l="1"/>
  <c r="D511" i="1"/>
  <c r="N529" i="3"/>
  <c r="E522" i="1"/>
  <c r="Q478" i="3"/>
  <c r="H472" i="1" s="1"/>
  <c r="O478" i="3"/>
  <c r="F471" i="1"/>
  <c r="G915" i="1"/>
  <c r="M652" i="4"/>
  <c r="D1635" i="1"/>
  <c r="G1634" i="1"/>
  <c r="O651" i="4"/>
  <c r="F1634" i="1"/>
  <c r="Q652" i="4"/>
  <c r="H1635" i="1"/>
  <c r="E1635" i="1"/>
  <c r="N652" i="4"/>
  <c r="D512" i="1" l="1"/>
  <c r="M519" i="3"/>
  <c r="N530" i="3"/>
  <c r="E523" i="1"/>
  <c r="Q479" i="3"/>
  <c r="H473" i="1" s="1"/>
  <c r="O479" i="3"/>
  <c r="F472" i="1"/>
  <c r="G916" i="1"/>
  <c r="G1635" i="1"/>
  <c r="O652" i="4"/>
  <c r="F1635" i="1"/>
  <c r="Q653" i="4"/>
  <c r="H1636" i="1"/>
  <c r="N653" i="4"/>
  <c r="E1636" i="1"/>
  <c r="M653" i="4"/>
  <c r="D1636" i="1"/>
  <c r="M520" i="3" l="1"/>
  <c r="D513" i="1"/>
  <c r="Q480" i="3"/>
  <c r="H474" i="1" s="1"/>
  <c r="O480" i="3"/>
  <c r="F473" i="1"/>
  <c r="N531" i="3"/>
  <c r="E524" i="1"/>
  <c r="G917" i="1"/>
  <c r="H1637" i="1"/>
  <c r="Q654" i="4"/>
  <c r="O653" i="4"/>
  <c r="F1636" i="1"/>
  <c r="E1637" i="1"/>
  <c r="N654" i="4"/>
  <c r="D1637" i="1"/>
  <c r="M654" i="4"/>
  <c r="G1636" i="1"/>
  <c r="D514" i="1" l="1"/>
  <c r="M521" i="3"/>
  <c r="N532" i="3"/>
  <c r="E525" i="1"/>
  <c r="Q481" i="3"/>
  <c r="H475" i="1" s="1"/>
  <c r="O481" i="3"/>
  <c r="F474" i="1"/>
  <c r="G918" i="1"/>
  <c r="N655" i="4"/>
  <c r="E1638" i="1"/>
  <c r="F1637" i="1"/>
  <c r="O654" i="4"/>
  <c r="Q655" i="4"/>
  <c r="H1638" i="1"/>
  <c r="M655" i="4"/>
  <c r="D1638" i="1"/>
  <c r="G1637" i="1"/>
  <c r="M522" i="3" l="1"/>
  <c r="D515" i="1"/>
  <c r="Q482" i="3"/>
  <c r="H476" i="1" s="1"/>
  <c r="O482" i="3"/>
  <c r="F475" i="1"/>
  <c r="N533" i="3"/>
  <c r="E526" i="1"/>
  <c r="G919" i="1"/>
  <c r="D1639" i="1"/>
  <c r="M656" i="4"/>
  <c r="O655" i="4"/>
  <c r="F1638" i="1"/>
  <c r="H1639" i="1"/>
  <c r="Q656" i="4"/>
  <c r="G1638" i="1"/>
  <c r="E1639" i="1"/>
  <c r="N656" i="4"/>
  <c r="D516" i="1" l="1"/>
  <c r="M523" i="3"/>
  <c r="N534" i="3"/>
  <c r="E527" i="1"/>
  <c r="Q483" i="3"/>
  <c r="H477" i="1" s="1"/>
  <c r="O483" i="3"/>
  <c r="F476" i="1"/>
  <c r="G920" i="1"/>
  <c r="Q657" i="4"/>
  <c r="H1640" i="1"/>
  <c r="G1639" i="1"/>
  <c r="F1639" i="1"/>
  <c r="O656" i="4"/>
  <c r="M657" i="4"/>
  <c r="D1640" i="1"/>
  <c r="N657" i="4"/>
  <c r="E1640" i="1"/>
  <c r="M524" i="3" l="1"/>
  <c r="D517" i="1"/>
  <c r="Q484" i="3"/>
  <c r="H478" i="1" s="1"/>
  <c r="O484" i="3"/>
  <c r="F477" i="1"/>
  <c r="N535" i="3"/>
  <c r="E528" i="1"/>
  <c r="G921" i="1"/>
  <c r="G1640" i="1"/>
  <c r="O657" i="4"/>
  <c r="F1640" i="1"/>
  <c r="M658" i="4"/>
  <c r="D1641" i="1"/>
  <c r="E1641" i="1"/>
  <c r="N658" i="4"/>
  <c r="Q658" i="4"/>
  <c r="H1641" i="1"/>
  <c r="D518" i="1" l="1"/>
  <c r="M525" i="3"/>
  <c r="N536" i="3"/>
  <c r="E529" i="1"/>
  <c r="Q485" i="3"/>
  <c r="H479" i="1" s="1"/>
  <c r="O485" i="3"/>
  <c r="F478" i="1"/>
  <c r="G922" i="1"/>
  <c r="N659" i="4"/>
  <c r="E1642" i="1"/>
  <c r="F1641" i="1"/>
  <c r="O658" i="4"/>
  <c r="M659" i="4"/>
  <c r="D1642" i="1"/>
  <c r="Q659" i="4"/>
  <c r="H1642" i="1"/>
  <c r="G1641" i="1"/>
  <c r="D519" i="1" l="1"/>
  <c r="M526" i="3"/>
  <c r="Q486" i="3"/>
  <c r="H480" i="1" s="1"/>
  <c r="O486" i="3"/>
  <c r="F479" i="1"/>
  <c r="N537" i="3"/>
  <c r="E530" i="1"/>
  <c r="G923" i="1"/>
  <c r="O659" i="4"/>
  <c r="F1642" i="1"/>
  <c r="H1643" i="1"/>
  <c r="Q660" i="4"/>
  <c r="D1643" i="1"/>
  <c r="M660" i="4"/>
  <c r="G1642" i="1"/>
  <c r="E1643" i="1"/>
  <c r="N660" i="4"/>
  <c r="M527" i="3" l="1"/>
  <c r="D520" i="1"/>
  <c r="N538" i="3"/>
  <c r="E531" i="1"/>
  <c r="O487" i="3"/>
  <c r="Q487" i="3"/>
  <c r="H481" i="1" s="1"/>
  <c r="F480" i="1"/>
  <c r="G924" i="1"/>
  <c r="G1643" i="1"/>
  <c r="Q661" i="4"/>
  <c r="H1644" i="1"/>
  <c r="N661" i="4"/>
  <c r="E1644" i="1"/>
  <c r="M661" i="4"/>
  <c r="D1644" i="1"/>
  <c r="O660" i="4"/>
  <c r="F1643" i="1"/>
  <c r="D521" i="1" l="1"/>
  <c r="M528" i="3"/>
  <c r="Q488" i="3"/>
  <c r="H482" i="1" s="1"/>
  <c r="O488" i="3"/>
  <c r="F481" i="1"/>
  <c r="N539" i="3"/>
  <c r="E532" i="1"/>
  <c r="G925" i="1"/>
  <c r="E1645" i="1"/>
  <c r="N662" i="4"/>
  <c r="Q662" i="4"/>
  <c r="H1645" i="1"/>
  <c r="G1644" i="1"/>
  <c r="M662" i="4"/>
  <c r="D1645" i="1"/>
  <c r="O661" i="4"/>
  <c r="F1644" i="1"/>
  <c r="M529" i="3" l="1"/>
  <c r="D522" i="1"/>
  <c r="N540" i="3"/>
  <c r="E533" i="1"/>
  <c r="Q489" i="3"/>
  <c r="H483" i="1" s="1"/>
  <c r="O489" i="3"/>
  <c r="F482" i="1"/>
  <c r="G926" i="1"/>
  <c r="G1645" i="1"/>
  <c r="Q663" i="4"/>
  <c r="H1646" i="1"/>
  <c r="M663" i="4"/>
  <c r="D1646" i="1"/>
  <c r="N663" i="4"/>
  <c r="E1646" i="1"/>
  <c r="O662" i="4"/>
  <c r="F1645" i="1"/>
  <c r="D523" i="1" l="1"/>
  <c r="M530" i="3"/>
  <c r="Q490" i="3"/>
  <c r="H484" i="1" s="1"/>
  <c r="O490" i="3"/>
  <c r="F483" i="1"/>
  <c r="N541" i="3"/>
  <c r="E534" i="1"/>
  <c r="G927" i="1"/>
  <c r="Q664" i="4"/>
  <c r="H1647" i="1"/>
  <c r="D1647" i="1"/>
  <c r="M664" i="4"/>
  <c r="E1647" i="1"/>
  <c r="N664" i="4"/>
  <c r="O663" i="4"/>
  <c r="F1646" i="1"/>
  <c r="G1646" i="1"/>
  <c r="M531" i="3" l="1"/>
  <c r="D524" i="1"/>
  <c r="N542" i="3"/>
  <c r="E535" i="1"/>
  <c r="Q491" i="3"/>
  <c r="H485" i="1" s="1"/>
  <c r="O491" i="3"/>
  <c r="F484" i="1"/>
  <c r="G928" i="1"/>
  <c r="M665" i="4"/>
  <c r="D1648" i="1"/>
  <c r="F1647" i="1"/>
  <c r="O664" i="4"/>
  <c r="G1647" i="1"/>
  <c r="N665" i="4"/>
  <c r="E1648" i="1"/>
  <c r="Q665" i="4"/>
  <c r="H1648" i="1"/>
  <c r="M532" i="3" l="1"/>
  <c r="D525" i="1"/>
  <c r="O492" i="3"/>
  <c r="Q492" i="3"/>
  <c r="H486" i="1" s="1"/>
  <c r="F485" i="1"/>
  <c r="N543" i="3"/>
  <c r="E536" i="1"/>
  <c r="G929" i="1"/>
  <c r="O665" i="4"/>
  <c r="F1648" i="1"/>
  <c r="G1648" i="1"/>
  <c r="N666" i="4"/>
  <c r="E1649" i="1"/>
  <c r="Q666" i="4"/>
  <c r="H1649" i="1"/>
  <c r="D1649" i="1"/>
  <c r="M666" i="4"/>
  <c r="M533" i="3" l="1"/>
  <c r="D526" i="1"/>
  <c r="N544" i="3"/>
  <c r="E537" i="1"/>
  <c r="Q493" i="3"/>
  <c r="H487" i="1" s="1"/>
  <c r="O493" i="3"/>
  <c r="F486" i="1"/>
  <c r="G930" i="1"/>
  <c r="Q667" i="4"/>
  <c r="H1650" i="1"/>
  <c r="G1649" i="1"/>
  <c r="M667" i="4"/>
  <c r="D1650" i="1"/>
  <c r="N667" i="4"/>
  <c r="E1650" i="1"/>
  <c r="O666" i="4"/>
  <c r="F1649" i="1"/>
  <c r="D527" i="1" l="1"/>
  <c r="M534" i="3"/>
  <c r="O494" i="3"/>
  <c r="Q494" i="3"/>
  <c r="H488" i="1" s="1"/>
  <c r="F487" i="1"/>
  <c r="N545" i="3"/>
  <c r="E538" i="1"/>
  <c r="G931" i="1"/>
  <c r="G1650" i="1"/>
  <c r="E1651" i="1"/>
  <c r="N668" i="4"/>
  <c r="D1651" i="1"/>
  <c r="M668" i="4"/>
  <c r="F1650" i="1"/>
  <c r="O667" i="4"/>
  <c r="H1651" i="1"/>
  <c r="Q668" i="4"/>
  <c r="M535" i="3" l="1"/>
  <c r="D528" i="1"/>
  <c r="N546" i="3"/>
  <c r="E539" i="1"/>
  <c r="Q495" i="3"/>
  <c r="H489" i="1" s="1"/>
  <c r="O495" i="3"/>
  <c r="F488" i="1"/>
  <c r="G932" i="1"/>
  <c r="N669" i="4"/>
  <c r="E1652" i="1"/>
  <c r="M669" i="4"/>
  <c r="D1652" i="1"/>
  <c r="F1651" i="1"/>
  <c r="O668" i="4"/>
  <c r="G1651" i="1"/>
  <c r="Q669" i="4"/>
  <c r="H1652" i="1"/>
  <c r="D529" i="1" l="1"/>
  <c r="M536" i="3"/>
  <c r="Q496" i="3"/>
  <c r="H490" i="1" s="1"/>
  <c r="O496" i="3"/>
  <c r="F489" i="1"/>
  <c r="N547" i="3"/>
  <c r="E540" i="1"/>
  <c r="G933" i="1"/>
  <c r="D1653" i="1"/>
  <c r="M670" i="4"/>
  <c r="O669" i="4"/>
  <c r="F1652" i="1"/>
  <c r="G1652" i="1"/>
  <c r="Q670" i="4"/>
  <c r="H1653" i="1"/>
  <c r="N670" i="4"/>
  <c r="E1653" i="1"/>
  <c r="M537" i="3" l="1"/>
  <c r="D530" i="1"/>
  <c r="Q497" i="3"/>
  <c r="H491" i="1" s="1"/>
  <c r="O497" i="3"/>
  <c r="F490" i="1"/>
  <c r="N548" i="3"/>
  <c r="E541" i="1"/>
  <c r="G934" i="1"/>
  <c r="G1653" i="1"/>
  <c r="Q671" i="4"/>
  <c r="H1654" i="1"/>
  <c r="F1653" i="1"/>
  <c r="O670" i="4"/>
  <c r="M671" i="4"/>
  <c r="D1654" i="1"/>
  <c r="N671" i="4"/>
  <c r="E1654" i="1"/>
  <c r="M538" i="3" l="1"/>
  <c r="D531" i="1"/>
  <c r="N549" i="3"/>
  <c r="E542" i="1"/>
  <c r="O498" i="3"/>
  <c r="Q498" i="3"/>
  <c r="H492" i="1" s="1"/>
  <c r="F491" i="1"/>
  <c r="G935" i="1"/>
  <c r="D1655" i="1"/>
  <c r="M672" i="4"/>
  <c r="Q672" i="4"/>
  <c r="H1655" i="1"/>
  <c r="G1654" i="1"/>
  <c r="O671" i="4"/>
  <c r="F1654" i="1"/>
  <c r="E1655" i="1"/>
  <c r="N672" i="4"/>
  <c r="M539" i="3" l="1"/>
  <c r="D532" i="1"/>
  <c r="Q499" i="3"/>
  <c r="H493" i="1" s="1"/>
  <c r="O499" i="3"/>
  <c r="F492" i="1"/>
  <c r="N550" i="3"/>
  <c r="E543" i="1"/>
  <c r="G936" i="1"/>
  <c r="G1655" i="1"/>
  <c r="F1655" i="1"/>
  <c r="O672" i="4"/>
  <c r="Q673" i="4"/>
  <c r="H1656" i="1"/>
  <c r="M673" i="4"/>
  <c r="D1656" i="1"/>
  <c r="N673" i="4"/>
  <c r="E1656" i="1"/>
  <c r="M540" i="3" l="1"/>
  <c r="D533" i="1"/>
  <c r="N551" i="3"/>
  <c r="E544" i="1"/>
  <c r="Q500" i="3"/>
  <c r="H494" i="1" s="1"/>
  <c r="O500" i="3"/>
  <c r="F493" i="1"/>
  <c r="G937" i="1"/>
  <c r="O673" i="4"/>
  <c r="F1656" i="1"/>
  <c r="D1657" i="1"/>
  <c r="M674" i="4"/>
  <c r="H1657" i="1"/>
  <c r="Q674" i="4"/>
  <c r="E1657" i="1"/>
  <c r="N674" i="4"/>
  <c r="G1656" i="1"/>
  <c r="D534" i="1" l="1"/>
  <c r="M541" i="3"/>
  <c r="N552" i="3"/>
  <c r="E545" i="1"/>
  <c r="Q501" i="3"/>
  <c r="H495" i="1" s="1"/>
  <c r="O501" i="3"/>
  <c r="F494" i="1"/>
  <c r="G938" i="1"/>
  <c r="D1658" i="1"/>
  <c r="M675" i="4"/>
  <c r="H1658" i="1"/>
  <c r="Q675" i="4"/>
  <c r="E1658" i="1"/>
  <c r="N675" i="4"/>
  <c r="G1657" i="1"/>
  <c r="F1657" i="1"/>
  <c r="O674" i="4"/>
  <c r="M542" i="3" l="1"/>
  <c r="D535" i="1"/>
  <c r="Q502" i="3"/>
  <c r="H496" i="1" s="1"/>
  <c r="O502" i="3"/>
  <c r="F495" i="1"/>
  <c r="N553" i="3"/>
  <c r="E546" i="1"/>
  <c r="G939" i="1"/>
  <c r="Q676" i="4"/>
  <c r="H1659" i="1"/>
  <c r="E1659" i="1"/>
  <c r="N676" i="4"/>
  <c r="G1658" i="1"/>
  <c r="M676" i="4"/>
  <c r="D1659" i="1"/>
  <c r="F1658" i="1"/>
  <c r="O675" i="4"/>
  <c r="D536" i="1" l="1"/>
  <c r="M543" i="3"/>
  <c r="Q503" i="3"/>
  <c r="H497" i="1" s="1"/>
  <c r="O503" i="3"/>
  <c r="F496" i="1"/>
  <c r="N554" i="3"/>
  <c r="E547" i="1"/>
  <c r="G940" i="1"/>
  <c r="N677" i="4"/>
  <c r="E1660" i="1"/>
  <c r="M677" i="4"/>
  <c r="D1660" i="1"/>
  <c r="O676" i="4"/>
  <c r="F1659" i="1"/>
  <c r="G1659" i="1"/>
  <c r="Q677" i="4"/>
  <c r="H1660" i="1"/>
  <c r="M544" i="3" l="1"/>
  <c r="D537" i="1"/>
  <c r="N555" i="3"/>
  <c r="E548" i="1"/>
  <c r="Q504" i="3"/>
  <c r="H498" i="1" s="1"/>
  <c r="O504" i="3"/>
  <c r="F497" i="1"/>
  <c r="G941" i="1"/>
  <c r="G1660" i="1"/>
  <c r="O677" i="4"/>
  <c r="F1660" i="1"/>
  <c r="D1661" i="1"/>
  <c r="M678" i="4"/>
  <c r="H1661" i="1"/>
  <c r="Q678" i="4"/>
  <c r="E1661" i="1"/>
  <c r="N678" i="4"/>
  <c r="D538" i="1" l="1"/>
  <c r="M545" i="3"/>
  <c r="O505" i="3"/>
  <c r="Q505" i="3"/>
  <c r="H499" i="1" s="1"/>
  <c r="F498" i="1"/>
  <c r="N556" i="3"/>
  <c r="E549" i="1"/>
  <c r="G942" i="1"/>
  <c r="D1662" i="1"/>
  <c r="M679" i="4"/>
  <c r="O678" i="4"/>
  <c r="F1661" i="1"/>
  <c r="N679" i="4"/>
  <c r="E1662" i="1"/>
  <c r="H1662" i="1"/>
  <c r="Q679" i="4"/>
  <c r="G1661" i="1"/>
  <c r="D539" i="1" l="1"/>
  <c r="M546" i="3"/>
  <c r="Q506" i="3"/>
  <c r="H500" i="1" s="1"/>
  <c r="O506" i="3"/>
  <c r="F499" i="1"/>
  <c r="N557" i="3"/>
  <c r="E550" i="1"/>
  <c r="G943" i="1"/>
  <c r="Q680" i="4"/>
  <c r="H1663" i="1"/>
  <c r="O679" i="4"/>
  <c r="F1662" i="1"/>
  <c r="M680" i="4"/>
  <c r="D1663" i="1"/>
  <c r="E1663" i="1"/>
  <c r="N680" i="4"/>
  <c r="G1662" i="1"/>
  <c r="D540" i="1" l="1"/>
  <c r="M547" i="3"/>
  <c r="N558" i="3"/>
  <c r="E551" i="1"/>
  <c r="Q507" i="3"/>
  <c r="H501" i="1" s="1"/>
  <c r="O507" i="3"/>
  <c r="F500" i="1"/>
  <c r="G944" i="1"/>
  <c r="O680" i="4"/>
  <c r="F1663" i="1"/>
  <c r="N681" i="4"/>
  <c r="E1664" i="1"/>
  <c r="G1663" i="1"/>
  <c r="M681" i="4"/>
  <c r="D1664" i="1"/>
  <c r="Q681" i="4"/>
  <c r="H1664" i="1"/>
  <c r="D541" i="1" l="1"/>
  <c r="M548" i="3"/>
  <c r="Q508" i="3"/>
  <c r="H502" i="1" s="1"/>
  <c r="O508" i="3"/>
  <c r="F501" i="1"/>
  <c r="N559" i="3"/>
  <c r="E552" i="1"/>
  <c r="G945" i="1"/>
  <c r="G1664" i="1"/>
  <c r="N682" i="4"/>
  <c r="E1665" i="1"/>
  <c r="M682" i="4"/>
  <c r="D1665" i="1"/>
  <c r="Q682" i="4"/>
  <c r="H1665" i="1"/>
  <c r="O681" i="4"/>
  <c r="F1664" i="1"/>
  <c r="D542" i="1" l="1"/>
  <c r="M549" i="3"/>
  <c r="N560" i="3"/>
  <c r="E553" i="1"/>
  <c r="Q509" i="3"/>
  <c r="H503" i="1" s="1"/>
  <c r="O509" i="3"/>
  <c r="F502" i="1"/>
  <c r="G946" i="1"/>
  <c r="N683" i="4"/>
  <c r="E1666" i="1"/>
  <c r="D1666" i="1"/>
  <c r="M683" i="4"/>
  <c r="H1666" i="1"/>
  <c r="Q683" i="4"/>
  <c r="O682" i="4"/>
  <c r="F1665" i="1"/>
  <c r="G1665" i="1"/>
  <c r="M550" i="3" l="1"/>
  <c r="D543" i="1"/>
  <c r="O510" i="3"/>
  <c r="Q510" i="3"/>
  <c r="H504" i="1" s="1"/>
  <c r="F503" i="1"/>
  <c r="N561" i="3"/>
  <c r="E554" i="1"/>
  <c r="G947" i="1"/>
  <c r="M684" i="4"/>
  <c r="D1667" i="1"/>
  <c r="Q684" i="4"/>
  <c r="H1667" i="1"/>
  <c r="F1666" i="1"/>
  <c r="O683" i="4"/>
  <c r="G1666" i="1"/>
  <c r="E1667" i="1"/>
  <c r="N684" i="4"/>
  <c r="D544" i="1" l="1"/>
  <c r="M551" i="3"/>
  <c r="N562" i="3"/>
  <c r="E555" i="1"/>
  <c r="Q511" i="3"/>
  <c r="H505" i="1" s="1"/>
  <c r="O511" i="3"/>
  <c r="F504" i="1"/>
  <c r="G948" i="1"/>
  <c r="G1667" i="1"/>
  <c r="Q685" i="4"/>
  <c r="H1668" i="1"/>
  <c r="N685" i="4"/>
  <c r="E1668" i="1"/>
  <c r="O684" i="4"/>
  <c r="F1667" i="1"/>
  <c r="M685" i="4"/>
  <c r="D1668" i="1"/>
  <c r="M552" i="3" l="1"/>
  <c r="D545" i="1"/>
  <c r="Q512" i="3"/>
  <c r="H506" i="1" s="1"/>
  <c r="O512" i="3"/>
  <c r="F505" i="1"/>
  <c r="N563" i="3"/>
  <c r="E556" i="1"/>
  <c r="G949" i="1"/>
  <c r="H1669" i="1"/>
  <c r="Q686" i="4"/>
  <c r="N686" i="4"/>
  <c r="E1669" i="1"/>
  <c r="O685" i="4"/>
  <c r="F1668" i="1"/>
  <c r="M686" i="4"/>
  <c r="D1669" i="1"/>
  <c r="G1668" i="1"/>
  <c r="D546" i="1" l="1"/>
  <c r="M553" i="3"/>
  <c r="O513" i="3"/>
  <c r="Q513" i="3"/>
  <c r="H507" i="1" s="1"/>
  <c r="F506" i="1"/>
  <c r="N564" i="3"/>
  <c r="E557" i="1"/>
  <c r="G950" i="1"/>
  <c r="F1669" i="1"/>
  <c r="O686" i="4"/>
  <c r="D1670" i="1"/>
  <c r="M687" i="4"/>
  <c r="E1670" i="1"/>
  <c r="N687" i="4"/>
  <c r="H1670" i="1"/>
  <c r="Q687" i="4"/>
  <c r="G1669" i="1"/>
  <c r="M554" i="3" l="1"/>
  <c r="D547" i="1"/>
  <c r="N565" i="3"/>
  <c r="E558" i="1"/>
  <c r="Q514" i="3"/>
  <c r="H508" i="1" s="1"/>
  <c r="O514" i="3"/>
  <c r="F507" i="1"/>
  <c r="G951" i="1"/>
  <c r="D1671" i="1"/>
  <c r="M688" i="4"/>
  <c r="H1671" i="1"/>
  <c r="Q688" i="4"/>
  <c r="F1670" i="1"/>
  <c r="O687" i="4"/>
  <c r="E1671" i="1"/>
  <c r="N688" i="4"/>
  <c r="G1670" i="1"/>
  <c r="D548" i="1" l="1"/>
  <c r="M555" i="3"/>
  <c r="Q515" i="3"/>
  <c r="H509" i="1" s="1"/>
  <c r="O515" i="3"/>
  <c r="F508" i="1"/>
  <c r="N566" i="3"/>
  <c r="E559" i="1"/>
  <c r="G952" i="1"/>
  <c r="N689" i="4"/>
  <c r="E1672" i="1"/>
  <c r="Q689" i="4"/>
  <c r="H1672" i="1"/>
  <c r="F1671" i="1"/>
  <c r="O688" i="4"/>
  <c r="M689" i="4"/>
  <c r="D1672" i="1"/>
  <c r="G1671" i="1"/>
  <c r="M556" i="3" l="1"/>
  <c r="D549" i="1"/>
  <c r="N567" i="3"/>
  <c r="E560" i="1"/>
  <c r="Q516" i="3"/>
  <c r="H510" i="1" s="1"/>
  <c r="O516" i="3"/>
  <c r="F509" i="1"/>
  <c r="G953" i="1"/>
  <c r="Q690" i="4"/>
  <c r="H1673" i="1"/>
  <c r="M690" i="4"/>
  <c r="D1673" i="1"/>
  <c r="G1672" i="1"/>
  <c r="O689" i="4"/>
  <c r="F1672" i="1"/>
  <c r="N690" i="4"/>
  <c r="E1673" i="1"/>
  <c r="D550" i="1" l="1"/>
  <c r="M557" i="3"/>
  <c r="Q517" i="3"/>
  <c r="H511" i="1" s="1"/>
  <c r="O517" i="3"/>
  <c r="F510" i="1"/>
  <c r="N568" i="3"/>
  <c r="E561" i="1"/>
  <c r="G954" i="1"/>
  <c r="O690" i="4"/>
  <c r="F1673" i="1"/>
  <c r="D1674" i="1"/>
  <c r="M691" i="4"/>
  <c r="G1673" i="1"/>
  <c r="E1674" i="1"/>
  <c r="N691" i="4"/>
  <c r="Q691" i="4"/>
  <c r="H1674" i="1"/>
  <c r="M558" i="3" l="1"/>
  <c r="D551" i="1"/>
  <c r="N569" i="3"/>
  <c r="E562" i="1"/>
  <c r="Q518" i="3"/>
  <c r="H512" i="1" s="1"/>
  <c r="O518" i="3"/>
  <c r="F511" i="1"/>
  <c r="G955" i="1"/>
  <c r="E1675" i="1"/>
  <c r="N692" i="4"/>
  <c r="D1675" i="1"/>
  <c r="M692" i="4"/>
  <c r="G1674" i="1"/>
  <c r="H1675" i="1"/>
  <c r="Q692" i="4"/>
  <c r="O691" i="4"/>
  <c r="F1674" i="1"/>
  <c r="D552" i="1" l="1"/>
  <c r="M559" i="3"/>
  <c r="Q519" i="3"/>
  <c r="H513" i="1" s="1"/>
  <c r="O519" i="3"/>
  <c r="F512" i="1"/>
  <c r="N570" i="3"/>
  <c r="E563" i="1"/>
  <c r="G956" i="1"/>
  <c r="H1676" i="1"/>
  <c r="Q693" i="4"/>
  <c r="M693" i="4"/>
  <c r="D1676" i="1"/>
  <c r="N693" i="4"/>
  <c r="E1676" i="1"/>
  <c r="G1675" i="1"/>
  <c r="O692" i="4"/>
  <c r="F1675" i="1"/>
  <c r="D553" i="1" l="1"/>
  <c r="M560" i="3"/>
  <c r="O520" i="3"/>
  <c r="Q520" i="3"/>
  <c r="H514" i="1" s="1"/>
  <c r="F513" i="1"/>
  <c r="N571" i="3"/>
  <c r="E564" i="1"/>
  <c r="G957" i="1"/>
  <c r="E1677" i="1"/>
  <c r="N694" i="4"/>
  <c r="D1677" i="1"/>
  <c r="M694" i="4"/>
  <c r="H1677" i="1"/>
  <c r="Q694" i="4"/>
  <c r="G1676" i="1"/>
  <c r="F1676" i="1"/>
  <c r="O693" i="4"/>
  <c r="M561" i="3" l="1"/>
  <c r="D554" i="1"/>
  <c r="Q521" i="3"/>
  <c r="H515" i="1" s="1"/>
  <c r="O521" i="3"/>
  <c r="F514" i="1"/>
  <c r="N572" i="3"/>
  <c r="E565" i="1"/>
  <c r="G958" i="1"/>
  <c r="G1677" i="1"/>
  <c r="D1678" i="1"/>
  <c r="M695" i="4"/>
  <c r="Q695" i="4"/>
  <c r="H1678" i="1"/>
  <c r="N695" i="4"/>
  <c r="E1678" i="1"/>
  <c r="F1677" i="1"/>
  <c r="O694" i="4"/>
  <c r="D555" i="1" l="1"/>
  <c r="M562" i="3"/>
  <c r="Q522" i="3"/>
  <c r="H516" i="1" s="1"/>
  <c r="O522" i="3"/>
  <c r="F515" i="1"/>
  <c r="N573" i="3"/>
  <c r="E566" i="1"/>
  <c r="G959" i="1"/>
  <c r="D1679" i="1"/>
  <c r="M696" i="4"/>
  <c r="E1679" i="1"/>
  <c r="N696" i="4"/>
  <c r="H1679" i="1"/>
  <c r="Q696" i="4"/>
  <c r="G1678" i="1"/>
  <c r="F1678" i="1"/>
  <c r="O695" i="4"/>
  <c r="M563" i="3" l="1"/>
  <c r="D556" i="1"/>
  <c r="Q523" i="3"/>
  <c r="H517" i="1" s="1"/>
  <c r="O523" i="3"/>
  <c r="F516" i="1"/>
  <c r="N574" i="3"/>
  <c r="E567" i="1"/>
  <c r="G960" i="1"/>
  <c r="G1679" i="1"/>
  <c r="N697" i="4"/>
  <c r="E1680" i="1"/>
  <c r="H1680" i="1"/>
  <c r="Q697" i="4"/>
  <c r="M697" i="4"/>
  <c r="D1680" i="1"/>
  <c r="O696" i="4"/>
  <c r="F1679" i="1"/>
  <c r="D557" i="1" l="1"/>
  <c r="M564" i="3"/>
  <c r="N575" i="3"/>
  <c r="E568" i="1"/>
  <c r="Q524" i="3"/>
  <c r="H518" i="1" s="1"/>
  <c r="O524" i="3"/>
  <c r="F517" i="1"/>
  <c r="G961" i="1"/>
  <c r="E1681" i="1"/>
  <c r="N698" i="4"/>
  <c r="D1681" i="1"/>
  <c r="M698" i="4"/>
  <c r="H1681" i="1"/>
  <c r="Q698" i="4"/>
  <c r="F1680" i="1"/>
  <c r="O697" i="4"/>
  <c r="G1680" i="1"/>
  <c r="M565" i="3" l="1"/>
  <c r="D558" i="1"/>
  <c r="Q525" i="3"/>
  <c r="H519" i="1" s="1"/>
  <c r="O525" i="3"/>
  <c r="F518" i="1"/>
  <c r="N576" i="3"/>
  <c r="E569" i="1"/>
  <c r="G962" i="1"/>
  <c r="F1681" i="1"/>
  <c r="O698" i="4"/>
  <c r="D1682" i="1"/>
  <c r="M699" i="4"/>
  <c r="Q699" i="4"/>
  <c r="H1682" i="1"/>
  <c r="N699" i="4"/>
  <c r="E1682" i="1"/>
  <c r="G1681" i="1"/>
  <c r="D559" i="1" l="1"/>
  <c r="M566" i="3"/>
  <c r="Q526" i="3"/>
  <c r="H520" i="1" s="1"/>
  <c r="O526" i="3"/>
  <c r="F519" i="1"/>
  <c r="N577" i="3"/>
  <c r="E570" i="1"/>
  <c r="G963" i="1"/>
  <c r="D1683" i="1"/>
  <c r="M700" i="4"/>
  <c r="E1683" i="1"/>
  <c r="N700" i="4"/>
  <c r="H1683" i="1"/>
  <c r="Q700" i="4"/>
  <c r="F1682" i="1"/>
  <c r="O699" i="4"/>
  <c r="G1682" i="1"/>
  <c r="M567" i="3" l="1"/>
  <c r="D560" i="1"/>
  <c r="N578" i="3"/>
  <c r="E571" i="1"/>
  <c r="Q527" i="3"/>
  <c r="H521" i="1" s="1"/>
  <c r="O527" i="3"/>
  <c r="F520" i="1"/>
  <c r="G964" i="1"/>
  <c r="N701" i="4"/>
  <c r="E1684" i="1"/>
  <c r="H1684" i="1"/>
  <c r="Q701" i="4"/>
  <c r="M701" i="4"/>
  <c r="D1684" i="1"/>
  <c r="O700" i="4"/>
  <c r="F1683" i="1"/>
  <c r="G1683" i="1"/>
  <c r="D561" i="1" l="1"/>
  <c r="M568" i="3"/>
  <c r="N579" i="3"/>
  <c r="E572" i="1"/>
  <c r="Q528" i="3"/>
  <c r="H522" i="1" s="1"/>
  <c r="O528" i="3"/>
  <c r="F521" i="1"/>
  <c r="G965" i="1"/>
  <c r="H1685" i="1"/>
  <c r="Q702" i="4"/>
  <c r="F1684" i="1"/>
  <c r="O701" i="4"/>
  <c r="D1685" i="1"/>
  <c r="M702" i="4"/>
  <c r="G1684" i="1"/>
  <c r="E1685" i="1"/>
  <c r="N702" i="4"/>
  <c r="M569" i="3" l="1"/>
  <c r="D562" i="1"/>
  <c r="Q529" i="3"/>
  <c r="H523" i="1" s="1"/>
  <c r="O529" i="3"/>
  <c r="F522" i="1"/>
  <c r="N580" i="3"/>
  <c r="E573" i="1"/>
  <c r="G966" i="1"/>
  <c r="F1685" i="1"/>
  <c r="O702" i="4"/>
  <c r="D1686" i="1"/>
  <c r="M703" i="4"/>
  <c r="Q703" i="4"/>
  <c r="H1686" i="1"/>
  <c r="G1685" i="1"/>
  <c r="N703" i="4"/>
  <c r="E1686" i="1"/>
  <c r="D563" i="1" l="1"/>
  <c r="M570" i="3"/>
  <c r="N581" i="3"/>
  <c r="E574" i="1"/>
  <c r="Q530" i="3"/>
  <c r="H524" i="1" s="1"/>
  <c r="O530" i="3"/>
  <c r="F523" i="1"/>
  <c r="G967" i="1"/>
  <c r="D1687" i="1"/>
  <c r="M704" i="4"/>
  <c r="H1687" i="1"/>
  <c r="Q704" i="4"/>
  <c r="F1686" i="1"/>
  <c r="O703" i="4"/>
  <c r="G1686" i="1"/>
  <c r="E1687" i="1"/>
  <c r="N704" i="4"/>
  <c r="M571" i="3" l="1"/>
  <c r="D564" i="1"/>
  <c r="Q531" i="3"/>
  <c r="H525" i="1" s="1"/>
  <c r="O531" i="3"/>
  <c r="F524" i="1"/>
  <c r="N582" i="3"/>
  <c r="E575" i="1"/>
  <c r="G968" i="1"/>
  <c r="G1687" i="1"/>
  <c r="H1688" i="1"/>
  <c r="Q705" i="4"/>
  <c r="O704" i="4"/>
  <c r="F1687" i="1"/>
  <c r="M705" i="4"/>
  <c r="D1688" i="1"/>
  <c r="N705" i="4"/>
  <c r="E1688" i="1"/>
  <c r="D565" i="1" l="1"/>
  <c r="M572" i="3"/>
  <c r="N583" i="3"/>
  <c r="E576" i="1"/>
  <c r="O532" i="3"/>
  <c r="Q532" i="3"/>
  <c r="H526" i="1" s="1"/>
  <c r="F525" i="1"/>
  <c r="G969" i="1"/>
  <c r="D1689" i="1"/>
  <c r="M706" i="4"/>
  <c r="H1689" i="1"/>
  <c r="Q706" i="4"/>
  <c r="F1688" i="1"/>
  <c r="O705" i="4"/>
  <c r="E1689" i="1"/>
  <c r="N706" i="4"/>
  <c r="G1688" i="1"/>
  <c r="M573" i="3" l="1"/>
  <c r="D566" i="1"/>
  <c r="Q533" i="3"/>
  <c r="H527" i="1" s="1"/>
  <c r="O533" i="3"/>
  <c r="F526" i="1"/>
  <c r="N584" i="3"/>
  <c r="E577" i="1"/>
  <c r="G970" i="1"/>
  <c r="Q707" i="4"/>
  <c r="H1690" i="1"/>
  <c r="F1689" i="1"/>
  <c r="O706" i="4"/>
  <c r="D1690" i="1"/>
  <c r="M707" i="4"/>
  <c r="N707" i="4"/>
  <c r="E1690" i="1"/>
  <c r="G1689" i="1"/>
  <c r="D567" i="1" l="1"/>
  <c r="M574" i="3"/>
  <c r="N585" i="3"/>
  <c r="E578" i="1"/>
  <c r="Q534" i="3"/>
  <c r="H528" i="1" s="1"/>
  <c r="O534" i="3"/>
  <c r="F527" i="1"/>
  <c r="G971" i="1"/>
  <c r="E1691" i="1"/>
  <c r="N708" i="4"/>
  <c r="F1690" i="1"/>
  <c r="O707" i="4"/>
  <c r="G1690" i="1"/>
  <c r="D1691" i="1"/>
  <c r="M708" i="4"/>
  <c r="H1691" i="1"/>
  <c r="Q708" i="4"/>
  <c r="D568" i="1" l="1"/>
  <c r="M575" i="3"/>
  <c r="N586" i="3"/>
  <c r="E579" i="1"/>
  <c r="O535" i="3"/>
  <c r="Q535" i="3"/>
  <c r="H529" i="1" s="1"/>
  <c r="F528" i="1"/>
  <c r="G972" i="1"/>
  <c r="O708" i="4"/>
  <c r="F1691" i="1"/>
  <c r="M709" i="4"/>
  <c r="D1692" i="1"/>
  <c r="G1691" i="1"/>
  <c r="N709" i="4"/>
  <c r="E1692" i="1"/>
  <c r="H1692" i="1"/>
  <c r="Q709" i="4"/>
  <c r="D569" i="1" l="1"/>
  <c r="M576" i="3"/>
  <c r="Q536" i="3"/>
  <c r="H530" i="1" s="1"/>
  <c r="O536" i="3"/>
  <c r="F529" i="1"/>
  <c r="N587" i="3"/>
  <c r="E580" i="1"/>
  <c r="G973" i="1"/>
  <c r="G1692" i="1"/>
  <c r="D1693" i="1"/>
  <c r="M710" i="4"/>
  <c r="H1693" i="1"/>
  <c r="Q710" i="4"/>
  <c r="E1693" i="1"/>
  <c r="N710" i="4"/>
  <c r="F1692" i="1"/>
  <c r="O709" i="4"/>
  <c r="D570" i="1" l="1"/>
  <c r="M577" i="3"/>
  <c r="N588" i="3"/>
  <c r="E581" i="1"/>
  <c r="O537" i="3"/>
  <c r="Q537" i="3"/>
  <c r="H531" i="1" s="1"/>
  <c r="F530" i="1"/>
  <c r="G974" i="1"/>
  <c r="D1694" i="1"/>
  <c r="M711" i="4"/>
  <c r="N711" i="4"/>
  <c r="E1694" i="1"/>
  <c r="F1693" i="1"/>
  <c r="O710" i="4"/>
  <c r="Q711" i="4"/>
  <c r="H1694" i="1"/>
  <c r="G1693" i="1"/>
  <c r="M578" i="3" l="1"/>
  <c r="D571" i="1"/>
  <c r="Q538" i="3"/>
  <c r="H532" i="1" s="1"/>
  <c r="O538" i="3"/>
  <c r="F531" i="1"/>
  <c r="N589" i="3"/>
  <c r="E582" i="1"/>
  <c r="G975" i="1"/>
  <c r="F1694" i="1"/>
  <c r="O711" i="4"/>
  <c r="H1695" i="1"/>
  <c r="Q712" i="4"/>
  <c r="E1695" i="1"/>
  <c r="N712" i="4"/>
  <c r="D1695" i="1"/>
  <c r="M712" i="4"/>
  <c r="G1694" i="1"/>
  <c r="M579" i="3" l="1"/>
  <c r="D572" i="1"/>
  <c r="N590" i="3"/>
  <c r="E583" i="1"/>
  <c r="Q539" i="3"/>
  <c r="H533" i="1" s="1"/>
  <c r="O539" i="3"/>
  <c r="F532" i="1"/>
  <c r="G976" i="1"/>
  <c r="H1696" i="1"/>
  <c r="Q713" i="4"/>
  <c r="N713" i="4"/>
  <c r="E1696" i="1"/>
  <c r="F1695" i="1"/>
  <c r="O712" i="4"/>
  <c r="M713" i="4"/>
  <c r="D1696" i="1"/>
  <c r="G1695" i="1"/>
  <c r="D573" i="1" l="1"/>
  <c r="M580" i="3"/>
  <c r="N591" i="3"/>
  <c r="E584" i="1"/>
  <c r="Q540" i="3"/>
  <c r="H534" i="1" s="1"/>
  <c r="O540" i="3"/>
  <c r="F533" i="1"/>
  <c r="G977" i="1"/>
  <c r="F1696" i="1"/>
  <c r="O713" i="4"/>
  <c r="D1697" i="1"/>
  <c r="M714" i="4"/>
  <c r="E1697" i="1"/>
  <c r="N714" i="4"/>
  <c r="H1697" i="1"/>
  <c r="Q714" i="4"/>
  <c r="G1696" i="1"/>
  <c r="M581" i="3" l="1"/>
  <c r="D574" i="1"/>
  <c r="Q541" i="3"/>
  <c r="H535" i="1" s="1"/>
  <c r="O541" i="3"/>
  <c r="F534" i="1"/>
  <c r="N592" i="3"/>
  <c r="E585" i="1"/>
  <c r="G978" i="1"/>
  <c r="Q715" i="4"/>
  <c r="H1698" i="1"/>
  <c r="D1698" i="1"/>
  <c r="M715" i="4"/>
  <c r="N715" i="4"/>
  <c r="E1698" i="1"/>
  <c r="F1697" i="1"/>
  <c r="O714" i="4"/>
  <c r="G1697" i="1"/>
  <c r="D575" i="1" l="1"/>
  <c r="M582" i="3"/>
  <c r="N593" i="3"/>
  <c r="E586" i="1"/>
  <c r="Q542" i="3"/>
  <c r="H536" i="1" s="1"/>
  <c r="O542" i="3"/>
  <c r="F535" i="1"/>
  <c r="G979" i="1"/>
  <c r="D1699" i="1"/>
  <c r="M716" i="4"/>
  <c r="F1698" i="1"/>
  <c r="O715" i="4"/>
  <c r="E1699" i="1"/>
  <c r="N716" i="4"/>
  <c r="G1698" i="1"/>
  <c r="H1699" i="1"/>
  <c r="Q716" i="4"/>
  <c r="M583" i="3" l="1"/>
  <c r="D576" i="1"/>
  <c r="N594" i="3"/>
  <c r="E587" i="1"/>
  <c r="Q543" i="3"/>
  <c r="H537" i="1" s="1"/>
  <c r="O543" i="3"/>
  <c r="F536" i="1"/>
  <c r="G980" i="1"/>
  <c r="F1699" i="1"/>
  <c r="O716" i="4"/>
  <c r="N717" i="4"/>
  <c r="E1700" i="1"/>
  <c r="G1699" i="1"/>
  <c r="M717" i="4"/>
  <c r="D1700" i="1"/>
  <c r="H1700" i="1"/>
  <c r="Q717" i="4"/>
  <c r="D577" i="1" l="1"/>
  <c r="M584" i="3"/>
  <c r="O544" i="3"/>
  <c r="Q544" i="3"/>
  <c r="H538" i="1" s="1"/>
  <c r="F537" i="1"/>
  <c r="N595" i="3"/>
  <c r="E588" i="1"/>
  <c r="G981" i="1"/>
  <c r="G1700" i="1"/>
  <c r="D1701" i="1"/>
  <c r="M718" i="4"/>
  <c r="E1701" i="1"/>
  <c r="N718" i="4"/>
  <c r="F1700" i="1"/>
  <c r="O717" i="4"/>
  <c r="H1701" i="1"/>
  <c r="Q718" i="4"/>
  <c r="D578" i="1" l="1"/>
  <c r="M585" i="3"/>
  <c r="N596" i="3"/>
  <c r="E589" i="1"/>
  <c r="Q545" i="3"/>
  <c r="H539" i="1" s="1"/>
  <c r="O545" i="3"/>
  <c r="F538" i="1"/>
  <c r="G982" i="1"/>
  <c r="D1702" i="1"/>
  <c r="M719" i="4"/>
  <c r="F1701" i="1"/>
  <c r="O718" i="4"/>
  <c r="Q719" i="4"/>
  <c r="H1702" i="1"/>
  <c r="N719" i="4"/>
  <c r="E1702" i="1"/>
  <c r="G1701" i="1"/>
  <c r="D579" i="1" l="1"/>
  <c r="M586" i="3"/>
  <c r="Q546" i="3"/>
  <c r="H540" i="1" s="1"/>
  <c r="O546" i="3"/>
  <c r="F539" i="1"/>
  <c r="N597" i="3"/>
  <c r="E590" i="1"/>
  <c r="G983" i="1"/>
  <c r="F1702" i="1"/>
  <c r="O719" i="4"/>
  <c r="E1703" i="1"/>
  <c r="N720" i="4"/>
  <c r="H1703" i="1"/>
  <c r="Q720" i="4"/>
  <c r="D1703" i="1"/>
  <c r="M720" i="4"/>
  <c r="G1702" i="1"/>
  <c r="D580" i="1" l="1"/>
  <c r="M587" i="3"/>
  <c r="N598" i="3"/>
  <c r="E591" i="1"/>
  <c r="Q547" i="3"/>
  <c r="H541" i="1" s="1"/>
  <c r="O547" i="3"/>
  <c r="F540" i="1"/>
  <c r="G984" i="1"/>
  <c r="N721" i="4"/>
  <c r="E1704" i="1"/>
  <c r="H1704" i="1"/>
  <c r="Q721" i="4"/>
  <c r="O720" i="4"/>
  <c r="F1703" i="1"/>
  <c r="M721" i="4"/>
  <c r="D1704" i="1"/>
  <c r="G1703" i="1"/>
  <c r="M588" i="3" l="1"/>
  <c r="D581" i="1"/>
  <c r="Q548" i="3"/>
  <c r="H542" i="1" s="1"/>
  <c r="O548" i="3"/>
  <c r="F541" i="1"/>
  <c r="N599" i="3"/>
  <c r="E592" i="1"/>
  <c r="G985" i="1"/>
  <c r="H1705" i="1"/>
  <c r="Q722" i="4"/>
  <c r="D1705" i="1"/>
  <c r="M722" i="4"/>
  <c r="F1704" i="1"/>
  <c r="O721" i="4"/>
  <c r="G1704" i="1"/>
  <c r="E1705" i="1"/>
  <c r="N722" i="4"/>
  <c r="D582" i="1" l="1"/>
  <c r="M589" i="3"/>
  <c r="N600" i="3"/>
  <c r="E593" i="1"/>
  <c r="Q549" i="3"/>
  <c r="H543" i="1" s="1"/>
  <c r="O549" i="3"/>
  <c r="F542" i="1"/>
  <c r="G986" i="1"/>
  <c r="D1706" i="1"/>
  <c r="M723" i="4"/>
  <c r="F1705" i="1"/>
  <c r="O722" i="4"/>
  <c r="G1705" i="1"/>
  <c r="Q723" i="4"/>
  <c r="H1706" i="1"/>
  <c r="N723" i="4"/>
  <c r="E1706" i="1"/>
  <c r="M590" i="3" l="1"/>
  <c r="D583" i="1"/>
  <c r="Q550" i="3"/>
  <c r="H544" i="1" s="1"/>
  <c r="O550" i="3"/>
  <c r="F543" i="1"/>
  <c r="N601" i="3"/>
  <c r="E594" i="1"/>
  <c r="G987" i="1"/>
  <c r="H1707" i="1"/>
  <c r="Q724" i="4"/>
  <c r="F1706" i="1"/>
  <c r="O723" i="4"/>
  <c r="G1706" i="1"/>
  <c r="D1707" i="1"/>
  <c r="M724" i="4"/>
  <c r="E1707" i="1"/>
  <c r="N724" i="4"/>
  <c r="D584" i="1" l="1"/>
  <c r="M591" i="3"/>
  <c r="N602" i="3"/>
  <c r="E595" i="1"/>
  <c r="O551" i="3"/>
  <c r="Q551" i="3"/>
  <c r="H545" i="1" s="1"/>
  <c r="F544" i="1"/>
  <c r="G988" i="1"/>
  <c r="O724" i="4"/>
  <c r="F1707" i="1"/>
  <c r="M725" i="4"/>
  <c r="D1708" i="1"/>
  <c r="G1707" i="1"/>
  <c r="H1708" i="1"/>
  <c r="Q725" i="4"/>
  <c r="N725" i="4"/>
  <c r="E1708" i="1"/>
  <c r="M592" i="3" l="1"/>
  <c r="D585" i="1"/>
  <c r="Q552" i="3"/>
  <c r="H546" i="1" s="1"/>
  <c r="O552" i="3"/>
  <c r="F545" i="1"/>
  <c r="N603" i="3"/>
  <c r="E596" i="1"/>
  <c r="G989" i="1"/>
  <c r="D1709" i="1"/>
  <c r="M726" i="4"/>
  <c r="G1708" i="1"/>
  <c r="H1709" i="1"/>
  <c r="Q726" i="4"/>
  <c r="E1709" i="1"/>
  <c r="N726" i="4"/>
  <c r="F1708" i="1"/>
  <c r="O725" i="4"/>
  <c r="D586" i="1" l="1"/>
  <c r="M593" i="3"/>
  <c r="O553" i="3"/>
  <c r="Q553" i="3"/>
  <c r="H547" i="1" s="1"/>
  <c r="F546" i="1"/>
  <c r="N604" i="3"/>
  <c r="E597" i="1"/>
  <c r="G990" i="1"/>
  <c r="Q727" i="4"/>
  <c r="H1710" i="1"/>
  <c r="G1709" i="1"/>
  <c r="D1710" i="1"/>
  <c r="M727" i="4"/>
  <c r="N727" i="4"/>
  <c r="E1710" i="1"/>
  <c r="F1709" i="1"/>
  <c r="O726" i="4"/>
  <c r="M594" i="3" l="1"/>
  <c r="D587" i="1"/>
  <c r="N605" i="3"/>
  <c r="E598" i="1"/>
  <c r="Q554" i="3"/>
  <c r="H548" i="1" s="1"/>
  <c r="O554" i="3"/>
  <c r="F547" i="1"/>
  <c r="G991" i="1"/>
  <c r="E1711" i="1"/>
  <c r="N728" i="4"/>
  <c r="G1710" i="1"/>
  <c r="F1710" i="1"/>
  <c r="O727" i="4"/>
  <c r="D1711" i="1"/>
  <c r="M728" i="4"/>
  <c r="H1711" i="1"/>
  <c r="Q728" i="4"/>
  <c r="D588" i="1" l="1"/>
  <c r="M595" i="3"/>
  <c r="O555" i="3"/>
  <c r="Q555" i="3"/>
  <c r="H549" i="1" s="1"/>
  <c r="F548" i="1"/>
  <c r="N606" i="3"/>
  <c r="E599" i="1"/>
  <c r="G992" i="1"/>
  <c r="G1711" i="1"/>
  <c r="F1711" i="1"/>
  <c r="O728" i="4"/>
  <c r="N729" i="4"/>
  <c r="E1712" i="1"/>
  <c r="M729" i="4"/>
  <c r="D1712" i="1"/>
  <c r="H1712" i="1"/>
  <c r="Q729" i="4"/>
  <c r="D589" i="1" l="1"/>
  <c r="M596" i="3"/>
  <c r="Q556" i="3"/>
  <c r="H550" i="1" s="1"/>
  <c r="O556" i="3"/>
  <c r="F549" i="1"/>
  <c r="N607" i="3"/>
  <c r="E600" i="1"/>
  <c r="G994" i="1"/>
  <c r="G993" i="1"/>
  <c r="F1712" i="1"/>
  <c r="O729" i="4"/>
  <c r="E1713" i="1"/>
  <c r="N730" i="4"/>
  <c r="H1713" i="1"/>
  <c r="Q730" i="4"/>
  <c r="D1713" i="1"/>
  <c r="M730" i="4"/>
  <c r="G1712" i="1"/>
  <c r="M597" i="3" l="1"/>
  <c r="D590" i="1"/>
  <c r="N608" i="3"/>
  <c r="E601" i="1"/>
  <c r="Q557" i="3"/>
  <c r="H551" i="1" s="1"/>
  <c r="O557" i="3"/>
  <c r="F550" i="1"/>
  <c r="N731" i="4"/>
  <c r="E1714" i="1"/>
  <c r="D1714" i="1"/>
  <c r="M731" i="4"/>
  <c r="F1713" i="1"/>
  <c r="O730" i="4"/>
  <c r="Q731" i="4"/>
  <c r="H1714" i="1"/>
  <c r="G1713" i="1"/>
  <c r="M598" i="3" l="1"/>
  <c r="D591" i="1"/>
  <c r="N609" i="3"/>
  <c r="E602" i="1"/>
  <c r="O558" i="3"/>
  <c r="Q558" i="3"/>
  <c r="H552" i="1" s="1"/>
  <c r="F551" i="1"/>
  <c r="H1715" i="1"/>
  <c r="Q732" i="4"/>
  <c r="D1715" i="1"/>
  <c r="M732" i="4"/>
  <c r="G1714" i="1"/>
  <c r="F1714" i="1"/>
  <c r="O731" i="4"/>
  <c r="E1715" i="1"/>
  <c r="N732" i="4"/>
  <c r="D592" i="1" l="1"/>
  <c r="M599" i="3"/>
  <c r="Q559" i="3"/>
  <c r="H553" i="1" s="1"/>
  <c r="O559" i="3"/>
  <c r="F552" i="1"/>
  <c r="N610" i="3"/>
  <c r="E603" i="1"/>
  <c r="M733" i="4"/>
  <c r="D1716" i="1"/>
  <c r="G1715" i="1"/>
  <c r="O732" i="4"/>
  <c r="F1715" i="1"/>
  <c r="H1716" i="1"/>
  <c r="Q733" i="4"/>
  <c r="N733" i="4"/>
  <c r="E1716" i="1"/>
  <c r="D593" i="1" l="1"/>
  <c r="M600" i="3"/>
  <c r="N611" i="3"/>
  <c r="E604" i="1"/>
  <c r="Q560" i="3"/>
  <c r="H554" i="1" s="1"/>
  <c r="O560" i="3"/>
  <c r="F553" i="1"/>
  <c r="H1717" i="1"/>
  <c r="Q734" i="4"/>
  <c r="G1716" i="1"/>
  <c r="F1716" i="1"/>
  <c r="O733" i="4"/>
  <c r="E1717" i="1"/>
  <c r="N734" i="4"/>
  <c r="D1717" i="1"/>
  <c r="M734" i="4"/>
  <c r="M601" i="3" l="1"/>
  <c r="D594" i="1"/>
  <c r="Q561" i="3"/>
  <c r="H555" i="1" s="1"/>
  <c r="O561" i="3"/>
  <c r="F554" i="1"/>
  <c r="N612" i="3"/>
  <c r="E605" i="1"/>
  <c r="F1717" i="1"/>
  <c r="O734" i="4"/>
  <c r="N735" i="4"/>
  <c r="E1718" i="1"/>
  <c r="G1717" i="1"/>
  <c r="Q735" i="4"/>
  <c r="H1718" i="1"/>
  <c r="D1718" i="1"/>
  <c r="M735" i="4"/>
  <c r="D595" i="1" l="1"/>
  <c r="M602" i="3"/>
  <c r="Q562" i="3"/>
  <c r="H556" i="1" s="1"/>
  <c r="O562" i="3"/>
  <c r="F555" i="1"/>
  <c r="N613" i="3"/>
  <c r="E606" i="1"/>
  <c r="G1718" i="1"/>
  <c r="H1719" i="1"/>
  <c r="Q736" i="4"/>
  <c r="E1719" i="1"/>
  <c r="N736" i="4"/>
  <c r="F1718" i="1"/>
  <c r="O735" i="4"/>
  <c r="D1719" i="1"/>
  <c r="M736" i="4"/>
  <c r="M603" i="3" l="1"/>
  <c r="D596" i="1"/>
  <c r="N614" i="3"/>
  <c r="E607" i="1"/>
  <c r="O563" i="3"/>
  <c r="Q563" i="3"/>
  <c r="H557" i="1" s="1"/>
  <c r="F556" i="1"/>
  <c r="F1719" i="1"/>
  <c r="O736" i="4"/>
  <c r="H1720" i="1"/>
  <c r="Q737" i="4"/>
  <c r="N737" i="4"/>
  <c r="E1720" i="1"/>
  <c r="G1719" i="1"/>
  <c r="M737" i="4"/>
  <c r="D1720" i="1"/>
  <c r="D597" i="1" l="1"/>
  <c r="M604" i="3"/>
  <c r="Q564" i="3"/>
  <c r="H558" i="1" s="1"/>
  <c r="O564" i="3"/>
  <c r="F557" i="1"/>
  <c r="N615" i="3"/>
  <c r="E608" i="1"/>
  <c r="G1720" i="1"/>
  <c r="H1721" i="1"/>
  <c r="Q738" i="4"/>
  <c r="E1721" i="1"/>
  <c r="N738" i="4"/>
  <c r="F1720" i="1"/>
  <c r="O737" i="4"/>
  <c r="D1721" i="1"/>
  <c r="M738" i="4"/>
  <c r="M605" i="3" l="1"/>
  <c r="D598" i="1"/>
  <c r="N616" i="3"/>
  <c r="E609" i="1"/>
  <c r="Q565" i="3"/>
  <c r="H559" i="1" s="1"/>
  <c r="O565" i="3"/>
  <c r="F558" i="1"/>
  <c r="Q739" i="4"/>
  <c r="H1722" i="1"/>
  <c r="N739" i="4"/>
  <c r="E1722" i="1"/>
  <c r="F1721" i="1"/>
  <c r="O738" i="4"/>
  <c r="D1722" i="1"/>
  <c r="M739" i="4"/>
  <c r="G1721" i="1"/>
  <c r="D599" i="1" l="1"/>
  <c r="M606" i="3"/>
  <c r="N617" i="3"/>
  <c r="E610" i="1"/>
  <c r="Q566" i="3"/>
  <c r="H560" i="1" s="1"/>
  <c r="O566" i="3"/>
  <c r="F559" i="1"/>
  <c r="D1723" i="1"/>
  <c r="M740" i="4"/>
  <c r="E1723" i="1"/>
  <c r="N740" i="4"/>
  <c r="F1722" i="1"/>
  <c r="O739" i="4"/>
  <c r="G1722" i="1"/>
  <c r="H1723" i="1"/>
  <c r="Q740" i="4"/>
  <c r="M607" i="3" l="1"/>
  <c r="D600" i="1"/>
  <c r="O567" i="3"/>
  <c r="Q567" i="3"/>
  <c r="H561" i="1" s="1"/>
  <c r="F560" i="1"/>
  <c r="N618" i="3"/>
  <c r="E611" i="1"/>
  <c r="N741" i="4"/>
  <c r="E1724" i="1"/>
  <c r="G1723" i="1"/>
  <c r="O740" i="4"/>
  <c r="F1723" i="1"/>
  <c r="M741" i="4"/>
  <c r="D1724" i="1"/>
  <c r="H1724" i="1"/>
  <c r="Q741" i="4"/>
  <c r="M608" i="3" l="1"/>
  <c r="D601" i="1"/>
  <c r="Q568" i="3"/>
  <c r="H562" i="1" s="1"/>
  <c r="O568" i="3"/>
  <c r="F561" i="1"/>
  <c r="N619" i="3"/>
  <c r="E612" i="1"/>
  <c r="G1724" i="1"/>
  <c r="F1724" i="1"/>
  <c r="O741" i="4"/>
  <c r="D1725" i="1"/>
  <c r="M742" i="4"/>
  <c r="H1725" i="1"/>
  <c r="Q742" i="4"/>
  <c r="E1725" i="1"/>
  <c r="N742" i="4"/>
  <c r="D602" i="1" l="1"/>
  <c r="M609" i="3"/>
  <c r="N620" i="3"/>
  <c r="E613" i="1"/>
  <c r="Q569" i="3"/>
  <c r="H563" i="1" s="1"/>
  <c r="O569" i="3"/>
  <c r="F562" i="1"/>
  <c r="D1726" i="1"/>
  <c r="M743" i="4"/>
  <c r="F1725" i="1"/>
  <c r="O742" i="4"/>
  <c r="N743" i="4"/>
  <c r="E1726" i="1"/>
  <c r="Q743" i="4"/>
  <c r="H1726" i="1"/>
  <c r="G1725" i="1"/>
  <c r="D603" i="1" l="1"/>
  <c r="M610" i="3"/>
  <c r="Q570" i="3"/>
  <c r="H564" i="1" s="1"/>
  <c r="O570" i="3"/>
  <c r="F563" i="1"/>
  <c r="N621" i="3"/>
  <c r="E614" i="1"/>
  <c r="F1726" i="1"/>
  <c r="O743" i="4"/>
  <c r="E1727" i="1"/>
  <c r="N744" i="4"/>
  <c r="H1727" i="1"/>
  <c r="Q744" i="4"/>
  <c r="D1727" i="1"/>
  <c r="M744" i="4"/>
  <c r="G1726" i="1"/>
  <c r="M611" i="3" l="1"/>
  <c r="D604" i="1"/>
  <c r="N622" i="3"/>
  <c r="E615" i="1"/>
  <c r="Q571" i="3"/>
  <c r="H565" i="1" s="1"/>
  <c r="O571" i="3"/>
  <c r="F564" i="1"/>
  <c r="N745" i="4"/>
  <c r="E1728" i="1"/>
  <c r="H1728" i="1"/>
  <c r="Q745" i="4"/>
  <c r="F1727" i="1"/>
  <c r="O744" i="4"/>
  <c r="M745" i="4"/>
  <c r="D1728" i="1"/>
  <c r="G1727" i="1"/>
  <c r="D605" i="1" l="1"/>
  <c r="M612" i="3"/>
  <c r="Q572" i="3"/>
  <c r="H566" i="1" s="1"/>
  <c r="O572" i="3"/>
  <c r="F565" i="1"/>
  <c r="N623" i="3"/>
  <c r="E616" i="1"/>
  <c r="H1729" i="1"/>
  <c r="Q746" i="4"/>
  <c r="D1729" i="1"/>
  <c r="M746" i="4"/>
  <c r="G1728" i="1"/>
  <c r="F1728" i="1"/>
  <c r="O745" i="4"/>
  <c r="E1729" i="1"/>
  <c r="N746" i="4"/>
  <c r="D606" i="1" l="1"/>
  <c r="M613" i="3"/>
  <c r="N624" i="3"/>
  <c r="E617" i="1"/>
  <c r="Q573" i="3"/>
  <c r="H567" i="1" s="1"/>
  <c r="O573" i="3"/>
  <c r="F566" i="1"/>
  <c r="G1729" i="1"/>
  <c r="D1730" i="1"/>
  <c r="M747" i="4"/>
  <c r="Q747" i="4"/>
  <c r="H1730" i="1"/>
  <c r="F1729" i="1"/>
  <c r="O746" i="4"/>
  <c r="N747" i="4"/>
  <c r="E1730" i="1"/>
  <c r="M614" i="3" l="1"/>
  <c r="D607" i="1"/>
  <c r="N625" i="3"/>
  <c r="E618" i="1"/>
  <c r="Q574" i="3"/>
  <c r="H568" i="1" s="1"/>
  <c r="O574" i="3"/>
  <c r="F567" i="1"/>
  <c r="D1731" i="1"/>
  <c r="M748" i="4"/>
  <c r="F1730" i="1"/>
  <c r="O747" i="4"/>
  <c r="H1731" i="1"/>
  <c r="Q748" i="4"/>
  <c r="E1731" i="1"/>
  <c r="N748" i="4"/>
  <c r="G1730" i="1"/>
  <c r="M615" i="3" l="1"/>
  <c r="D608" i="1"/>
  <c r="Q575" i="3"/>
  <c r="H569" i="1" s="1"/>
  <c r="O575" i="3"/>
  <c r="F568" i="1"/>
  <c r="N626" i="3"/>
  <c r="E619" i="1"/>
  <c r="N749" i="4"/>
  <c r="E1732" i="1"/>
  <c r="F1731" i="1"/>
  <c r="O748" i="4"/>
  <c r="H1732" i="1"/>
  <c r="Q749" i="4"/>
  <c r="M749" i="4"/>
  <c r="D1732" i="1"/>
  <c r="G1731" i="1"/>
  <c r="D609" i="1" l="1"/>
  <c r="M616" i="3"/>
  <c r="N627" i="3"/>
  <c r="E620" i="1"/>
  <c r="Q576" i="3"/>
  <c r="H570" i="1" s="1"/>
  <c r="O576" i="3"/>
  <c r="F569" i="1"/>
  <c r="D1733" i="1"/>
  <c r="M750" i="4"/>
  <c r="F1732" i="1"/>
  <c r="O749" i="4"/>
  <c r="G1732" i="1"/>
  <c r="H1733" i="1"/>
  <c r="Q750" i="4"/>
  <c r="E1733" i="1"/>
  <c r="N750" i="4"/>
  <c r="M617" i="3" l="1"/>
  <c r="D610" i="1"/>
  <c r="O577" i="3"/>
  <c r="Q577" i="3"/>
  <c r="H571" i="1" s="1"/>
  <c r="F570" i="1"/>
  <c r="N628" i="3"/>
  <c r="E621" i="1"/>
  <c r="Q751" i="4"/>
  <c r="H1734" i="1"/>
  <c r="F1733" i="1"/>
  <c r="O750" i="4"/>
  <c r="G1733" i="1"/>
  <c r="D1734" i="1"/>
  <c r="M751" i="4"/>
  <c r="N751" i="4"/>
  <c r="E1734" i="1"/>
  <c r="D611" i="1" l="1"/>
  <c r="M618" i="3"/>
  <c r="N629" i="3"/>
  <c r="E622" i="1"/>
  <c r="Q578" i="3"/>
  <c r="H572" i="1" s="1"/>
  <c r="O578" i="3"/>
  <c r="F571" i="1"/>
  <c r="F1734" i="1"/>
  <c r="O751" i="4"/>
  <c r="G1734" i="1"/>
  <c r="D1735" i="1"/>
  <c r="M752" i="4"/>
  <c r="E1735" i="1"/>
  <c r="N752" i="4"/>
  <c r="H1735" i="1"/>
  <c r="Q752" i="4"/>
  <c r="M619" i="3" l="1"/>
  <c r="D612" i="1"/>
  <c r="Q579" i="3"/>
  <c r="H573" i="1" s="1"/>
  <c r="O579" i="3"/>
  <c r="F572" i="1"/>
  <c r="N630" i="3"/>
  <c r="E623" i="1"/>
  <c r="N753" i="4"/>
  <c r="E1736" i="1"/>
  <c r="G1735" i="1"/>
  <c r="M753" i="4"/>
  <c r="D1736" i="1"/>
  <c r="O752" i="4"/>
  <c r="F1735" i="1"/>
  <c r="H1736" i="1"/>
  <c r="Q753" i="4"/>
  <c r="M620" i="3" l="1"/>
  <c r="D613" i="1"/>
  <c r="N631" i="3"/>
  <c r="E624" i="1"/>
  <c r="Q580" i="3"/>
  <c r="H574" i="1" s="1"/>
  <c r="O580" i="3"/>
  <c r="F573" i="1"/>
  <c r="F1736" i="1"/>
  <c r="O753" i="4"/>
  <c r="G1736" i="1"/>
  <c r="H1737" i="1"/>
  <c r="Q754" i="4"/>
  <c r="D1737" i="1"/>
  <c r="M754" i="4"/>
  <c r="E1737" i="1"/>
  <c r="N754" i="4"/>
  <c r="M621" i="3" l="1"/>
  <c r="D614" i="1"/>
  <c r="O581" i="3"/>
  <c r="Q581" i="3"/>
  <c r="H575" i="1" s="1"/>
  <c r="F574" i="1"/>
  <c r="N632" i="3"/>
  <c r="E625" i="1"/>
  <c r="Q755" i="4"/>
  <c r="H1738" i="1"/>
  <c r="G1737" i="1"/>
  <c r="F1737" i="1"/>
  <c r="O754" i="4"/>
  <c r="D1738" i="1"/>
  <c r="M755" i="4"/>
  <c r="N755" i="4"/>
  <c r="E1738" i="1"/>
  <c r="D615" i="1" l="1"/>
  <c r="M622" i="3"/>
  <c r="N633" i="3"/>
  <c r="E626" i="1"/>
  <c r="Q582" i="3"/>
  <c r="H576" i="1" s="1"/>
  <c r="O582" i="3"/>
  <c r="F575" i="1"/>
  <c r="G1738" i="1"/>
  <c r="F1738" i="1"/>
  <c r="O755" i="4"/>
  <c r="D1739" i="1"/>
  <c r="M756" i="4"/>
  <c r="E1739" i="1"/>
  <c r="N756" i="4"/>
  <c r="H1739" i="1"/>
  <c r="Q756" i="4"/>
  <c r="M623" i="3" l="1"/>
  <c r="D616" i="1"/>
  <c r="N634" i="3"/>
  <c r="E627" i="1"/>
  <c r="O583" i="3"/>
  <c r="Q583" i="3"/>
  <c r="H577" i="1" s="1"/>
  <c r="F576" i="1"/>
  <c r="O756" i="4"/>
  <c r="F1739" i="1"/>
  <c r="M757" i="4"/>
  <c r="D1740" i="1"/>
  <c r="G1739" i="1"/>
  <c r="N757" i="4"/>
  <c r="E1740" i="1"/>
  <c r="H1740" i="1"/>
  <c r="Q757" i="4"/>
  <c r="D617" i="1" l="1"/>
  <c r="M624" i="3"/>
  <c r="O584" i="3"/>
  <c r="Q584" i="3"/>
  <c r="H578" i="1" s="1"/>
  <c r="F577" i="1"/>
  <c r="N635" i="3"/>
  <c r="E628" i="1"/>
  <c r="G1740" i="1"/>
  <c r="D1741" i="1"/>
  <c r="M758" i="4"/>
  <c r="H1741" i="1"/>
  <c r="Q758" i="4"/>
  <c r="N758" i="4"/>
  <c r="E1741" i="1"/>
  <c r="F1740" i="1"/>
  <c r="O757" i="4"/>
  <c r="D618" i="1" l="1"/>
  <c r="M625" i="3"/>
  <c r="N636" i="3"/>
  <c r="E629" i="1"/>
  <c r="O585" i="3"/>
  <c r="Q585" i="3"/>
  <c r="H579" i="1" s="1"/>
  <c r="F578" i="1"/>
  <c r="D1742" i="1"/>
  <c r="M759" i="4"/>
  <c r="E1742" i="1"/>
  <c r="N759" i="4"/>
  <c r="F1741" i="1"/>
  <c r="O758" i="4"/>
  <c r="H1742" i="1"/>
  <c r="Q759" i="4"/>
  <c r="G1741" i="1"/>
  <c r="M626" i="3" l="1"/>
  <c r="D619" i="1"/>
  <c r="Q586" i="3"/>
  <c r="H580" i="1" s="1"/>
  <c r="O586" i="3"/>
  <c r="F579" i="1"/>
  <c r="N637" i="3"/>
  <c r="E630" i="1"/>
  <c r="H1743" i="1"/>
  <c r="Q760" i="4"/>
  <c r="E1743" i="1"/>
  <c r="N760" i="4"/>
  <c r="D1743" i="1"/>
  <c r="M760" i="4"/>
  <c r="F1742" i="1"/>
  <c r="O759" i="4"/>
  <c r="G1742" i="1"/>
  <c r="M627" i="3" l="1"/>
  <c r="D620" i="1"/>
  <c r="N638" i="3"/>
  <c r="E631" i="1"/>
  <c r="Q587" i="3"/>
  <c r="H581" i="1" s="1"/>
  <c r="O587" i="3"/>
  <c r="F580" i="1"/>
  <c r="N761" i="4"/>
  <c r="E1744" i="1"/>
  <c r="O760" i="4"/>
  <c r="F1743" i="1"/>
  <c r="M761" i="4"/>
  <c r="D1744" i="1"/>
  <c r="H1744" i="1"/>
  <c r="Q761" i="4"/>
  <c r="G1743" i="1"/>
  <c r="D621" i="1" l="1"/>
  <c r="M628" i="3"/>
  <c r="Q588" i="3"/>
  <c r="H582" i="1" s="1"/>
  <c r="O588" i="3"/>
  <c r="F581" i="1"/>
  <c r="N639" i="3"/>
  <c r="E632" i="1"/>
  <c r="D1745" i="1"/>
  <c r="M762" i="4"/>
  <c r="H1745" i="1"/>
  <c r="Q762" i="4"/>
  <c r="F1744" i="1"/>
  <c r="O761" i="4"/>
  <c r="G1744" i="1"/>
  <c r="E1745" i="1"/>
  <c r="N762" i="4"/>
  <c r="M629" i="3" l="1"/>
  <c r="D622" i="1"/>
  <c r="N640" i="3"/>
  <c r="E633" i="1"/>
  <c r="Q589" i="3"/>
  <c r="H583" i="1" s="1"/>
  <c r="O589" i="3"/>
  <c r="F582" i="1"/>
  <c r="Q763" i="4"/>
  <c r="H1746" i="1"/>
  <c r="F1745" i="1"/>
  <c r="O762" i="4"/>
  <c r="D1746" i="1"/>
  <c r="M763" i="4"/>
  <c r="G1745" i="1"/>
  <c r="E1746" i="1"/>
  <c r="N763" i="4"/>
  <c r="D623" i="1" l="1"/>
  <c r="M630" i="3"/>
  <c r="Q590" i="3"/>
  <c r="H584" i="1" s="1"/>
  <c r="O590" i="3"/>
  <c r="F583" i="1"/>
  <c r="N641" i="3"/>
  <c r="E634" i="1"/>
  <c r="F1746" i="1"/>
  <c r="O763" i="4"/>
  <c r="D1747" i="1"/>
  <c r="M764" i="4"/>
  <c r="E1747" i="1"/>
  <c r="N764" i="4"/>
  <c r="G1746" i="1"/>
  <c r="H1747" i="1"/>
  <c r="Q764" i="4"/>
  <c r="M631" i="3" l="1"/>
  <c r="D624" i="1"/>
  <c r="N642" i="3"/>
  <c r="E635" i="1"/>
  <c r="Q591" i="3"/>
  <c r="H585" i="1" s="1"/>
  <c r="O591" i="3"/>
  <c r="F584" i="1"/>
  <c r="G1747" i="1"/>
  <c r="M765" i="4"/>
  <c r="D1748" i="1"/>
  <c r="N765" i="4"/>
  <c r="E1748" i="1"/>
  <c r="O764" i="4"/>
  <c r="F1747" i="1"/>
  <c r="H1748" i="1"/>
  <c r="Q765" i="4"/>
  <c r="D625" i="1" l="1"/>
  <c r="M632" i="3"/>
  <c r="Q592" i="3"/>
  <c r="H586" i="1" s="1"/>
  <c r="O592" i="3"/>
  <c r="F585" i="1"/>
  <c r="N643" i="3"/>
  <c r="E636" i="1"/>
  <c r="F1748" i="1"/>
  <c r="O765" i="4"/>
  <c r="D1749" i="1"/>
  <c r="M766" i="4"/>
  <c r="H1749" i="1"/>
  <c r="Q766" i="4"/>
  <c r="G1748" i="1"/>
  <c r="N766" i="4"/>
  <c r="E1749" i="1"/>
  <c r="D626" i="1" l="1"/>
  <c r="M633" i="3"/>
  <c r="N644" i="3"/>
  <c r="E637" i="1"/>
  <c r="Q593" i="3"/>
  <c r="H587" i="1" s="1"/>
  <c r="O593" i="3"/>
  <c r="F586" i="1"/>
  <c r="D1750" i="1"/>
  <c r="M767" i="4"/>
  <c r="H1750" i="1"/>
  <c r="Q767" i="4"/>
  <c r="G1749" i="1"/>
  <c r="F1749" i="1"/>
  <c r="O766" i="4"/>
  <c r="E1750" i="1"/>
  <c r="N767" i="4"/>
  <c r="M634" i="3" l="1"/>
  <c r="D627" i="1"/>
  <c r="Q594" i="3"/>
  <c r="H588" i="1" s="1"/>
  <c r="O594" i="3"/>
  <c r="F587" i="1"/>
  <c r="N645" i="3"/>
  <c r="E638" i="1"/>
  <c r="F1750" i="1"/>
  <c r="O767" i="4"/>
  <c r="H1751" i="1"/>
  <c r="Q768" i="4"/>
  <c r="G1750" i="1"/>
  <c r="D1751" i="1"/>
  <c r="M768" i="4"/>
  <c r="E1751" i="1"/>
  <c r="N768" i="4"/>
  <c r="D628" i="1" l="1"/>
  <c r="M635" i="3"/>
  <c r="N646" i="3"/>
  <c r="E639" i="1"/>
  <c r="O595" i="3"/>
  <c r="Q595" i="3"/>
  <c r="H589" i="1" s="1"/>
  <c r="F588" i="1"/>
  <c r="H1752" i="1"/>
  <c r="Q769" i="4"/>
  <c r="G1751" i="1"/>
  <c r="M769" i="4"/>
  <c r="D1752" i="1"/>
  <c r="O768" i="4"/>
  <c r="F1751" i="1"/>
  <c r="N769" i="4"/>
  <c r="E1752" i="1"/>
  <c r="M636" i="3" l="1"/>
  <c r="D629" i="1"/>
  <c r="Q596" i="3"/>
  <c r="H590" i="1" s="1"/>
  <c r="O596" i="3"/>
  <c r="F589" i="1"/>
  <c r="N647" i="3"/>
  <c r="E640" i="1"/>
  <c r="G1752" i="1"/>
  <c r="D1753" i="1"/>
  <c r="M770" i="4"/>
  <c r="H1753" i="1"/>
  <c r="Q770" i="4"/>
  <c r="F1752" i="1"/>
  <c r="O769" i="4"/>
  <c r="E1753" i="1"/>
  <c r="N770" i="4"/>
  <c r="D630" i="1" l="1"/>
  <c r="M637" i="3"/>
  <c r="N648" i="3"/>
  <c r="E641" i="1"/>
  <c r="Q597" i="3"/>
  <c r="H591" i="1" s="1"/>
  <c r="O597" i="3"/>
  <c r="F590" i="1"/>
  <c r="D1754" i="1"/>
  <c r="M771" i="4"/>
  <c r="Q771" i="4"/>
  <c r="H1754" i="1"/>
  <c r="E1754" i="1"/>
  <c r="N771" i="4"/>
  <c r="F1753" i="1"/>
  <c r="O770" i="4"/>
  <c r="G1753" i="1"/>
  <c r="D631" i="1" l="1"/>
  <c r="M638" i="3"/>
  <c r="Q598" i="3"/>
  <c r="H592" i="1" s="1"/>
  <c r="O598" i="3"/>
  <c r="F591" i="1"/>
  <c r="N649" i="3"/>
  <c r="E642" i="1"/>
  <c r="F1754" i="1"/>
  <c r="O771" i="4"/>
  <c r="E1755" i="1"/>
  <c r="N772" i="4"/>
  <c r="H1755" i="1"/>
  <c r="Q772" i="4"/>
  <c r="D1755" i="1"/>
  <c r="M772" i="4"/>
  <c r="G1754" i="1"/>
  <c r="D632" i="1" l="1"/>
  <c r="M639" i="3"/>
  <c r="N650" i="3"/>
  <c r="E643" i="1"/>
  <c r="Q599" i="3"/>
  <c r="H593" i="1" s="1"/>
  <c r="O599" i="3"/>
  <c r="F592" i="1"/>
  <c r="N773" i="4"/>
  <c r="E1756" i="1"/>
  <c r="H1756" i="1"/>
  <c r="Q773" i="4"/>
  <c r="O772" i="4"/>
  <c r="F1755" i="1"/>
  <c r="M773" i="4"/>
  <c r="D1756" i="1"/>
  <c r="G1755" i="1"/>
  <c r="D633" i="1" l="1"/>
  <c r="M640" i="3"/>
  <c r="Q600" i="3"/>
  <c r="H594" i="1" s="1"/>
  <c r="O600" i="3"/>
  <c r="F593" i="1"/>
  <c r="N651" i="3"/>
  <c r="E644" i="1"/>
  <c r="H1757" i="1"/>
  <c r="Q774" i="4"/>
  <c r="F1756" i="1"/>
  <c r="O773" i="4"/>
  <c r="G1756" i="1"/>
  <c r="D1757" i="1"/>
  <c r="M774" i="4"/>
  <c r="N774" i="4"/>
  <c r="E1757" i="1"/>
  <c r="D634" i="1" l="1"/>
  <c r="M641" i="3"/>
  <c r="N652" i="3"/>
  <c r="E645" i="1"/>
  <c r="Q601" i="3"/>
  <c r="H595" i="1" s="1"/>
  <c r="O601" i="3"/>
  <c r="F594" i="1"/>
  <c r="G1757" i="1"/>
  <c r="F1757" i="1"/>
  <c r="O774" i="4"/>
  <c r="H1758" i="1"/>
  <c r="Q775" i="4"/>
  <c r="D1758" i="1"/>
  <c r="M775" i="4"/>
  <c r="E1758" i="1"/>
  <c r="N775" i="4"/>
  <c r="M642" i="3" l="1"/>
  <c r="D635" i="1"/>
  <c r="O602" i="3"/>
  <c r="Q602" i="3"/>
  <c r="H596" i="1" s="1"/>
  <c r="F595" i="1"/>
  <c r="N653" i="3"/>
  <c r="E646" i="1"/>
  <c r="D1759" i="1"/>
  <c r="M776" i="4"/>
  <c r="F1758" i="1"/>
  <c r="O775" i="4"/>
  <c r="H1759" i="1"/>
  <c r="Q776" i="4"/>
  <c r="E1759" i="1"/>
  <c r="N776" i="4"/>
  <c r="G1758" i="1"/>
  <c r="D636" i="1" l="1"/>
  <c r="M643" i="3"/>
  <c r="N654" i="3"/>
  <c r="E647" i="1"/>
  <c r="Q603" i="3"/>
  <c r="H597" i="1" s="1"/>
  <c r="O603" i="3"/>
  <c r="F596" i="1"/>
  <c r="N777" i="4"/>
  <c r="E1760" i="1"/>
  <c r="O776" i="4"/>
  <c r="F1759" i="1"/>
  <c r="H1760" i="1"/>
  <c r="Q777" i="4"/>
  <c r="M777" i="4"/>
  <c r="D1760" i="1"/>
  <c r="G1759" i="1"/>
  <c r="M644" i="3" l="1"/>
  <c r="D637" i="1"/>
  <c r="Q604" i="3"/>
  <c r="H598" i="1" s="1"/>
  <c r="O604" i="3"/>
  <c r="F597" i="1"/>
  <c r="N655" i="3"/>
  <c r="E648" i="1"/>
  <c r="F1760" i="1"/>
  <c r="O777" i="4"/>
  <c r="D1761" i="1"/>
  <c r="M778" i="4"/>
  <c r="G1760" i="1"/>
  <c r="H1761" i="1"/>
  <c r="Q778" i="4"/>
  <c r="E1761" i="1"/>
  <c r="N778" i="4"/>
  <c r="M645" i="3" l="1"/>
  <c r="D638" i="1"/>
  <c r="N656" i="3"/>
  <c r="E649" i="1"/>
  <c r="Q605" i="3"/>
  <c r="H599" i="1" s="1"/>
  <c r="O605" i="3"/>
  <c r="F598" i="1"/>
  <c r="D1762" i="1"/>
  <c r="M779" i="4"/>
  <c r="G1761" i="1"/>
  <c r="F1761" i="1"/>
  <c r="O778" i="4"/>
  <c r="Q779" i="4"/>
  <c r="H1762" i="1"/>
  <c r="E1762" i="1"/>
  <c r="N779" i="4"/>
  <c r="M646" i="3" l="1"/>
  <c r="D639" i="1"/>
  <c r="Q606" i="3"/>
  <c r="H600" i="1" s="1"/>
  <c r="O606" i="3"/>
  <c r="F599" i="1"/>
  <c r="N657" i="3"/>
  <c r="E650" i="1"/>
  <c r="G1762" i="1"/>
  <c r="F1762" i="1"/>
  <c r="O779" i="4"/>
  <c r="H1763" i="1"/>
  <c r="Q780" i="4"/>
  <c r="M780" i="4"/>
  <c r="D1763" i="1"/>
  <c r="E1763" i="1"/>
  <c r="N780" i="4"/>
  <c r="D640" i="1" l="1"/>
  <c r="M647" i="3"/>
  <c r="N658" i="3"/>
  <c r="E651" i="1"/>
  <c r="Q607" i="3"/>
  <c r="H601" i="1" s="1"/>
  <c r="O607" i="3"/>
  <c r="F600" i="1"/>
  <c r="F1763" i="1"/>
  <c r="O780" i="4"/>
  <c r="H1764" i="1"/>
  <c r="Q781" i="4"/>
  <c r="M781" i="4"/>
  <c r="D1764" i="1"/>
  <c r="G1763" i="1"/>
  <c r="N781" i="4"/>
  <c r="E1764" i="1"/>
  <c r="D641" i="1" l="1"/>
  <c r="M648" i="3"/>
  <c r="Q608" i="3"/>
  <c r="H602" i="1" s="1"/>
  <c r="O608" i="3"/>
  <c r="F601" i="1"/>
  <c r="N659" i="3"/>
  <c r="E652" i="1"/>
  <c r="G1764" i="1"/>
  <c r="Q782" i="4"/>
  <c r="H1765" i="1"/>
  <c r="D1765" i="1"/>
  <c r="M782" i="4"/>
  <c r="F1764" i="1"/>
  <c r="O781" i="4"/>
  <c r="N782" i="4"/>
  <c r="E1765" i="1"/>
  <c r="D642" i="1" l="1"/>
  <c r="M649" i="3"/>
  <c r="N660" i="3"/>
  <c r="E653" i="1"/>
  <c r="Q609" i="3"/>
  <c r="H603" i="1" s="1"/>
  <c r="O609" i="3"/>
  <c r="F602" i="1"/>
  <c r="F1765" i="1"/>
  <c r="O782" i="4"/>
  <c r="Q783" i="4"/>
  <c r="H1766" i="1"/>
  <c r="D1766" i="1"/>
  <c r="M783" i="4"/>
  <c r="N783" i="4"/>
  <c r="E1766" i="1"/>
  <c r="G1765" i="1"/>
  <c r="M650" i="3" l="1"/>
  <c r="D643" i="1"/>
  <c r="Q610" i="3"/>
  <c r="H604" i="1" s="1"/>
  <c r="O610" i="3"/>
  <c r="F603" i="1"/>
  <c r="N661" i="3"/>
  <c r="E654" i="1"/>
  <c r="E1767" i="1"/>
  <c r="N784" i="4"/>
  <c r="M784" i="4"/>
  <c r="D1767" i="1"/>
  <c r="H1767" i="1"/>
  <c r="Q784" i="4"/>
  <c r="O783" i="4"/>
  <c r="F1766" i="1"/>
  <c r="G1766" i="1"/>
  <c r="D644" i="1" l="1"/>
  <c r="M651" i="3"/>
  <c r="N662" i="3"/>
  <c r="E655" i="1"/>
  <c r="Q611" i="3"/>
  <c r="H605" i="1" s="1"/>
  <c r="O611" i="3"/>
  <c r="F604" i="1"/>
  <c r="H1768" i="1"/>
  <c r="Q785" i="4"/>
  <c r="M785" i="4"/>
  <c r="D1768" i="1"/>
  <c r="O784" i="4"/>
  <c r="F1767" i="1"/>
  <c r="N785" i="4"/>
  <c r="E1768" i="1"/>
  <c r="G1767" i="1"/>
  <c r="D645" i="1" l="1"/>
  <c r="M652" i="3"/>
  <c r="Q612" i="3"/>
  <c r="H606" i="1" s="1"/>
  <c r="O612" i="3"/>
  <c r="F605" i="1"/>
  <c r="N663" i="3"/>
  <c r="E656" i="1"/>
  <c r="F1768" i="1"/>
  <c r="O785" i="4"/>
  <c r="N786" i="4"/>
  <c r="E1769" i="1"/>
  <c r="D1769" i="1"/>
  <c r="M786" i="4"/>
  <c r="Q786" i="4"/>
  <c r="H1769" i="1"/>
  <c r="G1768" i="1"/>
  <c r="D646" i="1" l="1"/>
  <c r="M653" i="3"/>
  <c r="N664" i="3"/>
  <c r="E657" i="1"/>
  <c r="Q613" i="3"/>
  <c r="H607" i="1" s="1"/>
  <c r="O613" i="3"/>
  <c r="F606" i="1"/>
  <c r="D1770" i="1"/>
  <c r="M787" i="4"/>
  <c r="E1770" i="1"/>
  <c r="N787" i="4"/>
  <c r="F1769" i="1"/>
  <c r="O786" i="4"/>
  <c r="Q787" i="4"/>
  <c r="H1770" i="1"/>
  <c r="G1769" i="1"/>
  <c r="D647" i="1" l="1"/>
  <c r="M654" i="3"/>
  <c r="Q614" i="3"/>
  <c r="H608" i="1" s="1"/>
  <c r="O614" i="3"/>
  <c r="F607" i="1"/>
  <c r="N665" i="3"/>
  <c r="E658" i="1"/>
  <c r="E1771" i="1"/>
  <c r="N788" i="4"/>
  <c r="F1770" i="1"/>
  <c r="O787" i="4"/>
  <c r="D1771" i="1"/>
  <c r="M788" i="4"/>
  <c r="H1771" i="1"/>
  <c r="Q788" i="4"/>
  <c r="G1770" i="1"/>
  <c r="M655" i="3" l="1"/>
  <c r="D648" i="1"/>
  <c r="N666" i="3"/>
  <c r="E659" i="1"/>
  <c r="Q615" i="3"/>
  <c r="H609" i="1" s="1"/>
  <c r="O615" i="3"/>
  <c r="F608" i="1"/>
  <c r="F1771" i="1"/>
  <c r="O788" i="4"/>
  <c r="M789" i="4"/>
  <c r="D1772" i="1"/>
  <c r="N789" i="4"/>
  <c r="E1772" i="1"/>
  <c r="H1772" i="1"/>
  <c r="Q789" i="4"/>
  <c r="G1771" i="1"/>
  <c r="M656" i="3" l="1"/>
  <c r="D649" i="1"/>
  <c r="Q616" i="3"/>
  <c r="H610" i="1" s="1"/>
  <c r="O616" i="3"/>
  <c r="F609" i="1"/>
  <c r="N667" i="3"/>
  <c r="E660" i="1"/>
  <c r="E1773" i="1"/>
  <c r="N790" i="4"/>
  <c r="D1773" i="1"/>
  <c r="M790" i="4"/>
  <c r="Q790" i="4"/>
  <c r="H1773" i="1"/>
  <c r="F1772" i="1"/>
  <c r="O789" i="4"/>
  <c r="G1772" i="1"/>
  <c r="D650" i="1" l="1"/>
  <c r="M657" i="3"/>
  <c r="N668" i="3"/>
  <c r="E661" i="1"/>
  <c r="Q617" i="3"/>
  <c r="H611" i="1" s="1"/>
  <c r="O617" i="3"/>
  <c r="F610" i="1"/>
  <c r="D1774" i="1"/>
  <c r="M791" i="4"/>
  <c r="H1774" i="1"/>
  <c r="Q791" i="4"/>
  <c r="E1774" i="1"/>
  <c r="N791" i="4"/>
  <c r="F1773" i="1"/>
  <c r="O790" i="4"/>
  <c r="G1773" i="1"/>
  <c r="M658" i="3" l="1"/>
  <c r="D651" i="1"/>
  <c r="Q618" i="3"/>
  <c r="H612" i="1" s="1"/>
  <c r="O618" i="3"/>
  <c r="F611" i="1"/>
  <c r="N669" i="3"/>
  <c r="E662" i="1"/>
  <c r="H1775" i="1"/>
  <c r="Q792" i="4"/>
  <c r="F1774" i="1"/>
  <c r="O791" i="4"/>
  <c r="E1775" i="1"/>
  <c r="N792" i="4"/>
  <c r="D1775" i="1"/>
  <c r="M792" i="4"/>
  <c r="G1774" i="1"/>
  <c r="D652" i="1" l="1"/>
  <c r="M659" i="3"/>
  <c r="N670" i="3"/>
  <c r="E663" i="1"/>
  <c r="Q619" i="3"/>
  <c r="H613" i="1" s="1"/>
  <c r="O619" i="3"/>
  <c r="F612" i="1"/>
  <c r="F1775" i="1"/>
  <c r="O792" i="4"/>
  <c r="D1776" i="1"/>
  <c r="M793" i="4"/>
  <c r="E1776" i="1"/>
  <c r="N793" i="4"/>
  <c r="H1776" i="1"/>
  <c r="Q793" i="4"/>
  <c r="G1775" i="1"/>
  <c r="M660" i="3" l="1"/>
  <c r="D653" i="1"/>
  <c r="Q620" i="3"/>
  <c r="H614" i="1" s="1"/>
  <c r="O620" i="3"/>
  <c r="F613" i="1"/>
  <c r="N671" i="3"/>
  <c r="E664" i="1"/>
  <c r="D1777" i="1"/>
  <c r="M794" i="4"/>
  <c r="E1777" i="1"/>
  <c r="N794" i="4"/>
  <c r="H1777" i="1"/>
  <c r="Q794" i="4"/>
  <c r="F1776" i="1"/>
  <c r="O793" i="4"/>
  <c r="G1776" i="1"/>
  <c r="D654" i="1" l="1"/>
  <c r="M661" i="3"/>
  <c r="N672" i="3"/>
  <c r="E665" i="1"/>
  <c r="Q621" i="3"/>
  <c r="H615" i="1" s="1"/>
  <c r="O621" i="3"/>
  <c r="F614" i="1"/>
  <c r="E1778" i="1"/>
  <c r="N795" i="4"/>
  <c r="H1778" i="1"/>
  <c r="Q795" i="4"/>
  <c r="D1778" i="1"/>
  <c r="M795" i="4"/>
  <c r="F1777" i="1"/>
  <c r="O794" i="4"/>
  <c r="G1777" i="1"/>
  <c r="M662" i="3" l="1"/>
  <c r="D655" i="1"/>
  <c r="Q622" i="3"/>
  <c r="H616" i="1" s="1"/>
  <c r="O622" i="3"/>
  <c r="F615" i="1"/>
  <c r="N673" i="3"/>
  <c r="E666" i="1"/>
  <c r="H1779" i="1"/>
  <c r="Q796" i="4"/>
  <c r="D1779" i="1"/>
  <c r="M796" i="4"/>
  <c r="F1778" i="1"/>
  <c r="O795" i="4"/>
  <c r="E1779" i="1"/>
  <c r="N796" i="4"/>
  <c r="G1778" i="1"/>
  <c r="D656" i="1" l="1"/>
  <c r="M663" i="3"/>
  <c r="N674" i="3"/>
  <c r="E667" i="1"/>
  <c r="O623" i="3"/>
  <c r="Q623" i="3"/>
  <c r="H617" i="1" s="1"/>
  <c r="F616" i="1"/>
  <c r="N797" i="4"/>
  <c r="E1780" i="1"/>
  <c r="M797" i="4"/>
  <c r="D1780" i="1"/>
  <c r="O796" i="4"/>
  <c r="F1779" i="1"/>
  <c r="H1780" i="1"/>
  <c r="Q797" i="4"/>
  <c r="G1779" i="1"/>
  <c r="M664" i="3" l="1"/>
  <c r="D657" i="1"/>
  <c r="Q624" i="3"/>
  <c r="H618" i="1" s="1"/>
  <c r="O624" i="3"/>
  <c r="F617" i="1"/>
  <c r="N675" i="3"/>
  <c r="E668" i="1"/>
  <c r="D1781" i="1"/>
  <c r="M798" i="4"/>
  <c r="Q798" i="4"/>
  <c r="H1781" i="1"/>
  <c r="G1780" i="1"/>
  <c r="F1780" i="1"/>
  <c r="O797" i="4"/>
  <c r="N798" i="4"/>
  <c r="E1781" i="1"/>
  <c r="D658" i="1" l="1"/>
  <c r="M665" i="3"/>
  <c r="Q625" i="3"/>
  <c r="H619" i="1" s="1"/>
  <c r="O625" i="3"/>
  <c r="F618" i="1"/>
  <c r="N676" i="3"/>
  <c r="E669" i="1"/>
  <c r="G1781" i="1"/>
  <c r="Q799" i="4"/>
  <c r="H1782" i="1"/>
  <c r="D1782" i="1"/>
  <c r="M799" i="4"/>
  <c r="F1781" i="1"/>
  <c r="O798" i="4"/>
  <c r="N799" i="4"/>
  <c r="E1782" i="1"/>
  <c r="M666" i="3" l="1"/>
  <c r="D659" i="1"/>
  <c r="N677" i="3"/>
  <c r="E670" i="1"/>
  <c r="O626" i="3"/>
  <c r="Q626" i="3"/>
  <c r="H620" i="1" s="1"/>
  <c r="F619" i="1"/>
  <c r="H1783" i="1"/>
  <c r="Q800" i="4"/>
  <c r="M800" i="4"/>
  <c r="D1783" i="1"/>
  <c r="O799" i="4"/>
  <c r="F1782" i="1"/>
  <c r="E1783" i="1"/>
  <c r="N800" i="4"/>
  <c r="G1782" i="1"/>
  <c r="D660" i="1" l="1"/>
  <c r="M667" i="3"/>
  <c r="Q627" i="3"/>
  <c r="H621" i="1" s="1"/>
  <c r="O627" i="3"/>
  <c r="F620" i="1"/>
  <c r="N678" i="3"/>
  <c r="E671" i="1"/>
  <c r="O800" i="4"/>
  <c r="F1783" i="1"/>
  <c r="D1784" i="1"/>
  <c r="M801" i="4"/>
  <c r="N801" i="4"/>
  <c r="E1784" i="1"/>
  <c r="H1784" i="1"/>
  <c r="Q801" i="4"/>
  <c r="G1783" i="1"/>
  <c r="M668" i="3" l="1"/>
  <c r="D661" i="1"/>
  <c r="N679" i="3"/>
  <c r="E672" i="1"/>
  <c r="Q628" i="3"/>
  <c r="H622" i="1" s="1"/>
  <c r="O628" i="3"/>
  <c r="F621" i="1"/>
  <c r="D1785" i="1"/>
  <c r="M802" i="4"/>
  <c r="E1785" i="1"/>
  <c r="N802" i="4"/>
  <c r="H1785" i="1"/>
  <c r="Q802" i="4"/>
  <c r="G1784" i="1"/>
  <c r="F1784" i="1"/>
  <c r="O801" i="4"/>
  <c r="D662" i="1" l="1"/>
  <c r="M669" i="3"/>
  <c r="N680" i="3"/>
  <c r="E673" i="1"/>
  <c r="O629" i="3"/>
  <c r="Q629" i="3"/>
  <c r="H623" i="1" s="1"/>
  <c r="F622" i="1"/>
  <c r="N803" i="4"/>
  <c r="E1786" i="1"/>
  <c r="H1786" i="1"/>
  <c r="Q803" i="4"/>
  <c r="D1786" i="1"/>
  <c r="M803" i="4"/>
  <c r="G1785" i="1"/>
  <c r="F1785" i="1"/>
  <c r="O802" i="4"/>
  <c r="M670" i="3" l="1"/>
  <c r="D663" i="1"/>
  <c r="Q630" i="3"/>
  <c r="H624" i="1" s="1"/>
  <c r="O630" i="3"/>
  <c r="F623" i="1"/>
  <c r="N681" i="3"/>
  <c r="E674" i="1"/>
  <c r="H1787" i="1"/>
  <c r="Q804" i="4"/>
  <c r="D1787" i="1"/>
  <c r="M804" i="4"/>
  <c r="F1786" i="1"/>
  <c r="O803" i="4"/>
  <c r="G1786" i="1"/>
  <c r="E1787" i="1"/>
  <c r="N804" i="4"/>
  <c r="D664" i="1" l="1"/>
  <c r="M671" i="3"/>
  <c r="O631" i="3"/>
  <c r="Q631" i="3"/>
  <c r="H625" i="1" s="1"/>
  <c r="F624" i="1"/>
  <c r="N682" i="3"/>
  <c r="E675" i="1"/>
  <c r="M805" i="4"/>
  <c r="D1788" i="1"/>
  <c r="F1787" i="1"/>
  <c r="O804" i="4"/>
  <c r="G1787" i="1"/>
  <c r="H1788" i="1"/>
  <c r="Q805" i="4"/>
  <c r="N805" i="4"/>
  <c r="E1788" i="1"/>
  <c r="M672" i="3" l="1"/>
  <c r="D665" i="1"/>
  <c r="N683" i="3"/>
  <c r="E676" i="1"/>
  <c r="O632" i="3"/>
  <c r="Q632" i="3"/>
  <c r="H626" i="1" s="1"/>
  <c r="F625" i="1"/>
  <c r="F1788" i="1"/>
  <c r="O805" i="4"/>
  <c r="G1788" i="1"/>
  <c r="H1789" i="1"/>
  <c r="Q806" i="4"/>
  <c r="E1789" i="1"/>
  <c r="N806" i="4"/>
  <c r="D1789" i="1"/>
  <c r="M806" i="4"/>
  <c r="M673" i="3" l="1"/>
  <c r="D666" i="1"/>
  <c r="Q633" i="3"/>
  <c r="H627" i="1" s="1"/>
  <c r="O633" i="3"/>
  <c r="F626" i="1"/>
  <c r="N684" i="3"/>
  <c r="E677" i="1"/>
  <c r="G1789" i="1"/>
  <c r="Q807" i="4"/>
  <c r="H1790" i="1"/>
  <c r="F1789" i="1"/>
  <c r="O806" i="4"/>
  <c r="E1790" i="1"/>
  <c r="N807" i="4"/>
  <c r="D1790" i="1"/>
  <c r="M807" i="4"/>
  <c r="D667" i="1" l="1"/>
  <c r="M674" i="3"/>
  <c r="N685" i="3"/>
  <c r="E678" i="1"/>
  <c r="Q634" i="3"/>
  <c r="H628" i="1" s="1"/>
  <c r="O634" i="3"/>
  <c r="F627" i="1"/>
  <c r="E1791" i="1"/>
  <c r="N808" i="4"/>
  <c r="H1791" i="1"/>
  <c r="Q808" i="4"/>
  <c r="O807" i="4"/>
  <c r="F1790" i="1"/>
  <c r="G1790" i="1"/>
  <c r="M808" i="4"/>
  <c r="D1791" i="1"/>
  <c r="M675" i="3" l="1"/>
  <c r="D668" i="1"/>
  <c r="Q635" i="3"/>
  <c r="H629" i="1" s="1"/>
  <c r="O635" i="3"/>
  <c r="F628" i="1"/>
  <c r="N686" i="3"/>
  <c r="E679" i="1"/>
  <c r="H1792" i="1"/>
  <c r="Q809" i="4"/>
  <c r="O808" i="4"/>
  <c r="F1791" i="1"/>
  <c r="G1791" i="1"/>
  <c r="N809" i="4"/>
  <c r="E1792" i="1"/>
  <c r="D1792" i="1"/>
  <c r="M809" i="4"/>
  <c r="D669" i="1" l="1"/>
  <c r="M676" i="3"/>
  <c r="N687" i="3"/>
  <c r="E680" i="1"/>
  <c r="Q636" i="3"/>
  <c r="H630" i="1" s="1"/>
  <c r="O636" i="3"/>
  <c r="F629" i="1"/>
  <c r="F1792" i="1"/>
  <c r="O809" i="4"/>
  <c r="E1793" i="1"/>
  <c r="N810" i="4"/>
  <c r="H1793" i="1"/>
  <c r="Q810" i="4"/>
  <c r="G1792" i="1"/>
  <c r="D1793" i="1"/>
  <c r="M810" i="4"/>
  <c r="M677" i="3" l="1"/>
  <c r="D670" i="1"/>
  <c r="Q637" i="3"/>
  <c r="H631" i="1" s="1"/>
  <c r="O637" i="3"/>
  <c r="F630" i="1"/>
  <c r="N688" i="3"/>
  <c r="E681" i="1"/>
  <c r="E1794" i="1"/>
  <c r="N811" i="4"/>
  <c r="H1794" i="1"/>
  <c r="Q811" i="4"/>
  <c r="F1793" i="1"/>
  <c r="O810" i="4"/>
  <c r="G1793" i="1"/>
  <c r="D1794" i="1"/>
  <c r="M811" i="4"/>
  <c r="D671" i="1" l="1"/>
  <c r="M678" i="3"/>
  <c r="N689" i="3"/>
  <c r="E682" i="1"/>
  <c r="Q638" i="3"/>
  <c r="H632" i="1" s="1"/>
  <c r="O638" i="3"/>
  <c r="F631" i="1"/>
  <c r="Q812" i="4"/>
  <c r="H1795" i="1"/>
  <c r="G1794" i="1"/>
  <c r="F1794" i="1"/>
  <c r="O811" i="4"/>
  <c r="N812" i="4"/>
  <c r="E1795" i="1"/>
  <c r="M812" i="4"/>
  <c r="D1795" i="1"/>
  <c r="M679" i="3" l="1"/>
  <c r="D672" i="1"/>
  <c r="Q639" i="3"/>
  <c r="H633" i="1" s="1"/>
  <c r="O639" i="3"/>
  <c r="F632" i="1"/>
  <c r="N690" i="3"/>
  <c r="E683" i="1"/>
  <c r="G1795" i="1"/>
  <c r="O812" i="4"/>
  <c r="F1795" i="1"/>
  <c r="N813" i="4"/>
  <c r="E1796" i="1"/>
  <c r="D1796" i="1"/>
  <c r="M813" i="4"/>
  <c r="H1796" i="1"/>
  <c r="Q813" i="4"/>
  <c r="D673" i="1" l="1"/>
  <c r="M680" i="3"/>
  <c r="N691" i="3"/>
  <c r="E684" i="1"/>
  <c r="Q640" i="3"/>
  <c r="H634" i="1" s="1"/>
  <c r="O640" i="3"/>
  <c r="F633" i="1"/>
  <c r="E1797" i="1"/>
  <c r="N814" i="4"/>
  <c r="F1796" i="1"/>
  <c r="O813" i="4"/>
  <c r="D1797" i="1"/>
  <c r="M814" i="4"/>
  <c r="H1797" i="1"/>
  <c r="Q814" i="4"/>
  <c r="G1796" i="1"/>
  <c r="M681" i="3" l="1"/>
  <c r="D674" i="1"/>
  <c r="Q641" i="3"/>
  <c r="H635" i="1" s="1"/>
  <c r="O641" i="3"/>
  <c r="F634" i="1"/>
  <c r="N692" i="3"/>
  <c r="E685" i="1"/>
  <c r="H1798" i="1"/>
  <c r="Q815" i="4"/>
  <c r="D1798" i="1"/>
  <c r="M815" i="4"/>
  <c r="E1798" i="1"/>
  <c r="N815" i="4"/>
  <c r="F1797" i="1"/>
  <c r="O814" i="4"/>
  <c r="G1797" i="1"/>
  <c r="D675" i="1" l="1"/>
  <c r="M682" i="3"/>
  <c r="O642" i="3"/>
  <c r="Q642" i="3"/>
  <c r="H636" i="1" s="1"/>
  <c r="F635" i="1"/>
  <c r="N693" i="3"/>
  <c r="E686" i="1"/>
  <c r="F1798" i="1"/>
  <c r="O815" i="4"/>
  <c r="M816" i="4"/>
  <c r="D1799" i="1"/>
  <c r="N816" i="4"/>
  <c r="E1799" i="1"/>
  <c r="Q816" i="4"/>
  <c r="H1799" i="1"/>
  <c r="G1798" i="1"/>
  <c r="M683" i="3" l="1"/>
  <c r="D676" i="1"/>
  <c r="N694" i="3"/>
  <c r="E687" i="1"/>
  <c r="Q643" i="3"/>
  <c r="H637" i="1" s="1"/>
  <c r="O643" i="3"/>
  <c r="F636" i="1"/>
  <c r="H1800" i="1"/>
  <c r="Q817" i="4"/>
  <c r="D1800" i="1"/>
  <c r="M817" i="4"/>
  <c r="N817" i="4"/>
  <c r="E1800" i="1"/>
  <c r="O816" i="4"/>
  <c r="F1799" i="1"/>
  <c r="G1799" i="1"/>
  <c r="D677" i="1" l="1"/>
  <c r="M684" i="3"/>
  <c r="Q644" i="3"/>
  <c r="H638" i="1" s="1"/>
  <c r="O644" i="3"/>
  <c r="F637" i="1"/>
  <c r="N695" i="3"/>
  <c r="E688" i="1"/>
  <c r="F1800" i="1"/>
  <c r="O817" i="4"/>
  <c r="D1801" i="1"/>
  <c r="M818" i="4"/>
  <c r="E1801" i="1"/>
  <c r="N818" i="4"/>
  <c r="H1801" i="1"/>
  <c r="Q818" i="4"/>
  <c r="G1800" i="1"/>
  <c r="M685" i="3" l="1"/>
  <c r="D678" i="1"/>
  <c r="N696" i="3"/>
  <c r="E689" i="1"/>
  <c r="Q645" i="3"/>
  <c r="H639" i="1" s="1"/>
  <c r="O645" i="3"/>
  <c r="F638" i="1"/>
  <c r="H1802" i="1"/>
  <c r="Q819" i="4"/>
  <c r="D1802" i="1"/>
  <c r="M819" i="4"/>
  <c r="F1801" i="1"/>
  <c r="O818" i="4"/>
  <c r="E1802" i="1"/>
  <c r="N819" i="4"/>
  <c r="G1801" i="1"/>
  <c r="D679" i="1" l="1"/>
  <c r="M686" i="3"/>
  <c r="Q646" i="3"/>
  <c r="H640" i="1" s="1"/>
  <c r="O646" i="3"/>
  <c r="F639" i="1"/>
  <c r="N697" i="3"/>
  <c r="E690" i="1"/>
  <c r="M820" i="4"/>
  <c r="D1803" i="1"/>
  <c r="N820" i="4"/>
  <c r="E1803" i="1"/>
  <c r="F1802" i="1"/>
  <c r="O819" i="4"/>
  <c r="Q820" i="4"/>
  <c r="H1803" i="1"/>
  <c r="G1802" i="1"/>
  <c r="M687" i="3" l="1"/>
  <c r="D680" i="1"/>
  <c r="Q647" i="3"/>
  <c r="H641" i="1" s="1"/>
  <c r="O647" i="3"/>
  <c r="F640" i="1"/>
  <c r="N698" i="3"/>
  <c r="E691" i="1"/>
  <c r="H1804" i="1"/>
  <c r="Q821" i="4"/>
  <c r="N821" i="4"/>
  <c r="E1804" i="1"/>
  <c r="G1803" i="1"/>
  <c r="O820" i="4"/>
  <c r="F1803" i="1"/>
  <c r="D1804" i="1"/>
  <c r="M821" i="4"/>
  <c r="M688" i="3" l="1"/>
  <c r="D681" i="1"/>
  <c r="N699" i="3"/>
  <c r="E692" i="1"/>
  <c r="O648" i="3"/>
  <c r="Q648" i="3"/>
  <c r="H642" i="1" s="1"/>
  <c r="F641" i="1"/>
  <c r="E1805" i="1"/>
  <c r="N822" i="4"/>
  <c r="G1804" i="1"/>
  <c r="H1805" i="1"/>
  <c r="Q822" i="4"/>
  <c r="F1804" i="1"/>
  <c r="O821" i="4"/>
  <c r="D1805" i="1"/>
  <c r="M822" i="4"/>
  <c r="D682" i="1" l="1"/>
  <c r="M689" i="3"/>
  <c r="Q649" i="3"/>
  <c r="H643" i="1" s="1"/>
  <c r="O649" i="3"/>
  <c r="F642" i="1"/>
  <c r="N700" i="3"/>
  <c r="E693" i="1"/>
  <c r="F1805" i="1"/>
  <c r="O822" i="4"/>
  <c r="G1805" i="1"/>
  <c r="H1806" i="1"/>
  <c r="Q823" i="4"/>
  <c r="D1806" i="1"/>
  <c r="M823" i="4"/>
  <c r="E1806" i="1"/>
  <c r="N823" i="4"/>
  <c r="D683" i="1" l="1"/>
  <c r="M690" i="3"/>
  <c r="N701" i="3"/>
  <c r="E694" i="1"/>
  <c r="Q650" i="3"/>
  <c r="H644" i="1" s="1"/>
  <c r="O650" i="3"/>
  <c r="F643" i="1"/>
  <c r="G1806" i="1"/>
  <c r="M824" i="4"/>
  <c r="D1807" i="1"/>
  <c r="Q824" i="4"/>
  <c r="H1807" i="1"/>
  <c r="F1806" i="1"/>
  <c r="O823" i="4"/>
  <c r="N824" i="4"/>
  <c r="E1807" i="1"/>
  <c r="M691" i="3" l="1"/>
  <c r="D684" i="1"/>
  <c r="Q651" i="3"/>
  <c r="H645" i="1" s="1"/>
  <c r="O651" i="3"/>
  <c r="F644" i="1"/>
  <c r="N702" i="3"/>
  <c r="E695" i="1"/>
  <c r="H1808" i="1"/>
  <c r="Q825" i="4"/>
  <c r="O824" i="4"/>
  <c r="F1807" i="1"/>
  <c r="D1808" i="1"/>
  <c r="M825" i="4"/>
  <c r="G1807" i="1"/>
  <c r="N825" i="4"/>
  <c r="E1808" i="1"/>
  <c r="M692" i="3" l="1"/>
  <c r="D685" i="1"/>
  <c r="N703" i="3"/>
  <c r="E696" i="1"/>
  <c r="Q652" i="3"/>
  <c r="H646" i="1" s="1"/>
  <c r="O652" i="3"/>
  <c r="F645" i="1"/>
  <c r="G1808" i="1"/>
  <c r="F1808" i="1"/>
  <c r="O825" i="4"/>
  <c r="H1809" i="1"/>
  <c r="Q826" i="4"/>
  <c r="D1809" i="1"/>
  <c r="M826" i="4"/>
  <c r="E1809" i="1"/>
  <c r="N826" i="4"/>
  <c r="M693" i="3" l="1"/>
  <c r="D686" i="1"/>
  <c r="Q653" i="3"/>
  <c r="H647" i="1" s="1"/>
  <c r="O653" i="3"/>
  <c r="F646" i="1"/>
  <c r="N704" i="3"/>
  <c r="E697" i="1"/>
  <c r="D1810" i="1"/>
  <c r="M827" i="4"/>
  <c r="F1809" i="1"/>
  <c r="O826" i="4"/>
  <c r="H1810" i="1"/>
  <c r="Q827" i="4"/>
  <c r="E1810" i="1"/>
  <c r="N827" i="4"/>
  <c r="G1809" i="1"/>
  <c r="D687" i="1" l="1"/>
  <c r="M694" i="3"/>
  <c r="N705" i="3"/>
  <c r="E698" i="1"/>
  <c r="Q654" i="3"/>
  <c r="H648" i="1" s="1"/>
  <c r="O654" i="3"/>
  <c r="F647" i="1"/>
  <c r="F1810" i="1"/>
  <c r="O827" i="4"/>
  <c r="Q828" i="4"/>
  <c r="H1811" i="1"/>
  <c r="M828" i="4"/>
  <c r="D1811" i="1"/>
  <c r="N828" i="4"/>
  <c r="E1811" i="1"/>
  <c r="G1810" i="1"/>
  <c r="M695" i="3" l="1"/>
  <c r="D688" i="1"/>
  <c r="O655" i="3"/>
  <c r="Q655" i="3"/>
  <c r="H649" i="1" s="1"/>
  <c r="F648" i="1"/>
  <c r="N706" i="3"/>
  <c r="E699" i="1"/>
  <c r="N829" i="4"/>
  <c r="E1812" i="1"/>
  <c r="H1812" i="1"/>
  <c r="Q829" i="4"/>
  <c r="D1812" i="1"/>
  <c r="M829" i="4"/>
  <c r="O828" i="4"/>
  <c r="F1811" i="1"/>
  <c r="G1811" i="1"/>
  <c r="D689" i="1" l="1"/>
  <c r="M696" i="3"/>
  <c r="N707" i="3"/>
  <c r="E700" i="1"/>
  <c r="O656" i="3"/>
  <c r="Q656" i="3"/>
  <c r="H650" i="1" s="1"/>
  <c r="F649" i="1"/>
  <c r="F1812" i="1"/>
  <c r="O829" i="4"/>
  <c r="D1813" i="1"/>
  <c r="M830" i="4"/>
  <c r="H1813" i="1"/>
  <c r="Q830" i="4"/>
  <c r="G1812" i="1"/>
  <c r="N830" i="4"/>
  <c r="E1813" i="1"/>
  <c r="M697" i="3" l="1"/>
  <c r="D690" i="1"/>
  <c r="N708" i="3"/>
  <c r="E701" i="1"/>
  <c r="Q657" i="3"/>
  <c r="H651" i="1" s="1"/>
  <c r="O657" i="3"/>
  <c r="F650" i="1"/>
  <c r="D1814" i="1"/>
  <c r="M831" i="4"/>
  <c r="H1814" i="1"/>
  <c r="Q831" i="4"/>
  <c r="F1813" i="1"/>
  <c r="O830" i="4"/>
  <c r="G1813" i="1"/>
  <c r="E1814" i="1"/>
  <c r="N831" i="4"/>
  <c r="D691" i="1" l="1"/>
  <c r="M698" i="3"/>
  <c r="Q658" i="3"/>
  <c r="H652" i="1" s="1"/>
  <c r="O658" i="3"/>
  <c r="F651" i="1"/>
  <c r="N709" i="3"/>
  <c r="E702" i="1"/>
  <c r="F1814" i="1"/>
  <c r="O831" i="4"/>
  <c r="G1814" i="1"/>
  <c r="Q832" i="4"/>
  <c r="H1815" i="1"/>
  <c r="M832" i="4"/>
  <c r="D1815" i="1"/>
  <c r="N832" i="4"/>
  <c r="E1815" i="1"/>
  <c r="M699" i="3" l="1"/>
  <c r="D692" i="1"/>
  <c r="N710" i="3"/>
  <c r="E703" i="1"/>
  <c r="Q659" i="3"/>
  <c r="H653" i="1" s="1"/>
  <c r="O659" i="3"/>
  <c r="F652" i="1"/>
  <c r="H1816" i="1"/>
  <c r="Q833" i="4"/>
  <c r="G1815" i="1"/>
  <c r="D1816" i="1"/>
  <c r="M833" i="4"/>
  <c r="O832" i="4"/>
  <c r="F1815" i="1"/>
  <c r="N833" i="4"/>
  <c r="E1816" i="1"/>
  <c r="M700" i="3" l="1"/>
  <c r="D693" i="1"/>
  <c r="Q660" i="3"/>
  <c r="H654" i="1" s="1"/>
  <c r="O660" i="3"/>
  <c r="F653" i="1"/>
  <c r="N711" i="3"/>
  <c r="E704" i="1"/>
  <c r="G1816" i="1"/>
  <c r="D1817" i="1"/>
  <c r="M834" i="4"/>
  <c r="H1817" i="1"/>
  <c r="Q834" i="4"/>
  <c r="F1816" i="1"/>
  <c r="O833" i="4"/>
  <c r="N834" i="4"/>
  <c r="E1817" i="1"/>
  <c r="M701" i="3" l="1"/>
  <c r="D694" i="1"/>
  <c r="N712" i="3"/>
  <c r="E705" i="1"/>
  <c r="Q661" i="3"/>
  <c r="H655" i="1" s="1"/>
  <c r="O661" i="3"/>
  <c r="F654" i="1"/>
  <c r="D1818" i="1"/>
  <c r="M835" i="4"/>
  <c r="F1817" i="1"/>
  <c r="O834" i="4"/>
  <c r="H1818" i="1"/>
  <c r="Q835" i="4"/>
  <c r="E1818" i="1"/>
  <c r="N835" i="4"/>
  <c r="G1817" i="1"/>
  <c r="D695" i="1" l="1"/>
  <c r="M702" i="3"/>
  <c r="O662" i="3"/>
  <c r="Q662" i="3"/>
  <c r="H656" i="1" s="1"/>
  <c r="F655" i="1"/>
  <c r="N713" i="3"/>
  <c r="E706" i="1"/>
  <c r="F1818" i="1"/>
  <c r="O835" i="4"/>
  <c r="Q836" i="4"/>
  <c r="H1819" i="1"/>
  <c r="M836" i="4"/>
  <c r="D1819" i="1"/>
  <c r="N836" i="4"/>
  <c r="E1819" i="1"/>
  <c r="G1818" i="1"/>
  <c r="M703" i="3" l="1"/>
  <c r="D696" i="1"/>
  <c r="N714" i="3"/>
  <c r="E707" i="1"/>
  <c r="Q663" i="3"/>
  <c r="H657" i="1" s="1"/>
  <c r="O663" i="3"/>
  <c r="F656" i="1"/>
  <c r="D1820" i="1"/>
  <c r="M837" i="4"/>
  <c r="N837" i="4"/>
  <c r="E1820" i="1"/>
  <c r="H1820" i="1"/>
  <c r="Q837" i="4"/>
  <c r="O836" i="4"/>
  <c r="F1819" i="1"/>
  <c r="G1819" i="1"/>
  <c r="D697" i="1" l="1"/>
  <c r="M704" i="3"/>
  <c r="N715" i="3"/>
  <c r="E708" i="1"/>
  <c r="Q664" i="3"/>
  <c r="H658" i="1" s="1"/>
  <c r="O664" i="3"/>
  <c r="F657" i="1"/>
  <c r="H1821" i="1"/>
  <c r="Q838" i="4"/>
  <c r="E1821" i="1"/>
  <c r="N838" i="4"/>
  <c r="D1821" i="1"/>
  <c r="M838" i="4"/>
  <c r="F1820" i="1"/>
  <c r="O837" i="4"/>
  <c r="G1820" i="1"/>
  <c r="M705" i="3" l="1"/>
  <c r="D698" i="1"/>
  <c r="O665" i="3"/>
  <c r="Q665" i="3"/>
  <c r="H659" i="1" s="1"/>
  <c r="F658" i="1"/>
  <c r="N716" i="3"/>
  <c r="E709" i="1"/>
  <c r="D1822" i="1"/>
  <c r="M839" i="4"/>
  <c r="E1822" i="1"/>
  <c r="N839" i="4"/>
  <c r="F1821" i="1"/>
  <c r="O838" i="4"/>
  <c r="H1822" i="1"/>
  <c r="Q839" i="4"/>
  <c r="G1821" i="1"/>
  <c r="M706" i="3" l="1"/>
  <c r="D699" i="1"/>
  <c r="N717" i="3"/>
  <c r="E710" i="1"/>
  <c r="Q666" i="3"/>
  <c r="H660" i="1" s="1"/>
  <c r="O666" i="3"/>
  <c r="F659" i="1"/>
  <c r="N840" i="4"/>
  <c r="E1823" i="1"/>
  <c r="F1822" i="1"/>
  <c r="O839" i="4"/>
  <c r="M840" i="4"/>
  <c r="D1823" i="1"/>
  <c r="Q840" i="4"/>
  <c r="H1823" i="1"/>
  <c r="G1822" i="1"/>
  <c r="D700" i="1" l="1"/>
  <c r="M707" i="3"/>
  <c r="N718" i="3"/>
  <c r="E711" i="1"/>
  <c r="O667" i="3"/>
  <c r="Q667" i="3"/>
  <c r="H661" i="1" s="1"/>
  <c r="F660" i="1"/>
  <c r="D1824" i="1"/>
  <c r="M841" i="4"/>
  <c r="O840" i="4"/>
  <c r="F1823" i="1"/>
  <c r="H1824" i="1"/>
  <c r="Q841" i="4"/>
  <c r="G1823" i="1"/>
  <c r="N841" i="4"/>
  <c r="E1824" i="1"/>
  <c r="M708" i="3" l="1"/>
  <c r="D701" i="1"/>
  <c r="Q668" i="3"/>
  <c r="H662" i="1" s="1"/>
  <c r="O668" i="3"/>
  <c r="F661" i="1"/>
  <c r="N719" i="3"/>
  <c r="E712" i="1"/>
  <c r="H1825" i="1"/>
  <c r="Q842" i="4"/>
  <c r="G1824" i="1"/>
  <c r="F1824" i="1"/>
  <c r="O841" i="4"/>
  <c r="D1825" i="1"/>
  <c r="M842" i="4"/>
  <c r="E1825" i="1"/>
  <c r="N842" i="4"/>
  <c r="D702" i="1" l="1"/>
  <c r="M709" i="3"/>
  <c r="Q669" i="3"/>
  <c r="H663" i="1" s="1"/>
  <c r="O669" i="3"/>
  <c r="F662" i="1"/>
  <c r="N720" i="3"/>
  <c r="E713" i="1"/>
  <c r="G1825" i="1"/>
  <c r="F1825" i="1"/>
  <c r="O842" i="4"/>
  <c r="H1826" i="1"/>
  <c r="Q843" i="4"/>
  <c r="D1826" i="1"/>
  <c r="M843" i="4"/>
  <c r="E1826" i="1"/>
  <c r="N843" i="4"/>
  <c r="M710" i="3" l="1"/>
  <c r="D703" i="1"/>
  <c r="N721" i="3"/>
  <c r="E714" i="1"/>
  <c r="Q670" i="3"/>
  <c r="H664" i="1" s="1"/>
  <c r="O670" i="3"/>
  <c r="F663" i="1"/>
  <c r="M844" i="4"/>
  <c r="D1827" i="1"/>
  <c r="Q844" i="4"/>
  <c r="H1827" i="1"/>
  <c r="N844" i="4"/>
  <c r="E1827" i="1"/>
  <c r="F1826" i="1"/>
  <c r="O843" i="4"/>
  <c r="G1826" i="1"/>
  <c r="D704" i="1" l="1"/>
  <c r="M711" i="3"/>
  <c r="Q671" i="3"/>
  <c r="H665" i="1" s="1"/>
  <c r="O671" i="3"/>
  <c r="F664" i="1"/>
  <c r="N722" i="3"/>
  <c r="E715" i="1"/>
  <c r="O844" i="4"/>
  <c r="F1827" i="1"/>
  <c r="N845" i="4"/>
  <c r="E1828" i="1"/>
  <c r="H1828" i="1"/>
  <c r="Q845" i="4"/>
  <c r="G1827" i="1"/>
  <c r="D1828" i="1"/>
  <c r="M845" i="4"/>
  <c r="M712" i="3" l="1"/>
  <c r="D705" i="1"/>
  <c r="N723" i="3"/>
  <c r="E716" i="1"/>
  <c r="Q672" i="3"/>
  <c r="H666" i="1" s="1"/>
  <c r="O672" i="3"/>
  <c r="F665" i="1"/>
  <c r="H1829" i="1"/>
  <c r="Q846" i="4"/>
  <c r="G1828" i="1"/>
  <c r="N846" i="4"/>
  <c r="E1829" i="1"/>
  <c r="D1829" i="1"/>
  <c r="M846" i="4"/>
  <c r="F1828" i="1"/>
  <c r="O845" i="4"/>
  <c r="D706" i="1" l="1"/>
  <c r="M713" i="3"/>
  <c r="Q673" i="3"/>
  <c r="H667" i="1" s="1"/>
  <c r="O673" i="3"/>
  <c r="F666" i="1"/>
  <c r="N724" i="3"/>
  <c r="E717" i="1"/>
  <c r="D1830" i="1"/>
  <c r="M847" i="4"/>
  <c r="G1829" i="1"/>
  <c r="H1830" i="1"/>
  <c r="Q847" i="4"/>
  <c r="E1830" i="1"/>
  <c r="N847" i="4"/>
  <c r="F1829" i="1"/>
  <c r="O846" i="4"/>
  <c r="M714" i="3" l="1"/>
  <c r="D707" i="1"/>
  <c r="N725" i="3"/>
  <c r="E718" i="1"/>
  <c r="Q674" i="3"/>
  <c r="H668" i="1" s="1"/>
  <c r="O674" i="3"/>
  <c r="F667" i="1"/>
  <c r="G1830" i="1"/>
  <c r="N848" i="4"/>
  <c r="E1831" i="1"/>
  <c r="Q848" i="4"/>
  <c r="H1831" i="1"/>
  <c r="M848" i="4"/>
  <c r="D1831" i="1"/>
  <c r="F1830" i="1"/>
  <c r="O847" i="4"/>
  <c r="D708" i="1" l="1"/>
  <c r="M715" i="3"/>
  <c r="Q675" i="3"/>
  <c r="H669" i="1" s="1"/>
  <c r="O675" i="3"/>
  <c r="F668" i="1"/>
  <c r="N726" i="3"/>
  <c r="E719" i="1"/>
  <c r="H1832" i="1"/>
  <c r="Q849" i="4"/>
  <c r="N849" i="4"/>
  <c r="E1832" i="1"/>
  <c r="D1832" i="1"/>
  <c r="M849" i="4"/>
  <c r="G1831" i="1"/>
  <c r="O848" i="4"/>
  <c r="F1831" i="1"/>
  <c r="M716" i="3" l="1"/>
  <c r="D709" i="1"/>
  <c r="N727" i="3"/>
  <c r="E720" i="1"/>
  <c r="Q676" i="3"/>
  <c r="H670" i="1" s="1"/>
  <c r="O676" i="3"/>
  <c r="F669" i="1"/>
  <c r="D1833" i="1"/>
  <c r="M850" i="4"/>
  <c r="N850" i="4"/>
  <c r="E1833" i="1"/>
  <c r="H1833" i="1"/>
  <c r="Q850" i="4"/>
  <c r="G1832" i="1"/>
  <c r="F1832" i="1"/>
  <c r="O849" i="4"/>
  <c r="D710" i="1" l="1"/>
  <c r="M717" i="3"/>
  <c r="O677" i="3"/>
  <c r="Q677" i="3"/>
  <c r="H671" i="1" s="1"/>
  <c r="F670" i="1"/>
  <c r="N728" i="3"/>
  <c r="E721" i="1"/>
  <c r="G1833" i="1"/>
  <c r="H1834" i="1"/>
  <c r="Q851" i="4"/>
  <c r="E1834" i="1"/>
  <c r="N851" i="4"/>
  <c r="D1834" i="1"/>
  <c r="M851" i="4"/>
  <c r="F1833" i="1"/>
  <c r="O850" i="4"/>
  <c r="M718" i="3" l="1"/>
  <c r="D711" i="1"/>
  <c r="N729" i="3"/>
  <c r="E722" i="1"/>
  <c r="Q678" i="3"/>
  <c r="H672" i="1" s="1"/>
  <c r="O678" i="3"/>
  <c r="F671" i="1"/>
  <c r="Q852" i="4"/>
  <c r="H1835" i="1"/>
  <c r="N852" i="4"/>
  <c r="E1835" i="1"/>
  <c r="F1834" i="1"/>
  <c r="O851" i="4"/>
  <c r="G1834" i="1"/>
  <c r="M852" i="4"/>
  <c r="D1835" i="1"/>
  <c r="D712" i="1" l="1"/>
  <c r="M719" i="3"/>
  <c r="Q679" i="3"/>
  <c r="H673" i="1" s="1"/>
  <c r="O679" i="3"/>
  <c r="F672" i="1"/>
  <c r="N730" i="3"/>
  <c r="E723" i="1"/>
  <c r="G1835" i="1"/>
  <c r="N853" i="4"/>
  <c r="E1836" i="1"/>
  <c r="O852" i="4"/>
  <c r="F1835" i="1"/>
  <c r="D1836" i="1"/>
  <c r="M853" i="4"/>
  <c r="H1836" i="1"/>
  <c r="Q853" i="4"/>
  <c r="M720" i="3" l="1"/>
  <c r="D713" i="1"/>
  <c r="N731" i="3"/>
  <c r="E724" i="1"/>
  <c r="Q680" i="3"/>
  <c r="H674" i="1" s="1"/>
  <c r="O680" i="3"/>
  <c r="F673" i="1"/>
  <c r="F1836" i="1"/>
  <c r="O853" i="4"/>
  <c r="E1837" i="1"/>
  <c r="N854" i="4"/>
  <c r="D1837" i="1"/>
  <c r="M854" i="4"/>
  <c r="H1837" i="1"/>
  <c r="Q854" i="4"/>
  <c r="G1836" i="1"/>
  <c r="D714" i="1" l="1"/>
  <c r="M721" i="3"/>
  <c r="Q681" i="3"/>
  <c r="H675" i="1" s="1"/>
  <c r="O681" i="3"/>
  <c r="F674" i="1"/>
  <c r="N732" i="3"/>
  <c r="E725" i="1"/>
  <c r="E1838" i="1"/>
  <c r="N855" i="4"/>
  <c r="D1838" i="1"/>
  <c r="M855" i="4"/>
  <c r="H1838" i="1"/>
  <c r="Q855" i="4"/>
  <c r="F1837" i="1"/>
  <c r="O854" i="4"/>
  <c r="G1837" i="1"/>
  <c r="D715" i="1" l="1"/>
  <c r="M722" i="3"/>
  <c r="N733" i="3"/>
  <c r="E726" i="1"/>
  <c r="Q682" i="3"/>
  <c r="H676" i="1" s="1"/>
  <c r="O682" i="3"/>
  <c r="F675" i="1"/>
  <c r="F1838" i="1"/>
  <c r="O855" i="4"/>
  <c r="Q856" i="4"/>
  <c r="H1839" i="1"/>
  <c r="N856" i="4"/>
  <c r="E1839" i="1"/>
  <c r="M856" i="4"/>
  <c r="D1839" i="1"/>
  <c r="G1838" i="1"/>
  <c r="D716" i="1" l="1"/>
  <c r="M723" i="3"/>
  <c r="Q683" i="3"/>
  <c r="H677" i="1" s="1"/>
  <c r="O683" i="3"/>
  <c r="F676" i="1"/>
  <c r="N734" i="3"/>
  <c r="E727" i="1"/>
  <c r="D1840" i="1"/>
  <c r="M857" i="4"/>
  <c r="H1840" i="1"/>
  <c r="Q857" i="4"/>
  <c r="G1839" i="1"/>
  <c r="O856" i="4"/>
  <c r="F1839" i="1"/>
  <c r="N857" i="4"/>
  <c r="E1840" i="1"/>
  <c r="D717" i="1" l="1"/>
  <c r="M724" i="3"/>
  <c r="N735" i="3"/>
  <c r="E728" i="1"/>
  <c r="Q684" i="3"/>
  <c r="H678" i="1" s="1"/>
  <c r="O684" i="3"/>
  <c r="F677" i="1"/>
  <c r="H1841" i="1"/>
  <c r="Q858" i="4"/>
  <c r="F1840" i="1"/>
  <c r="O857" i="4"/>
  <c r="D1841" i="1"/>
  <c r="M858" i="4"/>
  <c r="G1840" i="1"/>
  <c r="E1841" i="1"/>
  <c r="N858" i="4"/>
  <c r="M725" i="3" l="1"/>
  <c r="D718" i="1"/>
  <c r="Q685" i="3"/>
  <c r="H679" i="1" s="1"/>
  <c r="O685" i="3"/>
  <c r="F678" i="1"/>
  <c r="N736" i="3"/>
  <c r="E729" i="1"/>
  <c r="F1841" i="1"/>
  <c r="O858" i="4"/>
  <c r="G1841" i="1"/>
  <c r="D1842" i="1"/>
  <c r="M859" i="4"/>
  <c r="H1842" i="1"/>
  <c r="Q859" i="4"/>
  <c r="E1842" i="1"/>
  <c r="N859" i="4"/>
  <c r="D719" i="1" l="1"/>
  <c r="M726" i="3"/>
  <c r="N737" i="3"/>
  <c r="E730" i="1"/>
  <c r="Q686" i="3"/>
  <c r="H680" i="1" s="1"/>
  <c r="O686" i="3"/>
  <c r="F679" i="1"/>
  <c r="G1842" i="1"/>
  <c r="M860" i="4"/>
  <c r="D1843" i="1"/>
  <c r="F1842" i="1"/>
  <c r="O859" i="4"/>
  <c r="Q860" i="4"/>
  <c r="H1843" i="1"/>
  <c r="N860" i="4"/>
  <c r="E1843" i="1"/>
  <c r="D720" i="1" l="1"/>
  <c r="M727" i="3"/>
  <c r="Q687" i="3"/>
  <c r="H681" i="1" s="1"/>
  <c r="O687" i="3"/>
  <c r="F680" i="1"/>
  <c r="N738" i="3"/>
  <c r="E731" i="1"/>
  <c r="D1844" i="1"/>
  <c r="M861" i="4"/>
  <c r="H1844" i="1"/>
  <c r="Q861" i="4"/>
  <c r="G1843" i="1"/>
  <c r="O860" i="4"/>
  <c r="F1843" i="1"/>
  <c r="N861" i="4"/>
  <c r="E1844" i="1"/>
  <c r="M728" i="3" l="1"/>
  <c r="D721" i="1"/>
  <c r="N739" i="3"/>
  <c r="E732" i="1"/>
  <c r="Q688" i="3"/>
  <c r="H682" i="1" s="1"/>
  <c r="O688" i="3"/>
  <c r="F681" i="1"/>
  <c r="G1844" i="1"/>
  <c r="H1845" i="1"/>
  <c r="Q862" i="4"/>
  <c r="F1844" i="1"/>
  <c r="O861" i="4"/>
  <c r="D1845" i="1"/>
  <c r="M862" i="4"/>
  <c r="N862" i="4"/>
  <c r="E1845" i="1"/>
  <c r="M729" i="3" l="1"/>
  <c r="D722" i="1"/>
  <c r="Q689" i="3"/>
  <c r="H683" i="1" s="1"/>
  <c r="O689" i="3"/>
  <c r="F682" i="1"/>
  <c r="N740" i="3"/>
  <c r="E733" i="1"/>
  <c r="H1846" i="1"/>
  <c r="Q863" i="4"/>
  <c r="F1845" i="1"/>
  <c r="O862" i="4"/>
  <c r="D1846" i="1"/>
  <c r="M863" i="4"/>
  <c r="E1846" i="1"/>
  <c r="N863" i="4"/>
  <c r="G1845" i="1"/>
  <c r="D723" i="1" l="1"/>
  <c r="M730" i="3"/>
  <c r="Q690" i="3"/>
  <c r="H684" i="1" s="1"/>
  <c r="O690" i="3"/>
  <c r="F683" i="1"/>
  <c r="N741" i="3"/>
  <c r="E734" i="1"/>
  <c r="F1846" i="1"/>
  <c r="O863" i="4"/>
  <c r="M864" i="4"/>
  <c r="D1847" i="1"/>
  <c r="Q864" i="4"/>
  <c r="H1847" i="1"/>
  <c r="N864" i="4"/>
  <c r="E1847" i="1"/>
  <c r="G1846" i="1"/>
  <c r="M731" i="3" l="1"/>
  <c r="D724" i="1"/>
  <c r="N742" i="3"/>
  <c r="E735" i="1"/>
  <c r="Q691" i="3"/>
  <c r="H685" i="1" s="1"/>
  <c r="O691" i="3"/>
  <c r="F684" i="1"/>
  <c r="H1848" i="1"/>
  <c r="Q865" i="4"/>
  <c r="N865" i="4"/>
  <c r="E1848" i="1"/>
  <c r="D1848" i="1"/>
  <c r="M865" i="4"/>
  <c r="O864" i="4"/>
  <c r="F1847" i="1"/>
  <c r="G1847" i="1"/>
  <c r="D725" i="1" l="1"/>
  <c r="M732" i="3"/>
  <c r="N743" i="3"/>
  <c r="E736" i="1"/>
  <c r="Q692" i="3"/>
  <c r="H686" i="1" s="1"/>
  <c r="O692" i="3"/>
  <c r="F685" i="1"/>
  <c r="F1848" i="1"/>
  <c r="O865" i="4"/>
  <c r="N866" i="4"/>
  <c r="E1849" i="1"/>
  <c r="D1849" i="1"/>
  <c r="M866" i="4"/>
  <c r="H1849" i="1"/>
  <c r="Q866" i="4"/>
  <c r="G1848" i="1"/>
  <c r="M733" i="3" l="1"/>
  <c r="D726" i="1"/>
  <c r="Q693" i="3"/>
  <c r="H687" i="1" s="1"/>
  <c r="O693" i="3"/>
  <c r="F686" i="1"/>
  <c r="N744" i="3"/>
  <c r="E737" i="1"/>
  <c r="D1850" i="1"/>
  <c r="M867" i="4"/>
  <c r="E1850" i="1"/>
  <c r="N867" i="4"/>
  <c r="F1849" i="1"/>
  <c r="O866" i="4"/>
  <c r="H1850" i="1"/>
  <c r="Q867" i="4"/>
  <c r="G1849" i="1"/>
  <c r="D727" i="1" l="1"/>
  <c r="M734" i="3"/>
  <c r="N745" i="3"/>
  <c r="E738" i="1"/>
  <c r="O694" i="3"/>
  <c r="Q694" i="3"/>
  <c r="H688" i="1" s="1"/>
  <c r="F687" i="1"/>
  <c r="Q868" i="4"/>
  <c r="H1851" i="1"/>
  <c r="N868" i="4"/>
  <c r="E1851" i="1"/>
  <c r="F1850" i="1"/>
  <c r="O867" i="4"/>
  <c r="M868" i="4"/>
  <c r="D1851" i="1"/>
  <c r="G1850" i="1"/>
  <c r="D728" i="1" l="1"/>
  <c r="M735" i="3"/>
  <c r="O695" i="3"/>
  <c r="Q695" i="3"/>
  <c r="H689" i="1" s="1"/>
  <c r="F688" i="1"/>
  <c r="N746" i="3"/>
  <c r="E739" i="1"/>
  <c r="D1852" i="1"/>
  <c r="M869" i="4"/>
  <c r="O868" i="4"/>
  <c r="F1851" i="1"/>
  <c r="N869" i="4"/>
  <c r="E1852" i="1"/>
  <c r="G1851" i="1"/>
  <c r="H1852" i="1"/>
  <c r="Q869" i="4"/>
  <c r="D729" i="1" l="1"/>
  <c r="M736" i="3"/>
  <c r="Q696" i="3"/>
  <c r="H690" i="1" s="1"/>
  <c r="O696" i="3"/>
  <c r="F689" i="1"/>
  <c r="N747" i="3"/>
  <c r="E740" i="1"/>
  <c r="G1852" i="1"/>
  <c r="F1852" i="1"/>
  <c r="O869" i="4"/>
  <c r="D1853" i="1"/>
  <c r="M870" i="4"/>
  <c r="E1853" i="1"/>
  <c r="N870" i="4"/>
  <c r="H1853" i="1"/>
  <c r="Q870" i="4"/>
  <c r="D730" i="1" l="1"/>
  <c r="M737" i="3"/>
  <c r="N748" i="3"/>
  <c r="E741" i="1"/>
  <c r="O697" i="3"/>
  <c r="Q697" i="3"/>
  <c r="H691" i="1" s="1"/>
  <c r="F690" i="1"/>
  <c r="F1853" i="1"/>
  <c r="O870" i="4"/>
  <c r="D1854" i="1"/>
  <c r="M871" i="4"/>
  <c r="H1854" i="1"/>
  <c r="Q871" i="4"/>
  <c r="E1854" i="1"/>
  <c r="N871" i="4"/>
  <c r="G1853" i="1"/>
  <c r="D731" i="1" l="1"/>
  <c r="M738" i="3"/>
  <c r="Q698" i="3"/>
  <c r="H692" i="1" s="1"/>
  <c r="O698" i="3"/>
  <c r="F691" i="1"/>
  <c r="N749" i="3"/>
  <c r="E742" i="1"/>
  <c r="Q872" i="4"/>
  <c r="H1855" i="1"/>
  <c r="M872" i="4"/>
  <c r="D1855" i="1"/>
  <c r="N872" i="4"/>
  <c r="E1855" i="1"/>
  <c r="F1854" i="1"/>
  <c r="O871" i="4"/>
  <c r="G1854" i="1"/>
  <c r="D732" i="1" l="1"/>
  <c r="M739" i="3"/>
  <c r="N750" i="3"/>
  <c r="E743" i="1"/>
  <c r="Q699" i="3"/>
  <c r="H693" i="1" s="1"/>
  <c r="O699" i="3"/>
  <c r="F692" i="1"/>
  <c r="N873" i="4"/>
  <c r="E1856" i="1"/>
  <c r="D1856" i="1"/>
  <c r="M873" i="4"/>
  <c r="G1855" i="1"/>
  <c r="O872" i="4"/>
  <c r="F1855" i="1"/>
  <c r="H1856" i="1"/>
  <c r="Q873" i="4"/>
  <c r="M740" i="3" l="1"/>
  <c r="D733" i="1"/>
  <c r="Q700" i="3"/>
  <c r="H694" i="1" s="1"/>
  <c r="O700" i="3"/>
  <c r="F693" i="1"/>
  <c r="N751" i="3"/>
  <c r="E744" i="1"/>
  <c r="G1856" i="1"/>
  <c r="D1857" i="1"/>
  <c r="M874" i="4"/>
  <c r="F1856" i="1"/>
  <c r="O873" i="4"/>
  <c r="H1857" i="1"/>
  <c r="Q874" i="4"/>
  <c r="E1857" i="1"/>
  <c r="N874" i="4"/>
  <c r="D734" i="1" l="1"/>
  <c r="M741" i="3"/>
  <c r="N752" i="3"/>
  <c r="E745" i="1"/>
  <c r="Q701" i="3"/>
  <c r="H695" i="1" s="1"/>
  <c r="O701" i="3"/>
  <c r="F694" i="1"/>
  <c r="F1857" i="1"/>
  <c r="O874" i="4"/>
  <c r="D1858" i="1"/>
  <c r="M875" i="4"/>
  <c r="H1858" i="1"/>
  <c r="Q875" i="4"/>
  <c r="E1858" i="1"/>
  <c r="N875" i="4"/>
  <c r="G1857" i="1"/>
  <c r="M742" i="3" l="1"/>
  <c r="D735" i="1"/>
  <c r="Q702" i="3"/>
  <c r="H696" i="1" s="1"/>
  <c r="O702" i="3"/>
  <c r="F695" i="1"/>
  <c r="N753" i="3"/>
  <c r="E746" i="1"/>
  <c r="M876" i="4"/>
  <c r="D1859" i="1"/>
  <c r="Q876" i="4"/>
  <c r="H1859" i="1"/>
  <c r="F1858" i="1"/>
  <c r="O875" i="4"/>
  <c r="N876" i="4"/>
  <c r="E1859" i="1"/>
  <c r="G1858" i="1"/>
  <c r="D736" i="1" l="1"/>
  <c r="M743" i="3"/>
  <c r="N754" i="3"/>
  <c r="E747" i="1"/>
  <c r="Q703" i="3"/>
  <c r="H697" i="1" s="1"/>
  <c r="O703" i="3"/>
  <c r="F696" i="1"/>
  <c r="N877" i="4"/>
  <c r="E1860" i="1"/>
  <c r="H1860" i="1"/>
  <c r="Q877" i="4"/>
  <c r="G1859" i="1"/>
  <c r="O876" i="4"/>
  <c r="F1859" i="1"/>
  <c r="D1860" i="1"/>
  <c r="M877" i="4"/>
  <c r="D737" i="1" l="1"/>
  <c r="M744" i="3"/>
  <c r="Q704" i="3"/>
  <c r="H698" i="1" s="1"/>
  <c r="O704" i="3"/>
  <c r="F697" i="1"/>
  <c r="N755" i="3"/>
  <c r="E748" i="1"/>
  <c r="F1860" i="1"/>
  <c r="O877" i="4"/>
  <c r="H1861" i="1"/>
  <c r="Q878" i="4"/>
  <c r="G1860" i="1"/>
  <c r="D1861" i="1"/>
  <c r="M878" i="4"/>
  <c r="N878" i="4"/>
  <c r="E1861" i="1"/>
  <c r="D738" i="1" l="1"/>
  <c r="M745" i="3"/>
  <c r="N756" i="3"/>
  <c r="E749" i="1"/>
  <c r="Q705" i="3"/>
  <c r="H699" i="1" s="1"/>
  <c r="O705" i="3"/>
  <c r="F698" i="1"/>
  <c r="G1861" i="1"/>
  <c r="H1862" i="1"/>
  <c r="Q879" i="4"/>
  <c r="D1862" i="1"/>
  <c r="M879" i="4"/>
  <c r="F1861" i="1"/>
  <c r="O878" i="4"/>
  <c r="E1862" i="1"/>
  <c r="N879" i="4"/>
  <c r="D739" i="1" l="1"/>
  <c r="M746" i="3"/>
  <c r="O706" i="3"/>
  <c r="Q706" i="3"/>
  <c r="H700" i="1" s="1"/>
  <c r="F699" i="1"/>
  <c r="N757" i="3"/>
  <c r="E750" i="1"/>
  <c r="F1862" i="1"/>
  <c r="O879" i="4"/>
  <c r="Q880" i="4"/>
  <c r="H1863" i="1"/>
  <c r="M880" i="4"/>
  <c r="D1863" i="1"/>
  <c r="G1862" i="1"/>
  <c r="N880" i="4"/>
  <c r="E1863" i="1"/>
  <c r="M747" i="3" l="1"/>
  <c r="D740" i="1"/>
  <c r="N758" i="3"/>
  <c r="E751" i="1"/>
  <c r="Q707" i="3"/>
  <c r="H701" i="1" s="1"/>
  <c r="O707" i="3"/>
  <c r="F700" i="1"/>
  <c r="D1864" i="1"/>
  <c r="M881" i="4"/>
  <c r="H1864" i="1"/>
  <c r="Q881" i="4"/>
  <c r="O880" i="4"/>
  <c r="F1863" i="1"/>
  <c r="G1863" i="1"/>
  <c r="N881" i="4"/>
  <c r="E1864" i="1"/>
  <c r="D741" i="1" l="1"/>
  <c r="M748" i="3"/>
  <c r="Q708" i="3"/>
  <c r="H702" i="1" s="1"/>
  <c r="O708" i="3"/>
  <c r="F701" i="1"/>
  <c r="N759" i="3"/>
  <c r="E752" i="1"/>
  <c r="F1864" i="1"/>
  <c r="O881" i="4"/>
  <c r="H1865" i="1"/>
  <c r="Q882" i="4"/>
  <c r="G1864" i="1"/>
  <c r="D1865" i="1"/>
  <c r="M882" i="4"/>
  <c r="N882" i="4"/>
  <c r="E1865" i="1"/>
  <c r="M749" i="3" l="1"/>
  <c r="D742" i="1"/>
  <c r="N760" i="3"/>
  <c r="E753" i="1"/>
  <c r="Q709" i="3"/>
  <c r="H703" i="1" s="1"/>
  <c r="O709" i="3"/>
  <c r="F702" i="1"/>
  <c r="D1866" i="1"/>
  <c r="M883" i="4"/>
  <c r="G1865" i="1"/>
  <c r="H1866" i="1"/>
  <c r="Q883" i="4"/>
  <c r="F1865" i="1"/>
  <c r="O882" i="4"/>
  <c r="E1866" i="1"/>
  <c r="N883" i="4"/>
  <c r="D743" i="1" l="1"/>
  <c r="M750" i="3"/>
  <c r="Q710" i="3"/>
  <c r="H704" i="1" s="1"/>
  <c r="O710" i="3"/>
  <c r="F703" i="1"/>
  <c r="N761" i="3"/>
  <c r="E754" i="1"/>
  <c r="G1866" i="1"/>
  <c r="Q884" i="4"/>
  <c r="H1867" i="1"/>
  <c r="M884" i="4"/>
  <c r="D1867" i="1"/>
  <c r="F1866" i="1"/>
  <c r="O883" i="4"/>
  <c r="N884" i="4"/>
  <c r="E1867" i="1"/>
  <c r="M751" i="3" l="1"/>
  <c r="D744" i="1"/>
  <c r="N762" i="3"/>
  <c r="E755" i="1"/>
  <c r="Q711" i="3"/>
  <c r="H705" i="1" s="1"/>
  <c r="O711" i="3"/>
  <c r="F704" i="1"/>
  <c r="D1868" i="1"/>
  <c r="M885" i="4"/>
  <c r="H1868" i="1"/>
  <c r="Q885" i="4"/>
  <c r="O884" i="4"/>
  <c r="F1867" i="1"/>
  <c r="G1867" i="1"/>
  <c r="N885" i="4"/>
  <c r="E1868" i="1"/>
  <c r="D745" i="1" l="1"/>
  <c r="M752" i="3"/>
  <c r="O712" i="3"/>
  <c r="Q712" i="3"/>
  <c r="H706" i="1" s="1"/>
  <c r="F705" i="1"/>
  <c r="N763" i="3"/>
  <c r="E756" i="1"/>
  <c r="G1868" i="1"/>
  <c r="H1869" i="1"/>
  <c r="Q886" i="4"/>
  <c r="F1868" i="1"/>
  <c r="O885" i="4"/>
  <c r="D1869" i="1"/>
  <c r="M886" i="4"/>
  <c r="E1869" i="1"/>
  <c r="N886" i="4"/>
  <c r="M753" i="3" l="1"/>
  <c r="D746" i="1"/>
  <c r="N764" i="3"/>
  <c r="E757" i="1"/>
  <c r="Q713" i="3"/>
  <c r="H707" i="1" s="1"/>
  <c r="O713" i="3"/>
  <c r="F706" i="1"/>
  <c r="H1870" i="1"/>
  <c r="Q887" i="4"/>
  <c r="F1869" i="1"/>
  <c r="O886" i="4"/>
  <c r="E1870" i="1"/>
  <c r="N887" i="4"/>
  <c r="D1870" i="1"/>
  <c r="M887" i="4"/>
  <c r="G1869" i="1"/>
  <c r="D747" i="1" l="1"/>
  <c r="M754" i="3"/>
  <c r="Q714" i="3"/>
  <c r="H708" i="1" s="1"/>
  <c r="O714" i="3"/>
  <c r="F707" i="1"/>
  <c r="N765" i="3"/>
  <c r="E758" i="1"/>
  <c r="M888" i="4"/>
  <c r="D1871" i="1"/>
  <c r="F1870" i="1"/>
  <c r="O887" i="4"/>
  <c r="N888" i="4"/>
  <c r="E1871" i="1"/>
  <c r="Q888" i="4"/>
  <c r="H1871" i="1"/>
  <c r="G1870" i="1"/>
  <c r="M755" i="3" l="1"/>
  <c r="D748" i="1"/>
  <c r="N766" i="3"/>
  <c r="E759" i="1"/>
  <c r="Q715" i="3"/>
  <c r="H709" i="1" s="1"/>
  <c r="O715" i="3"/>
  <c r="F708" i="1"/>
  <c r="O888" i="4"/>
  <c r="F1871" i="1"/>
  <c r="N889" i="4"/>
  <c r="E1872" i="1"/>
  <c r="H1872" i="1"/>
  <c r="Q889" i="4"/>
  <c r="G1871" i="1"/>
  <c r="D1872" i="1"/>
  <c r="M889" i="4"/>
  <c r="M756" i="3" l="1"/>
  <c r="D749" i="1"/>
  <c r="Q716" i="3"/>
  <c r="H710" i="1" s="1"/>
  <c r="O716" i="3"/>
  <c r="F709" i="1"/>
  <c r="N767" i="3"/>
  <c r="E760" i="1"/>
  <c r="H1873" i="1"/>
  <c r="Q890" i="4"/>
  <c r="E1873" i="1"/>
  <c r="N890" i="4"/>
  <c r="D1873" i="1"/>
  <c r="M890" i="4"/>
  <c r="G1872" i="1"/>
  <c r="F1872" i="1"/>
  <c r="O889" i="4"/>
  <c r="D750" i="1" l="1"/>
  <c r="M757" i="3"/>
  <c r="N768" i="3"/>
  <c r="E761" i="1"/>
  <c r="Q717" i="3"/>
  <c r="H711" i="1" s="1"/>
  <c r="O717" i="3"/>
  <c r="F710" i="1"/>
  <c r="G1873" i="1"/>
  <c r="E1874" i="1"/>
  <c r="N891" i="4"/>
  <c r="D1874" i="1"/>
  <c r="M891" i="4"/>
  <c r="H1874" i="1"/>
  <c r="Q891" i="4"/>
  <c r="F1873" i="1"/>
  <c r="O890" i="4"/>
  <c r="M758" i="3" l="1"/>
  <c r="D751" i="1"/>
  <c r="Q718" i="3"/>
  <c r="H712" i="1" s="1"/>
  <c r="O718" i="3"/>
  <c r="F711" i="1"/>
  <c r="N769" i="3"/>
  <c r="E762" i="1"/>
  <c r="N892" i="4"/>
  <c r="E1875" i="1"/>
  <c r="M892" i="4"/>
  <c r="D1875" i="1"/>
  <c r="G1874" i="1"/>
  <c r="Q892" i="4"/>
  <c r="H1875" i="1"/>
  <c r="F1874" i="1"/>
  <c r="O891" i="4"/>
  <c r="D752" i="1" l="1"/>
  <c r="M759" i="3"/>
  <c r="N770" i="3"/>
  <c r="E763" i="1"/>
  <c r="O719" i="3"/>
  <c r="Q719" i="3"/>
  <c r="H713" i="1" s="1"/>
  <c r="F712" i="1"/>
  <c r="G1875" i="1"/>
  <c r="D1876" i="1"/>
  <c r="M893" i="4"/>
  <c r="O892" i="4"/>
  <c r="F1875" i="1"/>
  <c r="H1876" i="1"/>
  <c r="Q893" i="4"/>
  <c r="N893" i="4"/>
  <c r="E1876" i="1"/>
  <c r="D753" i="1" l="1"/>
  <c r="M760" i="3"/>
  <c r="Q720" i="3"/>
  <c r="H714" i="1" s="1"/>
  <c r="O720" i="3"/>
  <c r="F713" i="1"/>
  <c r="N771" i="3"/>
  <c r="E764" i="1"/>
  <c r="H1877" i="1"/>
  <c r="Q894" i="4"/>
  <c r="F1876" i="1"/>
  <c r="O893" i="4"/>
  <c r="D1877" i="1"/>
  <c r="M894" i="4"/>
  <c r="N894" i="4"/>
  <c r="E1877" i="1"/>
  <c r="G1876" i="1"/>
  <c r="M761" i="3" l="1"/>
  <c r="D754" i="1"/>
  <c r="N772" i="3"/>
  <c r="E765" i="1"/>
  <c r="Q721" i="3"/>
  <c r="H715" i="1" s="1"/>
  <c r="O721" i="3"/>
  <c r="F714" i="1"/>
  <c r="F1877" i="1"/>
  <c r="O894" i="4"/>
  <c r="D1878" i="1"/>
  <c r="M895" i="4"/>
  <c r="H1878" i="1"/>
  <c r="Q895" i="4"/>
  <c r="E1878" i="1"/>
  <c r="N895" i="4"/>
  <c r="G1877" i="1"/>
  <c r="D755" i="1" l="1"/>
  <c r="M762" i="3"/>
  <c r="O722" i="3"/>
  <c r="Q722" i="3"/>
  <c r="H716" i="1" s="1"/>
  <c r="F715" i="1"/>
  <c r="N773" i="3"/>
  <c r="E766" i="1"/>
  <c r="M896" i="4"/>
  <c r="D1879" i="1"/>
  <c r="N896" i="4"/>
  <c r="E1879" i="1"/>
  <c r="Q896" i="4"/>
  <c r="H1879" i="1"/>
  <c r="F1878" i="1"/>
  <c r="O895" i="4"/>
  <c r="G1878" i="1"/>
  <c r="M763" i="3" l="1"/>
  <c r="D756" i="1"/>
  <c r="N774" i="3"/>
  <c r="E767" i="1"/>
  <c r="O723" i="3"/>
  <c r="Q723" i="3"/>
  <c r="H717" i="1" s="1"/>
  <c r="F716" i="1"/>
  <c r="H1880" i="1"/>
  <c r="Q897" i="4"/>
  <c r="O896" i="4"/>
  <c r="F1879" i="1"/>
  <c r="N897" i="4"/>
  <c r="E1880" i="1"/>
  <c r="G1879" i="1"/>
  <c r="D1880" i="1"/>
  <c r="M897" i="4"/>
  <c r="D757" i="1" l="1"/>
  <c r="M764" i="3"/>
  <c r="Q724" i="3"/>
  <c r="H718" i="1" s="1"/>
  <c r="O724" i="3"/>
  <c r="F717" i="1"/>
  <c r="N775" i="3"/>
  <c r="E768" i="1"/>
  <c r="N898" i="4"/>
  <c r="E1881" i="1"/>
  <c r="F1880" i="1"/>
  <c r="O897" i="4"/>
  <c r="G1880" i="1"/>
  <c r="H1881" i="1"/>
  <c r="Q898" i="4"/>
  <c r="D1881" i="1"/>
  <c r="M898" i="4"/>
  <c r="M765" i="3" l="1"/>
  <c r="D758" i="1"/>
  <c r="N776" i="3"/>
  <c r="E769" i="1"/>
  <c r="O725" i="3"/>
  <c r="Q725" i="3"/>
  <c r="H719" i="1" s="1"/>
  <c r="F718" i="1"/>
  <c r="G1881" i="1"/>
  <c r="F1881" i="1"/>
  <c r="O898" i="4"/>
  <c r="D1882" i="1"/>
  <c r="M899" i="4"/>
  <c r="H1882" i="1"/>
  <c r="Q899" i="4"/>
  <c r="E1882" i="1"/>
  <c r="N899" i="4"/>
  <c r="M766" i="3" l="1"/>
  <c r="D759" i="1"/>
  <c r="Q726" i="3"/>
  <c r="H720" i="1" s="1"/>
  <c r="O726" i="3"/>
  <c r="F719" i="1"/>
  <c r="N777" i="3"/>
  <c r="E770" i="1"/>
  <c r="F1882" i="1"/>
  <c r="O899" i="4"/>
  <c r="M900" i="4"/>
  <c r="D1883" i="1"/>
  <c r="G1882" i="1"/>
  <c r="Q900" i="4"/>
  <c r="H1883" i="1"/>
  <c r="N900" i="4"/>
  <c r="E1883" i="1"/>
  <c r="D760" i="1" l="1"/>
  <c r="M767" i="3"/>
  <c r="N778" i="3"/>
  <c r="E771" i="1"/>
  <c r="Q727" i="3"/>
  <c r="H721" i="1" s="1"/>
  <c r="O727" i="3"/>
  <c r="F720" i="1"/>
  <c r="G1883" i="1"/>
  <c r="D1884" i="1"/>
  <c r="M901" i="4"/>
  <c r="O900" i="4"/>
  <c r="F1883" i="1"/>
  <c r="H1884" i="1"/>
  <c r="Q901" i="4"/>
  <c r="E1884" i="1"/>
  <c r="N901" i="4"/>
  <c r="D761" i="1" l="1"/>
  <c r="M768" i="3"/>
  <c r="Q728" i="3"/>
  <c r="H722" i="1" s="1"/>
  <c r="O728" i="3"/>
  <c r="F721" i="1"/>
  <c r="N779" i="3"/>
  <c r="E772" i="1"/>
  <c r="F1884" i="1"/>
  <c r="O901" i="4"/>
  <c r="H1885" i="1"/>
  <c r="Q902" i="4"/>
  <c r="E1885" i="1"/>
  <c r="N902" i="4"/>
  <c r="D1885" i="1"/>
  <c r="M902" i="4"/>
  <c r="G1884" i="1"/>
  <c r="D762" i="1" l="1"/>
  <c r="M769" i="3"/>
  <c r="N780" i="3"/>
  <c r="E773" i="1"/>
  <c r="Q729" i="3"/>
  <c r="H723" i="1" s="1"/>
  <c r="O729" i="3"/>
  <c r="F722" i="1"/>
  <c r="H1886" i="1"/>
  <c r="Q903" i="4"/>
  <c r="D1886" i="1"/>
  <c r="M903" i="4"/>
  <c r="E1886" i="1"/>
  <c r="N903" i="4"/>
  <c r="F1885" i="1"/>
  <c r="O902" i="4"/>
  <c r="G1885" i="1"/>
  <c r="D763" i="1" l="1"/>
  <c r="M770" i="3"/>
  <c r="N781" i="3"/>
  <c r="E774" i="1"/>
  <c r="O730" i="3"/>
  <c r="Q730" i="3"/>
  <c r="H724" i="1" s="1"/>
  <c r="F723" i="1"/>
  <c r="F1886" i="1"/>
  <c r="O903" i="4"/>
  <c r="M904" i="4"/>
  <c r="D1887" i="1"/>
  <c r="N904" i="4"/>
  <c r="E1887" i="1"/>
  <c r="Q904" i="4"/>
  <c r="H1887" i="1"/>
  <c r="G1886" i="1"/>
  <c r="M771" i="3" l="1"/>
  <c r="D764" i="1"/>
  <c r="O731" i="3"/>
  <c r="Q731" i="3"/>
  <c r="H725" i="1" s="1"/>
  <c r="F724" i="1"/>
  <c r="N782" i="3"/>
  <c r="E775" i="1"/>
  <c r="H1888" i="1"/>
  <c r="Q905" i="4"/>
  <c r="D1888" i="1"/>
  <c r="M905" i="4"/>
  <c r="E1888" i="1"/>
  <c r="N905" i="4"/>
  <c r="O904" i="4"/>
  <c r="F1887" i="1"/>
  <c r="G1887" i="1"/>
  <c r="D765" i="1" l="1"/>
  <c r="M772" i="3"/>
  <c r="N783" i="3"/>
  <c r="E776" i="1"/>
  <c r="Q732" i="3"/>
  <c r="H726" i="1" s="1"/>
  <c r="O732" i="3"/>
  <c r="F725" i="1"/>
  <c r="D1889" i="1"/>
  <c r="M906" i="4"/>
  <c r="N906" i="4"/>
  <c r="E1889" i="1"/>
  <c r="H1889" i="1"/>
  <c r="Q906" i="4"/>
  <c r="F1888" i="1"/>
  <c r="O905" i="4"/>
  <c r="G1888" i="1"/>
  <c r="M773" i="3" l="1"/>
  <c r="D766" i="1"/>
  <c r="N784" i="3"/>
  <c r="E777" i="1"/>
  <c r="Q733" i="3"/>
  <c r="H727" i="1" s="1"/>
  <c r="O733" i="3"/>
  <c r="F726" i="1"/>
  <c r="F1889" i="1"/>
  <c r="O906" i="4"/>
  <c r="E1890" i="1"/>
  <c r="N907" i="4"/>
  <c r="H1890" i="1"/>
  <c r="Q907" i="4"/>
  <c r="D1890" i="1"/>
  <c r="M907" i="4"/>
  <c r="G1889" i="1"/>
  <c r="D767" i="1" l="1"/>
  <c r="M774" i="3"/>
  <c r="N785" i="3"/>
  <c r="E778" i="1"/>
  <c r="O734" i="3"/>
  <c r="Q734" i="3"/>
  <c r="H728" i="1" s="1"/>
  <c r="F727" i="1"/>
  <c r="N908" i="4"/>
  <c r="E1891" i="1"/>
  <c r="M908" i="4"/>
  <c r="D1891" i="1"/>
  <c r="G1890" i="1"/>
  <c r="F1890" i="1"/>
  <c r="O907" i="4"/>
  <c r="Q908" i="4"/>
  <c r="H1891" i="1"/>
  <c r="D768" i="1" l="1"/>
  <c r="M775" i="3"/>
  <c r="O735" i="3"/>
  <c r="Q735" i="3"/>
  <c r="H729" i="1" s="1"/>
  <c r="F728" i="1"/>
  <c r="N786" i="3"/>
  <c r="E779" i="1"/>
  <c r="O908" i="4"/>
  <c r="F1891" i="1"/>
  <c r="D1892" i="1"/>
  <c r="M909" i="4"/>
  <c r="G1891" i="1"/>
  <c r="H1892" i="1"/>
  <c r="Q909" i="4"/>
  <c r="E1892" i="1"/>
  <c r="N909" i="4"/>
  <c r="D769" i="1" l="1"/>
  <c r="M776" i="3"/>
  <c r="N787" i="3"/>
  <c r="E780" i="1"/>
  <c r="Q736" i="3"/>
  <c r="H730" i="1" s="1"/>
  <c r="O736" i="3"/>
  <c r="F729" i="1"/>
  <c r="G1892" i="1"/>
  <c r="M910" i="4"/>
  <c r="D1893" i="1"/>
  <c r="Q910" i="4"/>
  <c r="H1893" i="1"/>
  <c r="N910" i="4"/>
  <c r="E1893" i="1"/>
  <c r="F1892" i="1"/>
  <c r="O909" i="4"/>
  <c r="D770" i="1" l="1"/>
  <c r="M777" i="3"/>
  <c r="O737" i="3"/>
  <c r="Q737" i="3"/>
  <c r="H731" i="1" s="1"/>
  <c r="F730" i="1"/>
  <c r="N788" i="3"/>
  <c r="E781" i="1"/>
  <c r="H1894" i="1"/>
  <c r="Q911" i="4"/>
  <c r="D1894" i="1"/>
  <c r="M911" i="4"/>
  <c r="E1894" i="1"/>
  <c r="N911" i="4"/>
  <c r="G1893" i="1"/>
  <c r="F1893" i="1"/>
  <c r="O910" i="4"/>
  <c r="D771" i="1" l="1"/>
  <c r="M778" i="3"/>
  <c r="N789" i="3"/>
  <c r="E782" i="1"/>
  <c r="Q738" i="3"/>
  <c r="H732" i="1" s="1"/>
  <c r="O738" i="3"/>
  <c r="F731" i="1"/>
  <c r="M912" i="4"/>
  <c r="D1895" i="1"/>
  <c r="N912" i="4"/>
  <c r="E1895" i="1"/>
  <c r="G1894" i="1"/>
  <c r="Q912" i="4"/>
  <c r="H1895" i="1"/>
  <c r="O911" i="4"/>
  <c r="F1894" i="1"/>
  <c r="M779" i="3" l="1"/>
  <c r="D772" i="1"/>
  <c r="N790" i="3"/>
  <c r="E783" i="1"/>
  <c r="Q739" i="3"/>
  <c r="H733" i="1" s="1"/>
  <c r="O739" i="3"/>
  <c r="F732" i="1"/>
  <c r="G1895" i="1"/>
  <c r="H1896" i="1"/>
  <c r="Q913" i="4"/>
  <c r="N913" i="4"/>
  <c r="E1896" i="1"/>
  <c r="O912" i="4"/>
  <c r="F1895" i="1"/>
  <c r="D1896" i="1"/>
  <c r="M913" i="4"/>
  <c r="M780" i="3" l="1"/>
  <c r="D773" i="1"/>
  <c r="Q740" i="3"/>
  <c r="H734" i="1" s="1"/>
  <c r="O740" i="3"/>
  <c r="F733" i="1"/>
  <c r="N791" i="3"/>
  <c r="E784" i="1"/>
  <c r="E1897" i="1"/>
  <c r="N914" i="4"/>
  <c r="H1897" i="1"/>
  <c r="Q914" i="4"/>
  <c r="D1897" i="1"/>
  <c r="M914" i="4"/>
  <c r="O913" i="4"/>
  <c r="F1896" i="1"/>
  <c r="G1896" i="1"/>
  <c r="D774" i="1" l="1"/>
  <c r="M781" i="3"/>
  <c r="N792" i="3"/>
  <c r="E785" i="1"/>
  <c r="Q741" i="3"/>
  <c r="H735" i="1" s="1"/>
  <c r="O741" i="3"/>
  <c r="F734" i="1"/>
  <c r="H1898" i="1"/>
  <c r="Q915" i="4"/>
  <c r="D1898" i="1"/>
  <c r="M915" i="4"/>
  <c r="F1897" i="1"/>
  <c r="O914" i="4"/>
  <c r="E1898" i="1"/>
  <c r="N915" i="4"/>
  <c r="G1897" i="1"/>
  <c r="M782" i="3" l="1"/>
  <c r="D775" i="1"/>
  <c r="Q742" i="3"/>
  <c r="H736" i="1" s="1"/>
  <c r="O742" i="3"/>
  <c r="F735" i="1"/>
  <c r="N793" i="3"/>
  <c r="E786" i="1"/>
  <c r="M916" i="4"/>
  <c r="D1899" i="1"/>
  <c r="N916" i="4"/>
  <c r="E1899" i="1"/>
  <c r="G1898" i="1"/>
  <c r="F1898" i="1"/>
  <c r="O915" i="4"/>
  <c r="Q916" i="4"/>
  <c r="H1899" i="1"/>
  <c r="D776" i="1" l="1"/>
  <c r="M783" i="3"/>
  <c r="N794" i="3"/>
  <c r="E787" i="1"/>
  <c r="Q743" i="3"/>
  <c r="H737" i="1" s="1"/>
  <c r="O743" i="3"/>
  <c r="F736" i="1"/>
  <c r="O916" i="4"/>
  <c r="F1899" i="1"/>
  <c r="E1900" i="1"/>
  <c r="N917" i="4"/>
  <c r="G1899" i="1"/>
  <c r="H1900" i="1"/>
  <c r="Q917" i="4"/>
  <c r="D1900" i="1"/>
  <c r="M917" i="4"/>
  <c r="D777" i="1" l="1"/>
  <c r="M784" i="3"/>
  <c r="N795" i="3"/>
  <c r="E788" i="1"/>
  <c r="Q744" i="3"/>
  <c r="H738" i="1" s="1"/>
  <c r="O744" i="3"/>
  <c r="F737" i="1"/>
  <c r="E1901" i="1"/>
  <c r="N918" i="4"/>
  <c r="G1900" i="1"/>
  <c r="D1901" i="1"/>
  <c r="M918" i="4"/>
  <c r="H1901" i="1"/>
  <c r="Q918" i="4"/>
  <c r="F1900" i="1"/>
  <c r="O917" i="4"/>
  <c r="M785" i="3" l="1"/>
  <c r="D778" i="1"/>
  <c r="N796" i="3"/>
  <c r="E789" i="1"/>
  <c r="Q745" i="3"/>
  <c r="H739" i="1" s="1"/>
  <c r="O745" i="3"/>
  <c r="F738" i="1"/>
  <c r="G1901" i="1"/>
  <c r="H1902" i="1"/>
  <c r="Q919" i="4"/>
  <c r="M919" i="4"/>
  <c r="D1902" i="1"/>
  <c r="E1902" i="1"/>
  <c r="N919" i="4"/>
  <c r="F1901" i="1"/>
  <c r="O918" i="4"/>
  <c r="D779" i="1" l="1"/>
  <c r="M786" i="3"/>
  <c r="Q746" i="3"/>
  <c r="H740" i="1" s="1"/>
  <c r="O746" i="3"/>
  <c r="F739" i="1"/>
  <c r="N797" i="3"/>
  <c r="E790" i="1"/>
  <c r="Q920" i="4"/>
  <c r="H1903" i="1"/>
  <c r="N920" i="4"/>
  <c r="E1903" i="1"/>
  <c r="M920" i="4"/>
  <c r="D1903" i="1"/>
  <c r="G1902" i="1"/>
  <c r="O919" i="4"/>
  <c r="F1902" i="1"/>
  <c r="M787" i="3" l="1"/>
  <c r="D780" i="1"/>
  <c r="N798" i="3"/>
  <c r="E791" i="1"/>
  <c r="O747" i="3"/>
  <c r="Q747" i="3"/>
  <c r="H741" i="1" s="1"/>
  <c r="F740" i="1"/>
  <c r="D1904" i="1"/>
  <c r="M921" i="4"/>
  <c r="E1904" i="1"/>
  <c r="N921" i="4"/>
  <c r="G1903" i="1"/>
  <c r="O920" i="4"/>
  <c r="F1903" i="1"/>
  <c r="H1904" i="1"/>
  <c r="Q921" i="4"/>
  <c r="M788" i="3" l="1"/>
  <c r="D781" i="1"/>
  <c r="Q748" i="3"/>
  <c r="H742" i="1" s="1"/>
  <c r="O748" i="3"/>
  <c r="F741" i="1"/>
  <c r="N799" i="3"/>
  <c r="E792" i="1"/>
  <c r="G1904" i="1"/>
  <c r="E1905" i="1"/>
  <c r="N922" i="4"/>
  <c r="F1904" i="1"/>
  <c r="O921" i="4"/>
  <c r="D1905" i="1"/>
  <c r="M922" i="4"/>
  <c r="H1905" i="1"/>
  <c r="Q922" i="4"/>
  <c r="D782" i="1" l="1"/>
  <c r="M789" i="3"/>
  <c r="N800" i="3"/>
  <c r="E793" i="1"/>
  <c r="Q749" i="3"/>
  <c r="H743" i="1" s="1"/>
  <c r="O749" i="3"/>
  <c r="F742" i="1"/>
  <c r="F1905" i="1"/>
  <c r="O922" i="4"/>
  <c r="E1906" i="1"/>
  <c r="N923" i="4"/>
  <c r="G1905" i="1"/>
  <c r="M923" i="4"/>
  <c r="D1906" i="1"/>
  <c r="H1906" i="1"/>
  <c r="Q923" i="4"/>
  <c r="D783" i="1" l="1"/>
  <c r="M790" i="3"/>
  <c r="N801" i="3"/>
  <c r="E794" i="1"/>
  <c r="Q750" i="3"/>
  <c r="H744" i="1" s="1"/>
  <c r="O750" i="3"/>
  <c r="F743" i="1"/>
  <c r="M924" i="4"/>
  <c r="D1907" i="1"/>
  <c r="N924" i="4"/>
  <c r="E1907" i="1"/>
  <c r="G1906" i="1"/>
  <c r="O923" i="4"/>
  <c r="F1906" i="1"/>
  <c r="Q924" i="4"/>
  <c r="H1907" i="1"/>
  <c r="M791" i="3" l="1"/>
  <c r="D784" i="1"/>
  <c r="Q751" i="3"/>
  <c r="H745" i="1" s="1"/>
  <c r="O751" i="3"/>
  <c r="F744" i="1"/>
  <c r="N802" i="3"/>
  <c r="E795" i="1"/>
  <c r="G1907" i="1"/>
  <c r="E1908" i="1"/>
  <c r="N925" i="4"/>
  <c r="O924" i="4"/>
  <c r="F1907" i="1"/>
  <c r="Q925" i="4"/>
  <c r="H1908" i="1"/>
  <c r="D1908" i="1"/>
  <c r="M925" i="4"/>
  <c r="D785" i="1" l="1"/>
  <c r="M792" i="3"/>
  <c r="N803" i="3"/>
  <c r="E796" i="1"/>
  <c r="Q752" i="3"/>
  <c r="H746" i="1" s="1"/>
  <c r="O752" i="3"/>
  <c r="F745" i="1"/>
  <c r="F1908" i="1"/>
  <c r="O925" i="4"/>
  <c r="E1909" i="1"/>
  <c r="N926" i="4"/>
  <c r="Q926" i="4"/>
  <c r="H1909" i="1"/>
  <c r="D1909" i="1"/>
  <c r="M926" i="4"/>
  <c r="G1908" i="1"/>
  <c r="M793" i="3" l="1"/>
  <c r="D786" i="1"/>
  <c r="Q753" i="3"/>
  <c r="H747" i="1" s="1"/>
  <c r="O753" i="3"/>
  <c r="F746" i="1"/>
  <c r="N804" i="3"/>
  <c r="E797" i="1"/>
  <c r="E1910" i="1"/>
  <c r="N927" i="4"/>
  <c r="H1910" i="1"/>
  <c r="Q927" i="4"/>
  <c r="O926" i="4"/>
  <c r="F1909" i="1"/>
  <c r="D1910" i="1"/>
  <c r="M927" i="4"/>
  <c r="G1909" i="1"/>
  <c r="D787" i="1" l="1"/>
  <c r="M794" i="3"/>
  <c r="Q754" i="3"/>
  <c r="H748" i="1" s="1"/>
  <c r="O754" i="3"/>
  <c r="F747" i="1"/>
  <c r="N805" i="3"/>
  <c r="E798" i="1"/>
  <c r="O927" i="4"/>
  <c r="F1910" i="1"/>
  <c r="Q928" i="4"/>
  <c r="H1911" i="1"/>
  <c r="G1910" i="1"/>
  <c r="N928" i="4"/>
  <c r="E1911" i="1"/>
  <c r="M928" i="4"/>
  <c r="D1911" i="1"/>
  <c r="M795" i="3" l="1"/>
  <c r="D788" i="1"/>
  <c r="N806" i="3"/>
  <c r="E799" i="1"/>
  <c r="Q755" i="3"/>
  <c r="H749" i="1" s="1"/>
  <c r="O755" i="3"/>
  <c r="F748" i="1"/>
  <c r="G1911" i="1"/>
  <c r="Q929" i="4"/>
  <c r="H1912" i="1"/>
  <c r="N929" i="4"/>
  <c r="E1912" i="1"/>
  <c r="D1912" i="1"/>
  <c r="M929" i="4"/>
  <c r="O928" i="4"/>
  <c r="F1911" i="1"/>
  <c r="D789" i="1" l="1"/>
  <c r="M796" i="3"/>
  <c r="Q756" i="3"/>
  <c r="H750" i="1" s="1"/>
  <c r="O756" i="3"/>
  <c r="F749" i="1"/>
  <c r="N807" i="3"/>
  <c r="E800" i="1"/>
  <c r="N930" i="4"/>
  <c r="E1913" i="1"/>
  <c r="Q930" i="4"/>
  <c r="H1913" i="1"/>
  <c r="M930" i="4"/>
  <c r="D1913" i="1"/>
  <c r="O929" i="4"/>
  <c r="F1912" i="1"/>
  <c r="G1912" i="1"/>
  <c r="D790" i="1" l="1"/>
  <c r="M797" i="3"/>
  <c r="N808" i="3"/>
  <c r="E801" i="1"/>
  <c r="Q757" i="3"/>
  <c r="H751" i="1" s="1"/>
  <c r="O757" i="3"/>
  <c r="F750" i="1"/>
  <c r="D1914" i="1"/>
  <c r="M931" i="4"/>
  <c r="H1914" i="1"/>
  <c r="Q931" i="4"/>
  <c r="F1913" i="1"/>
  <c r="O930" i="4"/>
  <c r="G1913" i="1"/>
  <c r="E1914" i="1"/>
  <c r="N931" i="4"/>
  <c r="D791" i="1" l="1"/>
  <c r="M798" i="3"/>
  <c r="Q758" i="3"/>
  <c r="H752" i="1" s="1"/>
  <c r="O758" i="3"/>
  <c r="F751" i="1"/>
  <c r="N809" i="3"/>
  <c r="E802" i="1"/>
  <c r="Q932" i="4"/>
  <c r="H1915" i="1"/>
  <c r="F1914" i="1"/>
  <c r="O931" i="4"/>
  <c r="M932" i="4"/>
  <c r="D1915" i="1"/>
  <c r="G1914" i="1"/>
  <c r="N932" i="4"/>
  <c r="E1915" i="1"/>
  <c r="D792" i="1" l="1"/>
  <c r="M799" i="3"/>
  <c r="N810" i="3"/>
  <c r="E803" i="1"/>
  <c r="O759" i="3"/>
  <c r="Q759" i="3"/>
  <c r="H753" i="1" s="1"/>
  <c r="F752" i="1"/>
  <c r="G1915" i="1"/>
  <c r="O932" i="4"/>
  <c r="F1915" i="1"/>
  <c r="D1916" i="1"/>
  <c r="M933" i="4"/>
  <c r="E1916" i="1"/>
  <c r="N933" i="4"/>
  <c r="H1916" i="1"/>
  <c r="Q933" i="4"/>
  <c r="M800" i="3" l="1"/>
  <c r="D793" i="1"/>
  <c r="O760" i="3"/>
  <c r="Q760" i="3"/>
  <c r="H754" i="1" s="1"/>
  <c r="F753" i="1"/>
  <c r="N811" i="3"/>
  <c r="E804" i="1"/>
  <c r="E1917" i="1"/>
  <c r="N934" i="4"/>
  <c r="F1916" i="1"/>
  <c r="O933" i="4"/>
  <c r="Q934" i="4"/>
  <c r="H1917" i="1"/>
  <c r="M934" i="4"/>
  <c r="D1917" i="1"/>
  <c r="G1916" i="1"/>
  <c r="M801" i="3" l="1"/>
  <c r="D794" i="1"/>
  <c r="N812" i="3"/>
  <c r="E805" i="1"/>
  <c r="Q761" i="3"/>
  <c r="H755" i="1" s="1"/>
  <c r="O761" i="3"/>
  <c r="F754" i="1"/>
  <c r="O934" i="4"/>
  <c r="F1917" i="1"/>
  <c r="D1918" i="1"/>
  <c r="M935" i="4"/>
  <c r="H1918" i="1"/>
  <c r="Q935" i="4"/>
  <c r="E1918" i="1"/>
  <c r="N935" i="4"/>
  <c r="G1917" i="1"/>
  <c r="D795" i="1" l="1"/>
  <c r="M802" i="3"/>
  <c r="Q762" i="3"/>
  <c r="H756" i="1" s="1"/>
  <c r="O762" i="3"/>
  <c r="F755" i="1"/>
  <c r="N813" i="3"/>
  <c r="E806" i="1"/>
  <c r="M936" i="4"/>
  <c r="D1919" i="1"/>
  <c r="Q936" i="4"/>
  <c r="H1919" i="1"/>
  <c r="G1918" i="1"/>
  <c r="N936" i="4"/>
  <c r="E1919" i="1"/>
  <c r="F1918" i="1"/>
  <c r="O935" i="4"/>
  <c r="M803" i="3" l="1"/>
  <c r="D796" i="1"/>
  <c r="Q763" i="3"/>
  <c r="H757" i="1" s="1"/>
  <c r="O763" i="3"/>
  <c r="F756" i="1"/>
  <c r="N814" i="3"/>
  <c r="E807" i="1"/>
  <c r="N937" i="4"/>
  <c r="E1920" i="1"/>
  <c r="G1919" i="1"/>
  <c r="Q937" i="4"/>
  <c r="H1920" i="1"/>
  <c r="O936" i="4"/>
  <c r="F1919" i="1"/>
  <c r="M937" i="4"/>
  <c r="D1920" i="1"/>
  <c r="M804" i="3" l="1"/>
  <c r="D797" i="1"/>
  <c r="N815" i="3"/>
  <c r="E808" i="1"/>
  <c r="Q764" i="3"/>
  <c r="H758" i="1" s="1"/>
  <c r="O764" i="3"/>
  <c r="F757" i="1"/>
  <c r="G1920" i="1"/>
  <c r="Q938" i="4"/>
  <c r="H1921" i="1"/>
  <c r="O937" i="4"/>
  <c r="F1920" i="1"/>
  <c r="M938" i="4"/>
  <c r="D1921" i="1"/>
  <c r="N938" i="4"/>
  <c r="E1921" i="1"/>
  <c r="D798" i="1" l="1"/>
  <c r="M805" i="3"/>
  <c r="Q765" i="3"/>
  <c r="H759" i="1" s="1"/>
  <c r="O765" i="3"/>
  <c r="F758" i="1"/>
  <c r="N816" i="3"/>
  <c r="E809" i="1"/>
  <c r="F1921" i="1"/>
  <c r="O938" i="4"/>
  <c r="D1922" i="1"/>
  <c r="M939" i="4"/>
  <c r="H1922" i="1"/>
  <c r="Q939" i="4"/>
  <c r="G1921" i="1"/>
  <c r="E1922" i="1"/>
  <c r="N939" i="4"/>
  <c r="M806" i="3" l="1"/>
  <c r="D799" i="1"/>
  <c r="O766" i="3"/>
  <c r="Q766" i="3"/>
  <c r="H760" i="1" s="1"/>
  <c r="F759" i="1"/>
  <c r="N817" i="3"/>
  <c r="E810" i="1"/>
  <c r="G1922" i="1"/>
  <c r="M940" i="4"/>
  <c r="D1923" i="1"/>
  <c r="Q940" i="4"/>
  <c r="H1923" i="1"/>
  <c r="F1922" i="1"/>
  <c r="O939" i="4"/>
  <c r="N940" i="4"/>
  <c r="E1923" i="1"/>
  <c r="D800" i="1" l="1"/>
  <c r="M807" i="3"/>
  <c r="N818" i="3"/>
  <c r="E811" i="1"/>
  <c r="Q767" i="3"/>
  <c r="H761" i="1" s="1"/>
  <c r="O767" i="3"/>
  <c r="F760" i="1"/>
  <c r="Q941" i="4"/>
  <c r="H1924" i="1"/>
  <c r="O940" i="4"/>
  <c r="F1923" i="1"/>
  <c r="D1924" i="1"/>
  <c r="M941" i="4"/>
  <c r="G1923" i="1"/>
  <c r="E1924" i="1"/>
  <c r="N941" i="4"/>
  <c r="D801" i="1" l="1"/>
  <c r="M808" i="3"/>
  <c r="N819" i="3"/>
  <c r="E812" i="1"/>
  <c r="Q768" i="3"/>
  <c r="H762" i="1" s="1"/>
  <c r="O768" i="3"/>
  <c r="F761" i="1"/>
  <c r="F1924" i="1"/>
  <c r="O941" i="4"/>
  <c r="G1924" i="1"/>
  <c r="N942" i="4"/>
  <c r="E1925" i="1"/>
  <c r="M942" i="4"/>
  <c r="D1925" i="1"/>
  <c r="Q942" i="4"/>
  <c r="H1925" i="1"/>
  <c r="M809" i="3" l="1"/>
  <c r="D802" i="1"/>
  <c r="Q769" i="3"/>
  <c r="H763" i="1" s="1"/>
  <c r="O769" i="3"/>
  <c r="F762" i="1"/>
  <c r="N820" i="3"/>
  <c r="E813" i="1"/>
  <c r="E1926" i="1"/>
  <c r="N943" i="4"/>
  <c r="G1925" i="1"/>
  <c r="D1926" i="1"/>
  <c r="M943" i="4"/>
  <c r="O942" i="4"/>
  <c r="F1925" i="1"/>
  <c r="H1926" i="1"/>
  <c r="Q943" i="4"/>
  <c r="D803" i="1" l="1"/>
  <c r="M810" i="3"/>
  <c r="Q770" i="3"/>
  <c r="H764" i="1" s="1"/>
  <c r="O770" i="3"/>
  <c r="F763" i="1"/>
  <c r="N821" i="3"/>
  <c r="E814" i="1"/>
  <c r="O943" i="4"/>
  <c r="F1926" i="1"/>
  <c r="G1926" i="1"/>
  <c r="M944" i="4"/>
  <c r="D1927" i="1"/>
  <c r="N944" i="4"/>
  <c r="E1927" i="1"/>
  <c r="H1927" i="1"/>
  <c r="Q944" i="4"/>
  <c r="M811" i="3" l="1"/>
  <c r="D804" i="1"/>
  <c r="N822" i="3"/>
  <c r="E815" i="1"/>
  <c r="Q771" i="3"/>
  <c r="H765" i="1" s="1"/>
  <c r="O771" i="3"/>
  <c r="F764" i="1"/>
  <c r="D1928" i="1"/>
  <c r="M945" i="4"/>
  <c r="G1927" i="1"/>
  <c r="H1928" i="1"/>
  <c r="Q945" i="4"/>
  <c r="E1928" i="1"/>
  <c r="N945" i="4"/>
  <c r="F1927" i="1"/>
  <c r="O944" i="4"/>
  <c r="M812" i="3" l="1"/>
  <c r="D805" i="1"/>
  <c r="Q772" i="3"/>
  <c r="H766" i="1" s="1"/>
  <c r="O772" i="3"/>
  <c r="F765" i="1"/>
  <c r="N823" i="3"/>
  <c r="E816" i="1"/>
  <c r="E1929" i="1"/>
  <c r="N946" i="4"/>
  <c r="G1928" i="1"/>
  <c r="F1928" i="1"/>
  <c r="O945" i="4"/>
  <c r="Q946" i="4"/>
  <c r="H1929" i="1"/>
  <c r="D1929" i="1"/>
  <c r="M946" i="4"/>
  <c r="D806" i="1" l="1"/>
  <c r="M813" i="3"/>
  <c r="N824" i="3"/>
  <c r="E817" i="1"/>
  <c r="Q773" i="3"/>
  <c r="H767" i="1" s="1"/>
  <c r="O773" i="3"/>
  <c r="F766" i="1"/>
  <c r="G1929" i="1"/>
  <c r="F1929" i="1"/>
  <c r="O946" i="4"/>
  <c r="H1930" i="1"/>
  <c r="Q947" i="4"/>
  <c r="E1930" i="1"/>
  <c r="N947" i="4"/>
  <c r="D1930" i="1"/>
  <c r="M947" i="4"/>
  <c r="D807" i="1" l="1"/>
  <c r="M814" i="3"/>
  <c r="O774" i="3"/>
  <c r="Q774" i="3"/>
  <c r="H768" i="1" s="1"/>
  <c r="F767" i="1"/>
  <c r="N825" i="3"/>
  <c r="E818" i="1"/>
  <c r="O947" i="4"/>
  <c r="F1930" i="1"/>
  <c r="N948" i="4"/>
  <c r="E1931" i="1"/>
  <c r="H1931" i="1"/>
  <c r="Q948" i="4"/>
  <c r="G1930" i="1"/>
  <c r="M948" i="4"/>
  <c r="D1931" i="1"/>
  <c r="M815" i="3" l="1"/>
  <c r="D808" i="1"/>
  <c r="N826" i="3"/>
  <c r="E819" i="1"/>
  <c r="O775" i="3"/>
  <c r="Q775" i="3"/>
  <c r="H769" i="1" s="1"/>
  <c r="F768" i="1"/>
  <c r="H1932" i="1"/>
  <c r="Q949" i="4"/>
  <c r="E1932" i="1"/>
  <c r="N949" i="4"/>
  <c r="G1931" i="1"/>
  <c r="D1932" i="1"/>
  <c r="M949" i="4"/>
  <c r="F1931" i="1"/>
  <c r="O948" i="4"/>
  <c r="M816" i="3" l="1"/>
  <c r="D809" i="1"/>
  <c r="N827" i="3"/>
  <c r="E820" i="1"/>
  <c r="O776" i="3"/>
  <c r="Q776" i="3"/>
  <c r="H770" i="1" s="1"/>
  <c r="F769" i="1"/>
  <c r="G1932" i="1"/>
  <c r="E1933" i="1"/>
  <c r="N950" i="4"/>
  <c r="D1933" i="1"/>
  <c r="M950" i="4"/>
  <c r="Q950" i="4"/>
  <c r="H1933" i="1"/>
  <c r="F1932" i="1"/>
  <c r="O949" i="4"/>
  <c r="M817" i="3" l="1"/>
  <c r="D810" i="1"/>
  <c r="Q777" i="3"/>
  <c r="H771" i="1" s="1"/>
  <c r="O777" i="3"/>
  <c r="F770" i="1"/>
  <c r="N828" i="3"/>
  <c r="E821" i="1"/>
  <c r="E1934" i="1"/>
  <c r="N951" i="4"/>
  <c r="D1934" i="1"/>
  <c r="M951" i="4"/>
  <c r="H1934" i="1"/>
  <c r="Q951" i="4"/>
  <c r="G1933" i="1"/>
  <c r="F1933" i="1"/>
  <c r="O950" i="4"/>
  <c r="D811" i="1" l="1"/>
  <c r="M818" i="3"/>
  <c r="N829" i="3"/>
  <c r="E822" i="1"/>
  <c r="Q778" i="3"/>
  <c r="H772" i="1" s="1"/>
  <c r="O778" i="3"/>
  <c r="F771" i="1"/>
  <c r="M952" i="4"/>
  <c r="D1935" i="1"/>
  <c r="G1934" i="1"/>
  <c r="N952" i="4"/>
  <c r="E1935" i="1"/>
  <c r="H1935" i="1"/>
  <c r="Q952" i="4"/>
  <c r="O951" i="4"/>
  <c r="F1934" i="1"/>
  <c r="D812" i="1" l="1"/>
  <c r="M819" i="3"/>
  <c r="Q779" i="3"/>
  <c r="H773" i="1" s="1"/>
  <c r="O779" i="3"/>
  <c r="F772" i="1"/>
  <c r="N830" i="3"/>
  <c r="E823" i="1"/>
  <c r="E1936" i="1"/>
  <c r="N953" i="4"/>
  <c r="G1935" i="1"/>
  <c r="H1936" i="1"/>
  <c r="Q953" i="4"/>
  <c r="F1935" i="1"/>
  <c r="O952" i="4"/>
  <c r="D1936" i="1"/>
  <c r="M953" i="4"/>
  <c r="D813" i="1" l="1"/>
  <c r="M820" i="3"/>
  <c r="N831" i="3"/>
  <c r="E824" i="1"/>
  <c r="Q780" i="3"/>
  <c r="H774" i="1" s="1"/>
  <c r="O780" i="3"/>
  <c r="F773" i="1"/>
  <c r="F1936" i="1"/>
  <c r="O953" i="4"/>
  <c r="G1936" i="1"/>
  <c r="Q954" i="4"/>
  <c r="H1937" i="1"/>
  <c r="E1937" i="1"/>
  <c r="N954" i="4"/>
  <c r="D1937" i="1"/>
  <c r="M954" i="4"/>
  <c r="M821" i="3" l="1"/>
  <c r="D814" i="1"/>
  <c r="N832" i="3"/>
  <c r="E825" i="1"/>
  <c r="Q781" i="3"/>
  <c r="H775" i="1" s="1"/>
  <c r="O781" i="3"/>
  <c r="F774" i="1"/>
  <c r="G1937" i="1"/>
  <c r="H1938" i="1"/>
  <c r="Q955" i="4"/>
  <c r="F1937" i="1"/>
  <c r="O954" i="4"/>
  <c r="E1938" i="1"/>
  <c r="N955" i="4"/>
  <c r="D1938" i="1"/>
  <c r="M955" i="4"/>
  <c r="M822" i="3" l="1"/>
  <c r="D815" i="1"/>
  <c r="O782" i="3"/>
  <c r="Q782" i="3"/>
  <c r="H776" i="1" s="1"/>
  <c r="F775" i="1"/>
  <c r="N833" i="3"/>
  <c r="E826" i="1"/>
  <c r="N956" i="4"/>
  <c r="E1939" i="1"/>
  <c r="H1939" i="1"/>
  <c r="Q956" i="4"/>
  <c r="O955" i="4"/>
  <c r="F1938" i="1"/>
  <c r="G1938" i="1"/>
  <c r="M956" i="4"/>
  <c r="D1939" i="1"/>
  <c r="D816" i="1" l="1"/>
  <c r="M823" i="3"/>
  <c r="Q783" i="3"/>
  <c r="H777" i="1" s="1"/>
  <c r="O783" i="3"/>
  <c r="F776" i="1"/>
  <c r="N834" i="3"/>
  <c r="E827" i="1"/>
  <c r="F1939" i="1"/>
  <c r="O956" i="4"/>
  <c r="H1940" i="1"/>
  <c r="Q957" i="4"/>
  <c r="G1939" i="1"/>
  <c r="D1940" i="1"/>
  <c r="M957" i="4"/>
  <c r="E1940" i="1"/>
  <c r="N957" i="4"/>
  <c r="M824" i="3" l="1"/>
  <c r="D817" i="1"/>
  <c r="N835" i="3"/>
  <c r="E828" i="1"/>
  <c r="Q784" i="3"/>
  <c r="H778" i="1" s="1"/>
  <c r="O784" i="3"/>
  <c r="F777" i="1"/>
  <c r="G1940" i="1"/>
  <c r="D1941" i="1"/>
  <c r="M958" i="4"/>
  <c r="F1940" i="1"/>
  <c r="O957" i="4"/>
  <c r="Q958" i="4"/>
  <c r="H1941" i="1"/>
  <c r="E1941" i="1"/>
  <c r="N958" i="4"/>
  <c r="D818" i="1" l="1"/>
  <c r="M825" i="3"/>
  <c r="Q785" i="3"/>
  <c r="H779" i="1" s="1"/>
  <c r="O785" i="3"/>
  <c r="F778" i="1"/>
  <c r="N836" i="3"/>
  <c r="E829" i="1"/>
  <c r="D1942" i="1"/>
  <c r="M959" i="4"/>
  <c r="F1941" i="1"/>
  <c r="O958" i="4"/>
  <c r="H1942" i="1"/>
  <c r="Q959" i="4"/>
  <c r="G1941" i="1"/>
  <c r="E1942" i="1"/>
  <c r="N959" i="4"/>
  <c r="D819" i="1" l="1"/>
  <c r="M826" i="3"/>
  <c r="N837" i="3"/>
  <c r="E830" i="1"/>
  <c r="Q786" i="3"/>
  <c r="H780" i="1" s="1"/>
  <c r="O786" i="3"/>
  <c r="F779" i="1"/>
  <c r="G1942" i="1"/>
  <c r="O959" i="4"/>
  <c r="F1942" i="1"/>
  <c r="H1943" i="1"/>
  <c r="Q960" i="4"/>
  <c r="M960" i="4"/>
  <c r="D1943" i="1"/>
  <c r="N960" i="4"/>
  <c r="E1943" i="1"/>
  <c r="M827" i="3" l="1"/>
  <c r="D820" i="1"/>
  <c r="O787" i="3"/>
  <c r="Q787" i="3"/>
  <c r="H781" i="1" s="1"/>
  <c r="F780" i="1"/>
  <c r="N838" i="3"/>
  <c r="E831" i="1"/>
  <c r="F1943" i="1"/>
  <c r="O960" i="4"/>
  <c r="H1944" i="1"/>
  <c r="Q961" i="4"/>
  <c r="D1944" i="1"/>
  <c r="M961" i="4"/>
  <c r="E1944" i="1"/>
  <c r="N961" i="4"/>
  <c r="G1943" i="1"/>
  <c r="M828" i="3" l="1"/>
  <c r="D821" i="1"/>
  <c r="Q788" i="3"/>
  <c r="H782" i="1" s="1"/>
  <c r="O788" i="3"/>
  <c r="F781" i="1"/>
  <c r="N839" i="3"/>
  <c r="E832" i="1"/>
  <c r="D1945" i="1"/>
  <c r="M962" i="4"/>
  <c r="Q962" i="4"/>
  <c r="H1945" i="1"/>
  <c r="E1945" i="1"/>
  <c r="N962" i="4"/>
  <c r="F1944" i="1"/>
  <c r="O961" i="4"/>
  <c r="G1944" i="1"/>
  <c r="D822" i="1" l="1"/>
  <c r="M829" i="3"/>
  <c r="N840" i="3"/>
  <c r="E833" i="1"/>
  <c r="Q789" i="3"/>
  <c r="H783" i="1" s="1"/>
  <c r="O789" i="3"/>
  <c r="F782" i="1"/>
  <c r="F1945" i="1"/>
  <c r="O962" i="4"/>
  <c r="E1946" i="1"/>
  <c r="N963" i="4"/>
  <c r="H1946" i="1"/>
  <c r="Q963" i="4"/>
  <c r="D1946" i="1"/>
  <c r="M963" i="4"/>
  <c r="G1945" i="1"/>
  <c r="M830" i="3" l="1"/>
  <c r="D823" i="1"/>
  <c r="N841" i="3"/>
  <c r="E834" i="1"/>
  <c r="O790" i="3"/>
  <c r="Q790" i="3"/>
  <c r="H784" i="1" s="1"/>
  <c r="F783" i="1"/>
  <c r="H1947" i="1"/>
  <c r="Q964" i="4"/>
  <c r="N964" i="4"/>
  <c r="E1947" i="1"/>
  <c r="M964" i="4"/>
  <c r="D1947" i="1"/>
  <c r="O963" i="4"/>
  <c r="F1946" i="1"/>
  <c r="G1946" i="1"/>
  <c r="M831" i="3" l="1"/>
  <c r="D824" i="1"/>
  <c r="O791" i="3"/>
  <c r="Q791" i="3"/>
  <c r="H785" i="1" s="1"/>
  <c r="F784" i="1"/>
  <c r="N842" i="3"/>
  <c r="E835" i="1"/>
  <c r="D1948" i="1"/>
  <c r="M965" i="4"/>
  <c r="E1948" i="1"/>
  <c r="N965" i="4"/>
  <c r="H1948" i="1"/>
  <c r="Q965" i="4"/>
  <c r="F1947" i="1"/>
  <c r="O964" i="4"/>
  <c r="G1947" i="1"/>
  <c r="D825" i="1" l="1"/>
  <c r="M832" i="3"/>
  <c r="N843" i="3"/>
  <c r="E836" i="1"/>
  <c r="Q792" i="3"/>
  <c r="H786" i="1" s="1"/>
  <c r="O792" i="3"/>
  <c r="F785" i="1"/>
  <c r="Q966" i="4"/>
  <c r="H1949" i="1"/>
  <c r="E1949" i="1"/>
  <c r="N966" i="4"/>
  <c r="F1948" i="1"/>
  <c r="O965" i="4"/>
  <c r="D1949" i="1"/>
  <c r="M966" i="4"/>
  <c r="G1948" i="1"/>
  <c r="M833" i="3" l="1"/>
  <c r="D826" i="1"/>
  <c r="O793" i="3"/>
  <c r="Q793" i="3"/>
  <c r="H787" i="1" s="1"/>
  <c r="F786" i="1"/>
  <c r="N844" i="3"/>
  <c r="E837" i="1"/>
  <c r="D1950" i="1"/>
  <c r="M967" i="4"/>
  <c r="E1950" i="1"/>
  <c r="N967" i="4"/>
  <c r="F1949" i="1"/>
  <c r="O966" i="4"/>
  <c r="G1949" i="1"/>
  <c r="H1950" i="1"/>
  <c r="Q967" i="4"/>
  <c r="M834" i="3" l="1"/>
  <c r="D827" i="1"/>
  <c r="N845" i="3"/>
  <c r="E838" i="1"/>
  <c r="Q794" i="3"/>
  <c r="H788" i="1" s="1"/>
  <c r="O794" i="3"/>
  <c r="F787" i="1"/>
  <c r="G1950" i="1"/>
  <c r="N968" i="4"/>
  <c r="E1951" i="1"/>
  <c r="O967" i="4"/>
  <c r="F1950" i="1"/>
  <c r="M968" i="4"/>
  <c r="D1951" i="1"/>
  <c r="H1951" i="1"/>
  <c r="Q968" i="4"/>
  <c r="D828" i="1" l="1"/>
  <c r="M835" i="3"/>
  <c r="Q795" i="3"/>
  <c r="H789" i="1" s="1"/>
  <c r="O795" i="3"/>
  <c r="F788" i="1"/>
  <c r="N846" i="3"/>
  <c r="E839" i="1"/>
  <c r="F1951" i="1"/>
  <c r="O968" i="4"/>
  <c r="E1952" i="1"/>
  <c r="N969" i="4"/>
  <c r="H1952" i="1"/>
  <c r="Q969" i="4"/>
  <c r="D1952" i="1"/>
  <c r="M969" i="4"/>
  <c r="G1951" i="1"/>
  <c r="M836" i="3" l="1"/>
  <c r="D829" i="1"/>
  <c r="N847" i="3"/>
  <c r="E840" i="1"/>
  <c r="O796" i="3"/>
  <c r="Q796" i="3"/>
  <c r="H790" i="1" s="1"/>
  <c r="F789" i="1"/>
  <c r="Q970" i="4"/>
  <c r="H1953" i="1"/>
  <c r="E1953" i="1"/>
  <c r="N970" i="4"/>
  <c r="D1953" i="1"/>
  <c r="M970" i="4"/>
  <c r="F1952" i="1"/>
  <c r="O969" i="4"/>
  <c r="G1952" i="1"/>
  <c r="D830" i="1" l="1"/>
  <c r="M837" i="3"/>
  <c r="N848" i="3"/>
  <c r="E841" i="1"/>
  <c r="Q797" i="3"/>
  <c r="H791" i="1" s="1"/>
  <c r="O797" i="3"/>
  <c r="F790" i="1"/>
  <c r="E1954" i="1"/>
  <c r="N971" i="4"/>
  <c r="D1954" i="1"/>
  <c r="M971" i="4"/>
  <c r="G1953" i="1"/>
  <c r="F1953" i="1"/>
  <c r="O970" i="4"/>
  <c r="H1954" i="1"/>
  <c r="Q971" i="4"/>
  <c r="M838" i="3" l="1"/>
  <c r="D831" i="1"/>
  <c r="N849" i="3"/>
  <c r="E842" i="1"/>
  <c r="O798" i="3"/>
  <c r="Q798" i="3"/>
  <c r="H792" i="1" s="1"/>
  <c r="F791" i="1"/>
  <c r="M972" i="4"/>
  <c r="D1955" i="1"/>
  <c r="O971" i="4"/>
  <c r="F1954" i="1"/>
  <c r="G1954" i="1"/>
  <c r="H1955" i="1"/>
  <c r="Q972" i="4"/>
  <c r="N972" i="4"/>
  <c r="E1955" i="1"/>
  <c r="D832" i="1" l="1"/>
  <c r="M839" i="3"/>
  <c r="O799" i="3"/>
  <c r="Q799" i="3"/>
  <c r="H793" i="1" s="1"/>
  <c r="F792" i="1"/>
  <c r="N850" i="3"/>
  <c r="E843" i="1"/>
  <c r="G1955" i="1"/>
  <c r="F1955" i="1"/>
  <c r="O972" i="4"/>
  <c r="H1956" i="1"/>
  <c r="Q973" i="4"/>
  <c r="E1956" i="1"/>
  <c r="N973" i="4"/>
  <c r="D1956" i="1"/>
  <c r="M973" i="4"/>
  <c r="M840" i="3" l="1"/>
  <c r="D833" i="1"/>
  <c r="N851" i="3"/>
  <c r="E844" i="1"/>
  <c r="Q800" i="3"/>
  <c r="H794" i="1" s="1"/>
  <c r="O800" i="3"/>
  <c r="F793" i="1"/>
  <c r="F1956" i="1"/>
  <c r="O973" i="4"/>
  <c r="Q974" i="4"/>
  <c r="H1957" i="1"/>
  <c r="E1957" i="1"/>
  <c r="N974" i="4"/>
  <c r="D1957" i="1"/>
  <c r="M974" i="4"/>
  <c r="G1956" i="1"/>
  <c r="M841" i="3" l="1"/>
  <c r="D834" i="1"/>
  <c r="Q801" i="3"/>
  <c r="H795" i="1" s="1"/>
  <c r="O801" i="3"/>
  <c r="F794" i="1"/>
  <c r="N852" i="3"/>
  <c r="E845" i="1"/>
  <c r="D1958" i="1"/>
  <c r="M975" i="4"/>
  <c r="H1958" i="1"/>
  <c r="Q975" i="4"/>
  <c r="E1958" i="1"/>
  <c r="N975" i="4"/>
  <c r="F1957" i="1"/>
  <c r="O974" i="4"/>
  <c r="G1957" i="1"/>
  <c r="D835" i="1" l="1"/>
  <c r="M842" i="3"/>
  <c r="N853" i="3"/>
  <c r="E846" i="1"/>
  <c r="Q802" i="3"/>
  <c r="H796" i="1" s="1"/>
  <c r="O802" i="3"/>
  <c r="F795" i="1"/>
  <c r="N976" i="4"/>
  <c r="E1959" i="1"/>
  <c r="H1959" i="1"/>
  <c r="Q976" i="4"/>
  <c r="O975" i="4"/>
  <c r="F1958" i="1"/>
  <c r="M976" i="4"/>
  <c r="D1959" i="1"/>
  <c r="G1958" i="1"/>
  <c r="M843" i="3" l="1"/>
  <c r="D836" i="1"/>
  <c r="O803" i="3"/>
  <c r="Q803" i="3"/>
  <c r="H797" i="1" s="1"/>
  <c r="F796" i="1"/>
  <c r="N854" i="3"/>
  <c r="E847" i="1"/>
  <c r="F1959" i="1"/>
  <c r="O976" i="4"/>
  <c r="H1960" i="1"/>
  <c r="Q977" i="4"/>
  <c r="D1960" i="1"/>
  <c r="M977" i="4"/>
  <c r="G1959" i="1"/>
  <c r="E1960" i="1"/>
  <c r="N977" i="4"/>
  <c r="D837" i="1" l="1"/>
  <c r="M844" i="3"/>
  <c r="N855" i="3"/>
  <c r="E848" i="1"/>
  <c r="Q804" i="3"/>
  <c r="H798" i="1" s="1"/>
  <c r="O804" i="3"/>
  <c r="F797" i="1"/>
  <c r="D1961" i="1"/>
  <c r="M978" i="4"/>
  <c r="G1960" i="1"/>
  <c r="Q978" i="4"/>
  <c r="H1961" i="1"/>
  <c r="F1960" i="1"/>
  <c r="O977" i="4"/>
  <c r="E1961" i="1"/>
  <c r="N978" i="4"/>
  <c r="M845" i="3" l="1"/>
  <c r="D838" i="1"/>
  <c r="O805" i="3"/>
  <c r="Q805" i="3"/>
  <c r="H799" i="1" s="1"/>
  <c r="F798" i="1"/>
  <c r="N856" i="3"/>
  <c r="E849" i="1"/>
  <c r="H1962" i="1"/>
  <c r="Q979" i="4"/>
  <c r="G1961" i="1"/>
  <c r="D1962" i="1"/>
  <c r="M979" i="4"/>
  <c r="F1961" i="1"/>
  <c r="O978" i="4"/>
  <c r="E1962" i="1"/>
  <c r="N979" i="4"/>
  <c r="D839" i="1" l="1"/>
  <c r="M846" i="3"/>
  <c r="N857" i="3"/>
  <c r="E850" i="1"/>
  <c r="Q806" i="3"/>
  <c r="H800" i="1" s="1"/>
  <c r="O806" i="3"/>
  <c r="F799" i="1"/>
  <c r="O979" i="4"/>
  <c r="F1962" i="1"/>
  <c r="G1962" i="1"/>
  <c r="M980" i="4"/>
  <c r="D1963" i="1"/>
  <c r="H1963" i="1"/>
  <c r="Q980" i="4"/>
  <c r="N980" i="4"/>
  <c r="E1963" i="1"/>
  <c r="D840" i="1" l="1"/>
  <c r="M847" i="3"/>
  <c r="O807" i="3"/>
  <c r="Q807" i="3"/>
  <c r="H801" i="1" s="1"/>
  <c r="F800" i="1"/>
  <c r="N858" i="3"/>
  <c r="E851" i="1"/>
  <c r="D1964" i="1"/>
  <c r="M981" i="4"/>
  <c r="H1964" i="1"/>
  <c r="Q981" i="4"/>
  <c r="G1963" i="1"/>
  <c r="E1964" i="1"/>
  <c r="N981" i="4"/>
  <c r="F1963" i="1"/>
  <c r="O980" i="4"/>
  <c r="M848" i="3" l="1"/>
  <c r="D841" i="1"/>
  <c r="Q808" i="3"/>
  <c r="H802" i="1" s="1"/>
  <c r="O808" i="3"/>
  <c r="F801" i="1"/>
  <c r="N859" i="3"/>
  <c r="E852" i="1"/>
  <c r="E1965" i="1"/>
  <c r="N982" i="4"/>
  <c r="G1964" i="1"/>
  <c r="Q982" i="4"/>
  <c r="H1965" i="1"/>
  <c r="D1965" i="1"/>
  <c r="M982" i="4"/>
  <c r="F1964" i="1"/>
  <c r="O981" i="4"/>
  <c r="D842" i="1" l="1"/>
  <c r="M849" i="3"/>
  <c r="N860" i="3"/>
  <c r="E853" i="1"/>
  <c r="Q809" i="3"/>
  <c r="H803" i="1" s="1"/>
  <c r="O809" i="3"/>
  <c r="F802" i="1"/>
  <c r="H1966" i="1"/>
  <c r="Q983" i="4"/>
  <c r="G1965" i="1"/>
  <c r="D1966" i="1"/>
  <c r="M983" i="4"/>
  <c r="E1966" i="1"/>
  <c r="N983" i="4"/>
  <c r="F1965" i="1"/>
  <c r="O982" i="4"/>
  <c r="M850" i="3" l="1"/>
  <c r="D843" i="1"/>
  <c r="Q810" i="3"/>
  <c r="H804" i="1" s="1"/>
  <c r="O810" i="3"/>
  <c r="F803" i="1"/>
  <c r="N861" i="3"/>
  <c r="E854" i="1"/>
  <c r="G1966" i="1"/>
  <c r="N984" i="4"/>
  <c r="E1967" i="1"/>
  <c r="M984" i="4"/>
  <c r="D1967" i="1"/>
  <c r="H1967" i="1"/>
  <c r="Q984" i="4"/>
  <c r="O983" i="4"/>
  <c r="F1966" i="1"/>
  <c r="D844" i="1" l="1"/>
  <c r="M851" i="3"/>
  <c r="Q811" i="3"/>
  <c r="H805" i="1" s="1"/>
  <c r="O811" i="3"/>
  <c r="F804" i="1"/>
  <c r="N862" i="3"/>
  <c r="E855" i="1"/>
  <c r="D1968" i="1"/>
  <c r="M985" i="4"/>
  <c r="E1968" i="1"/>
  <c r="N985" i="4"/>
  <c r="H1968" i="1"/>
  <c r="Q985" i="4"/>
  <c r="F1967" i="1"/>
  <c r="O984" i="4"/>
  <c r="G1967" i="1"/>
  <c r="M852" i="3" l="1"/>
  <c r="D845" i="1"/>
  <c r="N863" i="3"/>
  <c r="E856" i="1"/>
  <c r="O812" i="3"/>
  <c r="Q812" i="3"/>
  <c r="H806" i="1" s="1"/>
  <c r="F805" i="1"/>
  <c r="Q986" i="4"/>
  <c r="H1969" i="1"/>
  <c r="E1969" i="1"/>
  <c r="N986" i="4"/>
  <c r="F1968" i="1"/>
  <c r="O985" i="4"/>
  <c r="D1969" i="1"/>
  <c r="M986" i="4"/>
  <c r="G1968" i="1"/>
  <c r="M853" i="3" l="1"/>
  <c r="D846" i="1"/>
  <c r="O813" i="3"/>
  <c r="Q813" i="3"/>
  <c r="H807" i="1" s="1"/>
  <c r="F806" i="1"/>
  <c r="N864" i="3"/>
  <c r="E857" i="1"/>
  <c r="D1970" i="1"/>
  <c r="M987" i="4"/>
  <c r="E1970" i="1"/>
  <c r="N987" i="4"/>
  <c r="G1969" i="1"/>
  <c r="F1969" i="1"/>
  <c r="O986" i="4"/>
  <c r="H1970" i="1"/>
  <c r="Q987" i="4"/>
  <c r="D847" i="1" l="1"/>
  <c r="M854" i="3"/>
  <c r="N865" i="3"/>
  <c r="E858" i="1"/>
  <c r="Q814" i="3"/>
  <c r="H808" i="1" s="1"/>
  <c r="O814" i="3"/>
  <c r="F807" i="1"/>
  <c r="O987" i="4"/>
  <c r="F1970" i="1"/>
  <c r="N988" i="4"/>
  <c r="E1971" i="1"/>
  <c r="G1970" i="1"/>
  <c r="M988" i="4"/>
  <c r="D1971" i="1"/>
  <c r="H1971" i="1"/>
  <c r="Q988" i="4"/>
  <c r="D848" i="1" l="1"/>
  <c r="M855" i="3"/>
  <c r="Q815" i="3"/>
  <c r="H809" i="1" s="1"/>
  <c r="O815" i="3"/>
  <c r="F808" i="1"/>
  <c r="N866" i="3"/>
  <c r="E859" i="1"/>
  <c r="G1971" i="1"/>
  <c r="D1972" i="1"/>
  <c r="M989" i="4"/>
  <c r="E1972" i="1"/>
  <c r="N989" i="4"/>
  <c r="H1972" i="1"/>
  <c r="Q989" i="4"/>
  <c r="F1971" i="1"/>
  <c r="O988" i="4"/>
  <c r="M856" i="3" l="1"/>
  <c r="D849" i="1"/>
  <c r="N867" i="3"/>
  <c r="E860" i="1"/>
  <c r="O816" i="3"/>
  <c r="Q816" i="3"/>
  <c r="H810" i="1" s="1"/>
  <c r="F809" i="1"/>
  <c r="D1973" i="1"/>
  <c r="M990" i="4"/>
  <c r="E1973" i="1"/>
  <c r="N990" i="4"/>
  <c r="F1972" i="1"/>
  <c r="O989" i="4"/>
  <c r="Q990" i="4"/>
  <c r="H1973" i="1"/>
  <c r="G1972" i="1"/>
  <c r="D850" i="1" l="1"/>
  <c r="M857" i="3"/>
  <c r="Q817" i="3"/>
  <c r="H811" i="1" s="1"/>
  <c r="O817" i="3"/>
  <c r="F810" i="1"/>
  <c r="N868" i="3"/>
  <c r="E861" i="1"/>
  <c r="E1974" i="1"/>
  <c r="N991" i="4"/>
  <c r="H1974" i="1"/>
  <c r="Q991" i="4"/>
  <c r="D1974" i="1"/>
  <c r="M991" i="4"/>
  <c r="F1973" i="1"/>
  <c r="O990" i="4"/>
  <c r="G1973" i="1"/>
  <c r="M858" i="3" l="1"/>
  <c r="D851" i="1"/>
  <c r="N869" i="3"/>
  <c r="E862" i="1"/>
  <c r="Q818" i="3"/>
  <c r="H812" i="1" s="1"/>
  <c r="O818" i="3"/>
  <c r="F811" i="1"/>
  <c r="O991" i="4"/>
  <c r="F1974" i="1"/>
  <c r="M992" i="4"/>
  <c r="D1975" i="1"/>
  <c r="H1975" i="1"/>
  <c r="Q992" i="4"/>
  <c r="G1974" i="1"/>
  <c r="N992" i="4"/>
  <c r="E1975" i="1"/>
  <c r="D852" i="1" l="1"/>
  <c r="M859" i="3"/>
  <c r="Q819" i="3"/>
  <c r="H813" i="1" s="1"/>
  <c r="O819" i="3"/>
  <c r="F812" i="1"/>
  <c r="N870" i="3"/>
  <c r="E863" i="1"/>
  <c r="D1976" i="1"/>
  <c r="M993" i="4"/>
  <c r="H1976" i="1"/>
  <c r="Q993" i="4"/>
  <c r="G1975" i="1"/>
  <c r="E1976" i="1"/>
  <c r="N993" i="4"/>
  <c r="F1975" i="1"/>
  <c r="O992" i="4"/>
  <c r="D853" i="1" l="1"/>
  <c r="M860" i="3"/>
  <c r="N871" i="3"/>
  <c r="E864" i="1"/>
  <c r="Q820" i="3"/>
  <c r="H814" i="1" s="1"/>
  <c r="O820" i="3"/>
  <c r="F813" i="1"/>
  <c r="G1976" i="1"/>
  <c r="Q994" i="4"/>
  <c r="H1977" i="1"/>
  <c r="D1977" i="1"/>
  <c r="M994" i="4"/>
  <c r="E1977" i="1"/>
  <c r="N994" i="4"/>
  <c r="F1976" i="1"/>
  <c r="O993" i="4"/>
  <c r="M861" i="3" l="1"/>
  <c r="D854" i="1"/>
  <c r="N872" i="3"/>
  <c r="E865" i="1"/>
  <c r="Q821" i="3"/>
  <c r="H815" i="1" s="1"/>
  <c r="O821" i="3"/>
  <c r="F814" i="1"/>
  <c r="D1978" i="1"/>
  <c r="M995" i="4"/>
  <c r="H1978" i="1"/>
  <c r="Q995" i="4"/>
  <c r="E1978" i="1"/>
  <c r="N995" i="4"/>
  <c r="G1977" i="1"/>
  <c r="F1977" i="1"/>
  <c r="O994" i="4"/>
  <c r="D855" i="1" l="1"/>
  <c r="M862" i="3"/>
  <c r="O822" i="3"/>
  <c r="Q822" i="3"/>
  <c r="H816" i="1" s="1"/>
  <c r="F815" i="1"/>
  <c r="N873" i="3"/>
  <c r="E866" i="1"/>
  <c r="H1979" i="1"/>
  <c r="Q996" i="4"/>
  <c r="N996" i="4"/>
  <c r="E1979" i="1"/>
  <c r="G1978" i="1"/>
  <c r="M996" i="4"/>
  <c r="D1979" i="1"/>
  <c r="O995" i="4"/>
  <c r="F1978" i="1"/>
  <c r="D856" i="1" l="1"/>
  <c r="M863" i="3"/>
  <c r="Q823" i="3"/>
  <c r="H817" i="1" s="1"/>
  <c r="O823" i="3"/>
  <c r="F816" i="1"/>
  <c r="N874" i="3"/>
  <c r="E867" i="1"/>
  <c r="D1980" i="1"/>
  <c r="M997" i="4"/>
  <c r="G1979" i="1"/>
  <c r="E1980" i="1"/>
  <c r="N997" i="4"/>
  <c r="H1980" i="1"/>
  <c r="Q997" i="4"/>
  <c r="F1979" i="1"/>
  <c r="O996" i="4"/>
  <c r="D857" i="1" l="1"/>
  <c r="M864" i="3"/>
  <c r="N875" i="3"/>
  <c r="E868" i="1"/>
  <c r="Q824" i="3"/>
  <c r="H818" i="1" s="1"/>
  <c r="O824" i="3"/>
  <c r="F817" i="1"/>
  <c r="G1980" i="1"/>
  <c r="Q998" i="4"/>
  <c r="H1981" i="1"/>
  <c r="D1981" i="1"/>
  <c r="M998" i="4"/>
  <c r="E1981" i="1"/>
  <c r="N998" i="4"/>
  <c r="F1980" i="1"/>
  <c r="O997" i="4"/>
  <c r="D858" i="1" l="1"/>
  <c r="M865" i="3"/>
  <c r="Q825" i="3"/>
  <c r="H819" i="1" s="1"/>
  <c r="O825" i="3"/>
  <c r="F818" i="1"/>
  <c r="N876" i="3"/>
  <c r="E869" i="1"/>
  <c r="D1982" i="1"/>
  <c r="M999" i="4"/>
  <c r="E1982" i="1"/>
  <c r="N999" i="4"/>
  <c r="H1982" i="1"/>
  <c r="Q999" i="4"/>
  <c r="G1981" i="1"/>
  <c r="F1981" i="1"/>
  <c r="O998" i="4"/>
  <c r="M866" i="3" l="1"/>
  <c r="D859" i="1"/>
  <c r="O826" i="3"/>
  <c r="Q826" i="3"/>
  <c r="H820" i="1" s="1"/>
  <c r="F819" i="1"/>
  <c r="N877" i="3"/>
  <c r="E870" i="1"/>
  <c r="G1982" i="1"/>
  <c r="H1983" i="1"/>
  <c r="Q1000" i="4"/>
  <c r="D1983" i="1"/>
  <c r="M1000" i="4"/>
  <c r="E1983" i="1"/>
  <c r="N1000" i="4"/>
  <c r="O999" i="4"/>
  <c r="F1982" i="1"/>
  <c r="M867" i="3" l="1"/>
  <c r="D860" i="1"/>
  <c r="N878" i="3"/>
  <c r="E871" i="1"/>
  <c r="Q827" i="3"/>
  <c r="H821" i="1" s="1"/>
  <c r="O827" i="3"/>
  <c r="F820" i="1"/>
  <c r="F1983" i="1"/>
  <c r="O1000" i="4"/>
  <c r="G1983" i="1"/>
  <c r="D861" i="1" l="1"/>
  <c r="M868" i="3"/>
  <c r="N879" i="3"/>
  <c r="E872" i="1"/>
  <c r="Q828" i="3"/>
  <c r="H822" i="1" s="1"/>
  <c r="O828" i="3"/>
  <c r="F821" i="1"/>
  <c r="M869" i="3" l="1"/>
  <c r="D862" i="1"/>
  <c r="Q829" i="3"/>
  <c r="H823" i="1" s="1"/>
  <c r="O829" i="3"/>
  <c r="F822" i="1"/>
  <c r="N880" i="3"/>
  <c r="E873" i="1"/>
  <c r="D863" i="1" l="1"/>
  <c r="M870" i="3"/>
  <c r="O830" i="3"/>
  <c r="Q830" i="3"/>
  <c r="H824" i="1" s="1"/>
  <c r="F823" i="1"/>
  <c r="N881" i="3"/>
  <c r="E874" i="1"/>
  <c r="M871" i="3" l="1"/>
  <c r="D864" i="1"/>
  <c r="N882" i="3"/>
  <c r="E875" i="1"/>
  <c r="Q831" i="3"/>
  <c r="H825" i="1" s="1"/>
  <c r="O831" i="3"/>
  <c r="F824" i="1"/>
  <c r="D865" i="1" l="1"/>
  <c r="M872" i="3"/>
  <c r="O832" i="3"/>
  <c r="Q832" i="3"/>
  <c r="H826" i="1" s="1"/>
  <c r="F825" i="1"/>
  <c r="N883" i="3"/>
  <c r="E876" i="1"/>
  <c r="M873" i="3" l="1"/>
  <c r="D866" i="1"/>
  <c r="N884" i="3"/>
  <c r="E877" i="1"/>
  <c r="Q833" i="3"/>
  <c r="H827" i="1" s="1"/>
  <c r="O833" i="3"/>
  <c r="F826" i="1"/>
  <c r="D867" i="1" l="1"/>
  <c r="M874" i="3"/>
  <c r="Q834" i="3"/>
  <c r="H828" i="1" s="1"/>
  <c r="O834" i="3"/>
  <c r="F827" i="1"/>
  <c r="N885" i="3"/>
  <c r="E878" i="1"/>
  <c r="M875" i="3" l="1"/>
  <c r="D868" i="1"/>
  <c r="N886" i="3"/>
  <c r="E879" i="1"/>
  <c r="Q835" i="3"/>
  <c r="H829" i="1" s="1"/>
  <c r="O835" i="3"/>
  <c r="F828" i="1"/>
  <c r="M876" i="3" l="1"/>
  <c r="D869" i="1"/>
  <c r="Q836" i="3"/>
  <c r="H830" i="1" s="1"/>
  <c r="O836" i="3"/>
  <c r="F829" i="1"/>
  <c r="N887" i="3"/>
  <c r="E880" i="1"/>
  <c r="M877" i="3" l="1"/>
  <c r="D870" i="1"/>
  <c r="Q837" i="3"/>
  <c r="H831" i="1" s="1"/>
  <c r="O837" i="3"/>
  <c r="F830" i="1"/>
  <c r="N888" i="3"/>
  <c r="E881" i="1"/>
  <c r="M878" i="3" l="1"/>
  <c r="D871" i="1"/>
  <c r="N889" i="3"/>
  <c r="E882" i="1"/>
  <c r="Q838" i="3"/>
  <c r="H832" i="1" s="1"/>
  <c r="O838" i="3"/>
  <c r="F831" i="1"/>
  <c r="D872" i="1" l="1"/>
  <c r="M879" i="3"/>
  <c r="Q839" i="3"/>
  <c r="H833" i="1" s="1"/>
  <c r="O839" i="3"/>
  <c r="F832" i="1"/>
  <c r="N890" i="3"/>
  <c r="E883" i="1"/>
  <c r="M880" i="3" l="1"/>
  <c r="D873" i="1"/>
  <c r="N891" i="3"/>
  <c r="E884" i="1"/>
  <c r="Q840" i="3"/>
  <c r="H834" i="1" s="1"/>
  <c r="O840" i="3"/>
  <c r="F833" i="1"/>
  <c r="D874" i="1" l="1"/>
  <c r="M881" i="3"/>
  <c r="N892" i="3"/>
  <c r="E885" i="1"/>
  <c r="Q841" i="3"/>
  <c r="H835" i="1" s="1"/>
  <c r="O841" i="3"/>
  <c r="F834" i="1"/>
  <c r="M882" i="3" l="1"/>
  <c r="D875" i="1"/>
  <c r="Q842" i="3"/>
  <c r="H836" i="1" s="1"/>
  <c r="O842" i="3"/>
  <c r="F835" i="1"/>
  <c r="N893" i="3"/>
  <c r="E886" i="1"/>
  <c r="D876" i="1" l="1"/>
  <c r="M883" i="3"/>
  <c r="N894" i="3"/>
  <c r="E887" i="1"/>
  <c r="Q843" i="3"/>
  <c r="H837" i="1" s="1"/>
  <c r="O843" i="3"/>
  <c r="F836" i="1"/>
  <c r="D877" i="1" l="1"/>
  <c r="M884" i="3"/>
  <c r="Q844" i="3"/>
  <c r="H838" i="1" s="1"/>
  <c r="O844" i="3"/>
  <c r="F837" i="1"/>
  <c r="N895" i="3"/>
  <c r="E888" i="1"/>
  <c r="M885" i="3" l="1"/>
  <c r="D878" i="1"/>
  <c r="N896" i="3"/>
  <c r="E889" i="1"/>
  <c r="Q845" i="3"/>
  <c r="H839" i="1" s="1"/>
  <c r="O845" i="3"/>
  <c r="F838" i="1"/>
  <c r="D879" i="1" l="1"/>
  <c r="M886" i="3"/>
  <c r="Q846" i="3"/>
  <c r="H840" i="1" s="1"/>
  <c r="O846" i="3"/>
  <c r="F839" i="1"/>
  <c r="N897" i="3"/>
  <c r="E890" i="1"/>
  <c r="D880" i="1" l="1"/>
  <c r="M887" i="3"/>
  <c r="N898" i="3"/>
  <c r="E891" i="1"/>
  <c r="Q847" i="3"/>
  <c r="H841" i="1" s="1"/>
  <c r="O847" i="3"/>
  <c r="F840" i="1"/>
  <c r="D881" i="1" l="1"/>
  <c r="M888" i="3"/>
  <c r="N899" i="3"/>
  <c r="E892" i="1"/>
  <c r="Q848" i="3"/>
  <c r="H842" i="1" s="1"/>
  <c r="O848" i="3"/>
  <c r="F841" i="1"/>
  <c r="D882" i="1" l="1"/>
  <c r="M889" i="3"/>
  <c r="N900" i="3"/>
  <c r="E893" i="1"/>
  <c r="Q849" i="3"/>
  <c r="H843" i="1" s="1"/>
  <c r="O849" i="3"/>
  <c r="F842" i="1"/>
  <c r="D883" i="1" l="1"/>
  <c r="M890" i="3"/>
  <c r="Q850" i="3"/>
  <c r="H844" i="1" s="1"/>
  <c r="O850" i="3"/>
  <c r="F843" i="1"/>
  <c r="N901" i="3"/>
  <c r="E894" i="1"/>
  <c r="M891" i="3" l="1"/>
  <c r="D884" i="1"/>
  <c r="N902" i="3"/>
  <c r="E895" i="1"/>
  <c r="Q851" i="3"/>
  <c r="H845" i="1" s="1"/>
  <c r="O851" i="3"/>
  <c r="F844" i="1"/>
  <c r="M892" i="3" l="1"/>
  <c r="D885" i="1"/>
  <c r="Q852" i="3"/>
  <c r="H846" i="1" s="1"/>
  <c r="O852" i="3"/>
  <c r="F845" i="1"/>
  <c r="N903" i="3"/>
  <c r="E896" i="1"/>
  <c r="D886" i="1" l="1"/>
  <c r="M893" i="3"/>
  <c r="N904" i="3"/>
  <c r="E897" i="1"/>
  <c r="Q853" i="3"/>
  <c r="H847" i="1" s="1"/>
  <c r="O853" i="3"/>
  <c r="F846" i="1"/>
  <c r="M894" i="3" l="1"/>
  <c r="D887" i="1"/>
  <c r="N905" i="3"/>
  <c r="E898" i="1"/>
  <c r="O854" i="3"/>
  <c r="Q854" i="3"/>
  <c r="H848" i="1" s="1"/>
  <c r="F847" i="1"/>
  <c r="D888" i="1" l="1"/>
  <c r="M895" i="3"/>
  <c r="N906" i="3"/>
  <c r="E899" i="1"/>
  <c r="Q855" i="3"/>
  <c r="H849" i="1" s="1"/>
  <c r="O855" i="3"/>
  <c r="F848" i="1"/>
  <c r="D889" i="1" l="1"/>
  <c r="M896" i="3"/>
  <c r="O856" i="3"/>
  <c r="Q856" i="3"/>
  <c r="H850" i="1" s="1"/>
  <c r="F849" i="1"/>
  <c r="N907" i="3"/>
  <c r="E900" i="1"/>
  <c r="D890" i="1" l="1"/>
  <c r="M897" i="3"/>
  <c r="N908" i="3"/>
  <c r="E901" i="1"/>
  <c r="O857" i="3"/>
  <c r="Q857" i="3"/>
  <c r="H851" i="1" s="1"/>
  <c r="F850" i="1"/>
  <c r="D891" i="1" l="1"/>
  <c r="M898" i="3"/>
  <c r="Q858" i="3"/>
  <c r="H852" i="1" s="1"/>
  <c r="O858" i="3"/>
  <c r="F851" i="1"/>
  <c r="N909" i="3"/>
  <c r="E902" i="1"/>
  <c r="D892" i="1" l="1"/>
  <c r="M899" i="3"/>
  <c r="Q859" i="3"/>
  <c r="H853" i="1" s="1"/>
  <c r="O859" i="3"/>
  <c r="F852" i="1"/>
  <c r="N910" i="3"/>
  <c r="E903" i="1"/>
  <c r="M900" i="3" l="1"/>
  <c r="D893" i="1"/>
  <c r="Q860" i="3"/>
  <c r="H854" i="1" s="1"/>
  <c r="O860" i="3"/>
  <c r="F853" i="1"/>
  <c r="N911" i="3"/>
  <c r="E904" i="1"/>
  <c r="D894" i="1" l="1"/>
  <c r="M901" i="3"/>
  <c r="N912" i="3"/>
  <c r="E905" i="1"/>
  <c r="Q861" i="3"/>
  <c r="H855" i="1" s="1"/>
  <c r="O861" i="3"/>
  <c r="F854" i="1"/>
  <c r="D895" i="1" l="1"/>
  <c r="M902" i="3"/>
  <c r="Q862" i="3"/>
  <c r="H856" i="1" s="1"/>
  <c r="O862" i="3"/>
  <c r="F855" i="1"/>
  <c r="N913" i="3"/>
  <c r="E906" i="1"/>
  <c r="M903" i="3" l="1"/>
  <c r="D896" i="1"/>
  <c r="N914" i="3"/>
  <c r="E907" i="1"/>
  <c r="Q863" i="3"/>
  <c r="H857" i="1" s="1"/>
  <c r="O863" i="3"/>
  <c r="F856" i="1"/>
  <c r="M904" i="3" l="1"/>
  <c r="D897" i="1"/>
  <c r="O864" i="3"/>
  <c r="Q864" i="3"/>
  <c r="H858" i="1" s="1"/>
  <c r="F857" i="1"/>
  <c r="N915" i="3"/>
  <c r="E908" i="1"/>
  <c r="M905" i="3" l="1"/>
  <c r="D898" i="1"/>
  <c r="N916" i="3"/>
  <c r="E909" i="1"/>
  <c r="O865" i="3"/>
  <c r="Q865" i="3"/>
  <c r="H859" i="1" s="1"/>
  <c r="F858" i="1"/>
  <c r="M906" i="3" l="1"/>
  <c r="D899" i="1"/>
  <c r="N917" i="3"/>
  <c r="E910" i="1"/>
  <c r="O866" i="3"/>
  <c r="Q866" i="3"/>
  <c r="H860" i="1" s="1"/>
  <c r="F859" i="1"/>
  <c r="D900" i="1" l="1"/>
  <c r="M907" i="3"/>
  <c r="Q867" i="3"/>
  <c r="H861" i="1" s="1"/>
  <c r="O867" i="3"/>
  <c r="F860" i="1"/>
  <c r="N918" i="3"/>
  <c r="E911" i="1"/>
  <c r="D901" i="1" l="1"/>
  <c r="M908" i="3"/>
  <c r="N919" i="3"/>
  <c r="E912" i="1"/>
  <c r="Q868" i="3"/>
  <c r="H862" i="1" s="1"/>
  <c r="O868" i="3"/>
  <c r="F861" i="1"/>
  <c r="D902" i="1" l="1"/>
  <c r="M909" i="3"/>
  <c r="Q869" i="3"/>
  <c r="H863" i="1" s="1"/>
  <c r="O869" i="3"/>
  <c r="F862" i="1"/>
  <c r="N920" i="3"/>
  <c r="E913" i="1"/>
  <c r="D903" i="1" l="1"/>
  <c r="M910" i="3"/>
  <c r="N921" i="3"/>
  <c r="E914" i="1"/>
  <c r="Q870" i="3"/>
  <c r="H864" i="1" s="1"/>
  <c r="O870" i="3"/>
  <c r="F863" i="1"/>
  <c r="D904" i="1" l="1"/>
  <c r="M911" i="3"/>
  <c r="Q871" i="3"/>
  <c r="H865" i="1" s="1"/>
  <c r="O871" i="3"/>
  <c r="F864" i="1"/>
  <c r="N922" i="3"/>
  <c r="E915" i="1"/>
  <c r="D905" i="1" l="1"/>
  <c r="M912" i="3"/>
  <c r="N923" i="3"/>
  <c r="E916" i="1"/>
  <c r="Q872" i="3"/>
  <c r="H866" i="1" s="1"/>
  <c r="O872" i="3"/>
  <c r="F865" i="1"/>
  <c r="M913" i="3" l="1"/>
  <c r="D906" i="1"/>
  <c r="N924" i="3"/>
  <c r="E917" i="1"/>
  <c r="Q873" i="3"/>
  <c r="H867" i="1" s="1"/>
  <c r="O873" i="3"/>
  <c r="F866" i="1"/>
  <c r="D907" i="1" l="1"/>
  <c r="M914" i="3"/>
  <c r="N925" i="3"/>
  <c r="E918" i="1"/>
  <c r="Q874" i="3"/>
  <c r="H868" i="1" s="1"/>
  <c r="O874" i="3"/>
  <c r="F867" i="1"/>
  <c r="D908" i="1" l="1"/>
  <c r="M915" i="3"/>
  <c r="Q875" i="3"/>
  <c r="H869" i="1" s="1"/>
  <c r="O875" i="3"/>
  <c r="F868" i="1"/>
  <c r="N926" i="3"/>
  <c r="E919" i="1"/>
  <c r="D909" i="1" l="1"/>
  <c r="M916" i="3"/>
  <c r="N927" i="3"/>
  <c r="E920" i="1"/>
  <c r="Q876" i="3"/>
  <c r="H870" i="1" s="1"/>
  <c r="O876" i="3"/>
  <c r="F869" i="1"/>
  <c r="D910" i="1" l="1"/>
  <c r="M917" i="3"/>
  <c r="Q877" i="3"/>
  <c r="H871" i="1" s="1"/>
  <c r="O877" i="3"/>
  <c r="F870" i="1"/>
  <c r="N928" i="3"/>
  <c r="E921" i="1"/>
  <c r="M918" i="3" l="1"/>
  <c r="D911" i="1"/>
  <c r="N929" i="3"/>
  <c r="E922" i="1"/>
  <c r="Q878" i="3"/>
  <c r="H872" i="1" s="1"/>
  <c r="O878" i="3"/>
  <c r="F871" i="1"/>
  <c r="D912" i="1" l="1"/>
  <c r="M919" i="3"/>
  <c r="O879" i="3"/>
  <c r="Q879" i="3"/>
  <c r="H873" i="1" s="1"/>
  <c r="F872" i="1"/>
  <c r="N930" i="3"/>
  <c r="E923" i="1"/>
  <c r="D913" i="1" l="1"/>
  <c r="M920" i="3"/>
  <c r="Q880" i="3"/>
  <c r="H874" i="1" s="1"/>
  <c r="O880" i="3"/>
  <c r="F873" i="1"/>
  <c r="N931" i="3"/>
  <c r="E924" i="1"/>
  <c r="D914" i="1" l="1"/>
  <c r="M921" i="3"/>
  <c r="N932" i="3"/>
  <c r="E925" i="1"/>
  <c r="Q881" i="3"/>
  <c r="H875" i="1" s="1"/>
  <c r="O881" i="3"/>
  <c r="F874" i="1"/>
  <c r="D915" i="1" l="1"/>
  <c r="M922" i="3"/>
  <c r="Q882" i="3"/>
  <c r="H876" i="1" s="1"/>
  <c r="O882" i="3"/>
  <c r="F875" i="1"/>
  <c r="N933" i="3"/>
  <c r="E926" i="1"/>
  <c r="M923" i="3" l="1"/>
  <c r="D916" i="1"/>
  <c r="Q883" i="3"/>
  <c r="H877" i="1" s="1"/>
  <c r="O883" i="3"/>
  <c r="F876" i="1"/>
  <c r="N934" i="3"/>
  <c r="E927" i="1"/>
  <c r="M924" i="3" l="1"/>
  <c r="D917" i="1"/>
  <c r="N935" i="3"/>
  <c r="E928" i="1"/>
  <c r="Q884" i="3"/>
  <c r="H878" i="1" s="1"/>
  <c r="O884" i="3"/>
  <c r="F877" i="1"/>
  <c r="M925" i="3" l="1"/>
  <c r="D918" i="1"/>
  <c r="Q885" i="3"/>
  <c r="H879" i="1" s="1"/>
  <c r="O885" i="3"/>
  <c r="F878" i="1"/>
  <c r="N936" i="3"/>
  <c r="E929" i="1"/>
  <c r="M926" i="3" l="1"/>
  <c r="D919" i="1"/>
  <c r="Q886" i="3"/>
  <c r="H880" i="1" s="1"/>
  <c r="O886" i="3"/>
  <c r="F879" i="1"/>
  <c r="N937" i="3"/>
  <c r="E930" i="1"/>
  <c r="M927" i="3" l="1"/>
  <c r="D920" i="1"/>
  <c r="N938" i="3"/>
  <c r="E931" i="1"/>
  <c r="Q887" i="3"/>
  <c r="H881" i="1" s="1"/>
  <c r="O887" i="3"/>
  <c r="F880" i="1"/>
  <c r="M928" i="3" l="1"/>
  <c r="D921" i="1"/>
  <c r="Q888" i="3"/>
  <c r="H882" i="1" s="1"/>
  <c r="O888" i="3"/>
  <c r="F881" i="1"/>
  <c r="N939" i="3"/>
  <c r="E932" i="1"/>
  <c r="M929" i="3" l="1"/>
  <c r="D922" i="1"/>
  <c r="N940" i="3"/>
  <c r="E933" i="1"/>
  <c r="Q889" i="3"/>
  <c r="H883" i="1" s="1"/>
  <c r="O889" i="3"/>
  <c r="F882" i="1"/>
  <c r="M930" i="3" l="1"/>
  <c r="D923" i="1"/>
  <c r="Q890" i="3"/>
  <c r="H884" i="1" s="1"/>
  <c r="O890" i="3"/>
  <c r="F883" i="1"/>
  <c r="N941" i="3"/>
  <c r="E934" i="1"/>
  <c r="M931" i="3" l="1"/>
  <c r="D924" i="1"/>
  <c r="O891" i="3"/>
  <c r="Q891" i="3"/>
  <c r="H885" i="1" s="1"/>
  <c r="F884" i="1"/>
  <c r="N942" i="3"/>
  <c r="E935" i="1"/>
  <c r="M932" i="3" l="1"/>
  <c r="D925" i="1"/>
  <c r="N943" i="3"/>
  <c r="E936" i="1"/>
  <c r="Q892" i="3"/>
  <c r="H886" i="1" s="1"/>
  <c r="O892" i="3"/>
  <c r="F885" i="1"/>
  <c r="M933" i="3" l="1"/>
  <c r="D926" i="1"/>
  <c r="O893" i="3"/>
  <c r="Q893" i="3"/>
  <c r="H887" i="1" s="1"/>
  <c r="F886" i="1"/>
  <c r="N944" i="3"/>
  <c r="E937" i="1"/>
  <c r="M934" i="3" l="1"/>
  <c r="D927" i="1"/>
  <c r="N945" i="3"/>
  <c r="E938" i="1"/>
  <c r="Q894" i="3"/>
  <c r="H888" i="1" s="1"/>
  <c r="O894" i="3"/>
  <c r="F887" i="1"/>
  <c r="M935" i="3" l="1"/>
  <c r="D928" i="1"/>
  <c r="Q895" i="3"/>
  <c r="H889" i="1" s="1"/>
  <c r="O895" i="3"/>
  <c r="F888" i="1"/>
  <c r="N946" i="3"/>
  <c r="E939" i="1"/>
  <c r="M936" i="3" l="1"/>
  <c r="D929" i="1"/>
  <c r="N947" i="3"/>
  <c r="E940" i="1"/>
  <c r="Q896" i="3"/>
  <c r="H890" i="1" s="1"/>
  <c r="O896" i="3"/>
  <c r="F889" i="1"/>
  <c r="D930" i="1" l="1"/>
  <c r="M937" i="3"/>
  <c r="Q897" i="3"/>
  <c r="H891" i="1" s="1"/>
  <c r="O897" i="3"/>
  <c r="F890" i="1"/>
  <c r="N948" i="3"/>
  <c r="E941" i="1"/>
  <c r="M938" i="3" l="1"/>
  <c r="D931" i="1"/>
  <c r="Q898" i="3"/>
  <c r="H892" i="1" s="1"/>
  <c r="O898" i="3"/>
  <c r="F891" i="1"/>
  <c r="N949" i="3"/>
  <c r="E942" i="1"/>
  <c r="M939" i="3" l="1"/>
  <c r="D932" i="1"/>
  <c r="N950" i="3"/>
  <c r="E943" i="1"/>
  <c r="Q899" i="3"/>
  <c r="H893" i="1" s="1"/>
  <c r="O899" i="3"/>
  <c r="F892" i="1"/>
  <c r="D933" i="1" l="1"/>
  <c r="M940" i="3"/>
  <c r="Q900" i="3"/>
  <c r="H894" i="1" s="1"/>
  <c r="O900" i="3"/>
  <c r="F893" i="1"/>
  <c r="N951" i="3"/>
  <c r="E944" i="1"/>
  <c r="M941" i="3" l="1"/>
  <c r="D934" i="1"/>
  <c r="N952" i="3"/>
  <c r="E945" i="1"/>
  <c r="Q901" i="3"/>
  <c r="H895" i="1" s="1"/>
  <c r="O901" i="3"/>
  <c r="F894" i="1"/>
  <c r="D935" i="1" l="1"/>
  <c r="M942" i="3"/>
  <c r="N953" i="3"/>
  <c r="E946" i="1"/>
  <c r="Q902" i="3"/>
  <c r="H896" i="1" s="1"/>
  <c r="O902" i="3"/>
  <c r="F895" i="1"/>
  <c r="M943" i="3" l="1"/>
  <c r="D936" i="1"/>
  <c r="Q903" i="3"/>
  <c r="H897" i="1" s="1"/>
  <c r="O903" i="3"/>
  <c r="F896" i="1"/>
  <c r="N954" i="3"/>
  <c r="E947" i="1"/>
  <c r="D937" i="1" l="1"/>
  <c r="M944" i="3"/>
  <c r="N955" i="3"/>
  <c r="E948" i="1"/>
  <c r="Q904" i="3"/>
  <c r="H898" i="1" s="1"/>
  <c r="O904" i="3"/>
  <c r="F897" i="1"/>
  <c r="M945" i="3" l="1"/>
  <c r="D938" i="1"/>
  <c r="Q905" i="3"/>
  <c r="H899" i="1" s="1"/>
  <c r="O905" i="3"/>
  <c r="F898" i="1"/>
  <c r="N956" i="3"/>
  <c r="E949" i="1"/>
  <c r="D939" i="1" l="1"/>
  <c r="M946" i="3"/>
  <c r="N957" i="3"/>
  <c r="E950" i="1"/>
  <c r="Q906" i="3"/>
  <c r="H900" i="1" s="1"/>
  <c r="O906" i="3"/>
  <c r="F899" i="1"/>
  <c r="M947" i="3" l="1"/>
  <c r="D940" i="1"/>
  <c r="Q907" i="3"/>
  <c r="H901" i="1" s="1"/>
  <c r="O907" i="3"/>
  <c r="F900" i="1"/>
  <c r="N958" i="3"/>
  <c r="E951" i="1"/>
  <c r="M948" i="3" l="1"/>
  <c r="D941" i="1"/>
  <c r="N959" i="3"/>
  <c r="E952" i="1"/>
  <c r="Q908" i="3"/>
  <c r="H902" i="1" s="1"/>
  <c r="O908" i="3"/>
  <c r="F901" i="1"/>
  <c r="M949" i="3" l="1"/>
  <c r="D942" i="1"/>
  <c r="N960" i="3"/>
  <c r="E953" i="1"/>
  <c r="Q909" i="3"/>
  <c r="H903" i="1" s="1"/>
  <c r="O909" i="3"/>
  <c r="F902" i="1"/>
  <c r="D943" i="1" l="1"/>
  <c r="M950" i="3"/>
  <c r="Q910" i="3"/>
  <c r="H904" i="1" s="1"/>
  <c r="O910" i="3"/>
  <c r="F903" i="1"/>
  <c r="N961" i="3"/>
  <c r="E954" i="1"/>
  <c r="D944" i="1" l="1"/>
  <c r="M951" i="3"/>
  <c r="N962" i="3"/>
  <c r="E955" i="1"/>
  <c r="Q911" i="3"/>
  <c r="H905" i="1" s="1"/>
  <c r="O911" i="3"/>
  <c r="F904" i="1"/>
  <c r="M952" i="3" l="1"/>
  <c r="D945" i="1"/>
  <c r="N963" i="3"/>
  <c r="E956" i="1"/>
  <c r="Q912" i="3"/>
  <c r="H906" i="1" s="1"/>
  <c r="O912" i="3"/>
  <c r="F905" i="1"/>
  <c r="D946" i="1" l="1"/>
  <c r="M953" i="3"/>
  <c r="O913" i="3"/>
  <c r="Q913" i="3"/>
  <c r="H907" i="1" s="1"/>
  <c r="F906" i="1"/>
  <c r="N964" i="3"/>
  <c r="E957" i="1"/>
  <c r="D947" i="1" l="1"/>
  <c r="M954" i="3"/>
  <c r="N965" i="3"/>
  <c r="E958" i="1"/>
  <c r="Q914" i="3"/>
  <c r="H908" i="1" s="1"/>
  <c r="O914" i="3"/>
  <c r="F907" i="1"/>
  <c r="D948" i="1" l="1"/>
  <c r="M955" i="3"/>
  <c r="Q915" i="3"/>
  <c r="H909" i="1" s="1"/>
  <c r="O915" i="3"/>
  <c r="F908" i="1"/>
  <c r="N966" i="3"/>
  <c r="E959" i="1"/>
  <c r="D949" i="1" l="1"/>
  <c r="M956" i="3"/>
  <c r="N967" i="3"/>
  <c r="E960" i="1"/>
  <c r="O916" i="3"/>
  <c r="Q916" i="3"/>
  <c r="H910" i="1" s="1"/>
  <c r="F909" i="1"/>
  <c r="M957" i="3" l="1"/>
  <c r="D950" i="1"/>
  <c r="Q917" i="3"/>
  <c r="H911" i="1" s="1"/>
  <c r="O917" i="3"/>
  <c r="F910" i="1"/>
  <c r="N968" i="3"/>
  <c r="E961" i="1"/>
  <c r="D951" i="1" l="1"/>
  <c r="M958" i="3"/>
  <c r="N969" i="3"/>
  <c r="E962" i="1"/>
  <c r="Q918" i="3"/>
  <c r="H912" i="1" s="1"/>
  <c r="O918" i="3"/>
  <c r="F911" i="1"/>
  <c r="M959" i="3" l="1"/>
  <c r="D952" i="1"/>
  <c r="Q919" i="3"/>
  <c r="H913" i="1" s="1"/>
  <c r="O919" i="3"/>
  <c r="F912" i="1"/>
  <c r="N970" i="3"/>
  <c r="E963" i="1"/>
  <c r="D953" i="1" l="1"/>
  <c r="M960" i="3"/>
  <c r="Q920" i="3"/>
  <c r="H914" i="1" s="1"/>
  <c r="O920" i="3"/>
  <c r="F913" i="1"/>
  <c r="N971" i="3"/>
  <c r="E964" i="1"/>
  <c r="M961" i="3" l="1"/>
  <c r="D954" i="1"/>
  <c r="Q921" i="3"/>
  <c r="H915" i="1" s="1"/>
  <c r="O921" i="3"/>
  <c r="F914" i="1"/>
  <c r="N972" i="3"/>
  <c r="E965" i="1"/>
  <c r="D955" i="1" l="1"/>
  <c r="M962" i="3"/>
  <c r="N973" i="3"/>
  <c r="E966" i="1"/>
  <c r="Q922" i="3"/>
  <c r="H916" i="1" s="1"/>
  <c r="O922" i="3"/>
  <c r="F915" i="1"/>
  <c r="M963" i="3" l="1"/>
  <c r="D956" i="1"/>
  <c r="Q923" i="3"/>
  <c r="H917" i="1" s="1"/>
  <c r="O923" i="3"/>
  <c r="F916" i="1"/>
  <c r="N974" i="3"/>
  <c r="E967" i="1"/>
  <c r="D957" i="1" l="1"/>
  <c r="M964" i="3"/>
  <c r="N975" i="3"/>
  <c r="E968" i="1"/>
  <c r="Q924" i="3"/>
  <c r="H918" i="1" s="1"/>
  <c r="O924" i="3"/>
  <c r="F917" i="1"/>
  <c r="M965" i="3" l="1"/>
  <c r="D958" i="1"/>
  <c r="O925" i="3"/>
  <c r="Q925" i="3"/>
  <c r="H919" i="1" s="1"/>
  <c r="F918" i="1"/>
  <c r="N976" i="3"/>
  <c r="E969" i="1"/>
  <c r="D959" i="1" l="1"/>
  <c r="M966" i="3"/>
  <c r="N977" i="3"/>
  <c r="E970" i="1"/>
  <c r="Q926" i="3"/>
  <c r="H920" i="1" s="1"/>
  <c r="O926" i="3"/>
  <c r="F919" i="1"/>
  <c r="M967" i="3" l="1"/>
  <c r="D960" i="1"/>
  <c r="O927" i="3"/>
  <c r="Q927" i="3"/>
  <c r="H921" i="1" s="1"/>
  <c r="F920" i="1"/>
  <c r="N978" i="3"/>
  <c r="E971" i="1"/>
  <c r="D961" i="1" l="1"/>
  <c r="M968" i="3"/>
  <c r="N979" i="3"/>
  <c r="E972" i="1"/>
  <c r="O928" i="3"/>
  <c r="Q928" i="3"/>
  <c r="H922" i="1" s="1"/>
  <c r="F921" i="1"/>
  <c r="M969" i="3" l="1"/>
  <c r="D962" i="1"/>
  <c r="Q929" i="3"/>
  <c r="H923" i="1" s="1"/>
  <c r="O929" i="3"/>
  <c r="F922" i="1"/>
  <c r="N980" i="3"/>
  <c r="E973" i="1"/>
  <c r="D963" i="1" l="1"/>
  <c r="M970" i="3"/>
  <c r="N981" i="3"/>
  <c r="E974" i="1"/>
  <c r="O930" i="3"/>
  <c r="Q930" i="3"/>
  <c r="H924" i="1" s="1"/>
  <c r="F923" i="1"/>
  <c r="M971" i="3" l="1"/>
  <c r="D964" i="1"/>
  <c r="Q931" i="3"/>
  <c r="H925" i="1" s="1"/>
  <c r="O931" i="3"/>
  <c r="F924" i="1"/>
  <c r="N982" i="3"/>
  <c r="E975" i="1"/>
  <c r="D965" i="1" l="1"/>
  <c r="M972" i="3"/>
  <c r="N983" i="3"/>
  <c r="E976" i="1"/>
  <c r="Q932" i="3"/>
  <c r="H926" i="1" s="1"/>
  <c r="O932" i="3"/>
  <c r="F925" i="1"/>
  <c r="M973" i="3" l="1"/>
  <c r="D966" i="1"/>
  <c r="Q933" i="3"/>
  <c r="H927" i="1" s="1"/>
  <c r="O933" i="3"/>
  <c r="F926" i="1"/>
  <c r="N984" i="3"/>
  <c r="E977" i="1"/>
  <c r="D967" i="1" l="1"/>
  <c r="M974" i="3"/>
  <c r="N985" i="3"/>
  <c r="E978" i="1"/>
  <c r="Q934" i="3"/>
  <c r="H928" i="1" s="1"/>
  <c r="O934" i="3"/>
  <c r="F927" i="1"/>
  <c r="M975" i="3" l="1"/>
  <c r="D968" i="1"/>
  <c r="Q935" i="3"/>
  <c r="H929" i="1" s="1"/>
  <c r="O935" i="3"/>
  <c r="F928" i="1"/>
  <c r="N986" i="3"/>
  <c r="E979" i="1"/>
  <c r="D969" i="1" l="1"/>
  <c r="M976" i="3"/>
  <c r="N987" i="3"/>
  <c r="E980" i="1"/>
  <c r="O936" i="3"/>
  <c r="Q936" i="3"/>
  <c r="H930" i="1" s="1"/>
  <c r="F929" i="1"/>
  <c r="D970" i="1" l="1"/>
  <c r="M977" i="3"/>
  <c r="Q937" i="3"/>
  <c r="H931" i="1" s="1"/>
  <c r="O937" i="3"/>
  <c r="F930" i="1"/>
  <c r="N988" i="3"/>
  <c r="E981" i="1"/>
  <c r="D971" i="1" l="1"/>
  <c r="M978" i="3"/>
  <c r="Q938" i="3"/>
  <c r="H932" i="1" s="1"/>
  <c r="O938" i="3"/>
  <c r="F931" i="1"/>
  <c r="N989" i="3"/>
  <c r="E982" i="1"/>
  <c r="M979" i="3" l="1"/>
  <c r="D972" i="1"/>
  <c r="Q939" i="3"/>
  <c r="H933" i="1" s="1"/>
  <c r="O939" i="3"/>
  <c r="F932" i="1"/>
  <c r="N990" i="3"/>
  <c r="E983" i="1"/>
  <c r="D973" i="1" l="1"/>
  <c r="M980" i="3"/>
  <c r="N991" i="3"/>
  <c r="E984" i="1"/>
  <c r="Q940" i="3"/>
  <c r="H934" i="1" s="1"/>
  <c r="O940" i="3"/>
  <c r="F933" i="1"/>
  <c r="M981" i="3" l="1"/>
  <c r="D974" i="1"/>
  <c r="Q941" i="3"/>
  <c r="H935" i="1" s="1"/>
  <c r="O941" i="3"/>
  <c r="F934" i="1"/>
  <c r="N992" i="3"/>
  <c r="E985" i="1"/>
  <c r="D975" i="1" l="1"/>
  <c r="M982" i="3"/>
  <c r="N993" i="3"/>
  <c r="E986" i="1"/>
  <c r="Q942" i="3"/>
  <c r="H936" i="1" s="1"/>
  <c r="O942" i="3"/>
  <c r="F935" i="1"/>
  <c r="M983" i="3" l="1"/>
  <c r="D976" i="1"/>
  <c r="Q943" i="3"/>
  <c r="H937" i="1" s="1"/>
  <c r="O943" i="3"/>
  <c r="F936" i="1"/>
  <c r="N994" i="3"/>
  <c r="E987" i="1"/>
  <c r="D977" i="1" l="1"/>
  <c r="M984" i="3"/>
  <c r="N995" i="3"/>
  <c r="E988" i="1"/>
  <c r="Q944" i="3"/>
  <c r="H938" i="1" s="1"/>
  <c r="O944" i="3"/>
  <c r="F937" i="1"/>
  <c r="M985" i="3" l="1"/>
  <c r="D978" i="1"/>
  <c r="Q945" i="3"/>
  <c r="H939" i="1" s="1"/>
  <c r="O945" i="3"/>
  <c r="F938" i="1"/>
  <c r="N996" i="3"/>
  <c r="E989" i="1"/>
  <c r="D979" i="1" l="1"/>
  <c r="M986" i="3"/>
  <c r="N997" i="3"/>
  <c r="E990" i="1"/>
  <c r="Q946" i="3"/>
  <c r="H940" i="1" s="1"/>
  <c r="O946" i="3"/>
  <c r="F939" i="1"/>
  <c r="M987" i="3" l="1"/>
  <c r="D980" i="1"/>
  <c r="Q947" i="3"/>
  <c r="H941" i="1" s="1"/>
  <c r="O947" i="3"/>
  <c r="F940" i="1"/>
  <c r="N998" i="3"/>
  <c r="E991" i="1"/>
  <c r="D981" i="1" l="1"/>
  <c r="M988" i="3"/>
  <c r="N999" i="3"/>
  <c r="E992" i="1"/>
  <c r="Q948" i="3"/>
  <c r="H942" i="1" s="1"/>
  <c r="O948" i="3"/>
  <c r="F941" i="1"/>
  <c r="M989" i="3" l="1"/>
  <c r="D982" i="1"/>
  <c r="Q949" i="3"/>
  <c r="H943" i="1" s="1"/>
  <c r="O949" i="3"/>
  <c r="F942" i="1"/>
  <c r="N1000" i="3"/>
  <c r="E994" i="1" s="1"/>
  <c r="E993" i="1"/>
  <c r="D983" i="1" l="1"/>
  <c r="M990" i="3"/>
  <c r="Q950" i="3"/>
  <c r="H944" i="1" s="1"/>
  <c r="O950" i="3"/>
  <c r="F943" i="1"/>
  <c r="M991" i="3" l="1"/>
  <c r="D984" i="1"/>
  <c r="Q951" i="3"/>
  <c r="H945" i="1" s="1"/>
  <c r="O951" i="3"/>
  <c r="F944" i="1"/>
  <c r="M992" i="3" l="1"/>
  <c r="D985" i="1"/>
  <c r="Q952" i="3"/>
  <c r="H946" i="1" s="1"/>
  <c r="O952" i="3"/>
  <c r="F945" i="1"/>
  <c r="M993" i="3" l="1"/>
  <c r="D986" i="1"/>
  <c r="Q953" i="3"/>
  <c r="H947" i="1" s="1"/>
  <c r="O953" i="3"/>
  <c r="F946" i="1"/>
  <c r="D987" i="1" l="1"/>
  <c r="M994" i="3"/>
  <c r="Q954" i="3"/>
  <c r="H948" i="1" s="1"/>
  <c r="O954" i="3"/>
  <c r="F947" i="1"/>
  <c r="M995" i="3" l="1"/>
  <c r="D988" i="1"/>
  <c r="Q955" i="3"/>
  <c r="H949" i="1" s="1"/>
  <c r="O955" i="3"/>
  <c r="F948" i="1"/>
  <c r="M996" i="3" l="1"/>
  <c r="D989" i="1"/>
  <c r="Q956" i="3"/>
  <c r="H950" i="1" s="1"/>
  <c r="O956" i="3"/>
  <c r="F949" i="1"/>
  <c r="M997" i="3" l="1"/>
  <c r="D990" i="1"/>
  <c r="Q957" i="3"/>
  <c r="H951" i="1" s="1"/>
  <c r="O957" i="3"/>
  <c r="F950" i="1"/>
  <c r="D991" i="1" l="1"/>
  <c r="M998" i="3"/>
  <c r="Q958" i="3"/>
  <c r="H952" i="1" s="1"/>
  <c r="O958" i="3"/>
  <c r="F951" i="1"/>
  <c r="D992" i="1" l="1"/>
  <c r="M999" i="3"/>
  <c r="Q959" i="3"/>
  <c r="H953" i="1" s="1"/>
  <c r="O959" i="3"/>
  <c r="F952" i="1"/>
  <c r="D993" i="1" l="1"/>
  <c r="M1000" i="3"/>
  <c r="D994" i="1" s="1"/>
  <c r="Q960" i="3"/>
  <c r="H954" i="1" s="1"/>
  <c r="O960" i="3"/>
  <c r="F953" i="1"/>
  <c r="Q961" i="3" l="1"/>
  <c r="H955" i="1" s="1"/>
  <c r="O961" i="3"/>
  <c r="F954" i="1"/>
  <c r="Q962" i="3" l="1"/>
  <c r="H956" i="1" s="1"/>
  <c r="O962" i="3"/>
  <c r="F955" i="1"/>
  <c r="Q963" i="3" l="1"/>
  <c r="H957" i="1" s="1"/>
  <c r="O963" i="3"/>
  <c r="F956" i="1"/>
  <c r="O964" i="3" l="1"/>
  <c r="Q964" i="3"/>
  <c r="H958" i="1" s="1"/>
  <c r="F957" i="1"/>
  <c r="Q965" i="3" l="1"/>
  <c r="H959" i="1" s="1"/>
  <c r="O965" i="3"/>
  <c r="F958" i="1"/>
  <c r="Q966" i="3" l="1"/>
  <c r="H960" i="1" s="1"/>
  <c r="O966" i="3"/>
  <c r="F959" i="1"/>
  <c r="Q967" i="3" l="1"/>
  <c r="H961" i="1" s="1"/>
  <c r="O967" i="3"/>
  <c r="F960" i="1"/>
  <c r="O968" i="3" l="1"/>
  <c r="Q968" i="3"/>
  <c r="H962" i="1" s="1"/>
  <c r="F961" i="1"/>
  <c r="Q969" i="3" l="1"/>
  <c r="H963" i="1" s="1"/>
  <c r="O969" i="3"/>
  <c r="F962" i="1"/>
  <c r="Q970" i="3" l="1"/>
  <c r="H964" i="1" s="1"/>
  <c r="O970" i="3"/>
  <c r="F963" i="1"/>
  <c r="Q971" i="3" l="1"/>
  <c r="H965" i="1" s="1"/>
  <c r="O971" i="3"/>
  <c r="F964" i="1"/>
  <c r="Q972" i="3" l="1"/>
  <c r="H966" i="1" s="1"/>
  <c r="O972" i="3"/>
  <c r="F965" i="1"/>
  <c r="Q973" i="3" l="1"/>
  <c r="H967" i="1" s="1"/>
  <c r="O973" i="3"/>
  <c r="F966" i="1"/>
  <c r="O974" i="3" l="1"/>
  <c r="Q974" i="3"/>
  <c r="H968" i="1" s="1"/>
  <c r="F967" i="1"/>
  <c r="Q975" i="3" l="1"/>
  <c r="H969" i="1" s="1"/>
  <c r="O975" i="3"/>
  <c r="F968" i="1"/>
  <c r="Q976" i="3" l="1"/>
  <c r="H970" i="1" s="1"/>
  <c r="O976" i="3"/>
  <c r="F969" i="1"/>
  <c r="Q977" i="3" l="1"/>
  <c r="H971" i="1" s="1"/>
  <c r="O977" i="3"/>
  <c r="F970" i="1"/>
  <c r="O978" i="3" l="1"/>
  <c r="Q978" i="3"/>
  <c r="H972" i="1" s="1"/>
  <c r="F971" i="1"/>
  <c r="O979" i="3" l="1"/>
  <c r="Q979" i="3"/>
  <c r="H973" i="1" s="1"/>
  <c r="F972" i="1"/>
  <c r="Q980" i="3" l="1"/>
  <c r="H974" i="1" s="1"/>
  <c r="O980" i="3"/>
  <c r="F973" i="1"/>
  <c r="Q981" i="3" l="1"/>
  <c r="H975" i="1" s="1"/>
  <c r="O981" i="3"/>
  <c r="F974" i="1"/>
  <c r="Q982" i="3" l="1"/>
  <c r="H976" i="1" s="1"/>
  <c r="O982" i="3"/>
  <c r="F975" i="1"/>
  <c r="Q983" i="3" l="1"/>
  <c r="H977" i="1" s="1"/>
  <c r="O983" i="3"/>
  <c r="F976" i="1"/>
  <c r="Q984" i="3" l="1"/>
  <c r="H978" i="1" s="1"/>
  <c r="O984" i="3"/>
  <c r="F977" i="1"/>
  <c r="Q985" i="3" l="1"/>
  <c r="H979" i="1" s="1"/>
  <c r="O985" i="3"/>
  <c r="F978" i="1"/>
  <c r="Q986" i="3" l="1"/>
  <c r="H980" i="1" s="1"/>
  <c r="O986" i="3"/>
  <c r="F979" i="1"/>
  <c r="Q987" i="3" l="1"/>
  <c r="H981" i="1" s="1"/>
  <c r="O987" i="3"/>
  <c r="F980" i="1"/>
  <c r="Q988" i="3" l="1"/>
  <c r="H982" i="1" s="1"/>
  <c r="O988" i="3"/>
  <c r="F981" i="1"/>
  <c r="Q989" i="3" l="1"/>
  <c r="H983" i="1" s="1"/>
  <c r="O989" i="3"/>
  <c r="F982" i="1"/>
  <c r="Q990" i="3" l="1"/>
  <c r="H984" i="1" s="1"/>
  <c r="O990" i="3"/>
  <c r="F983" i="1"/>
  <c r="Q991" i="3" l="1"/>
  <c r="H985" i="1" s="1"/>
  <c r="O991" i="3"/>
  <c r="F984" i="1"/>
  <c r="Q992" i="3" l="1"/>
  <c r="H986" i="1" s="1"/>
  <c r="O992" i="3"/>
  <c r="F985" i="1"/>
  <c r="Q993" i="3" l="1"/>
  <c r="H987" i="1" s="1"/>
  <c r="O993" i="3"/>
  <c r="F986" i="1"/>
  <c r="Q994" i="3" l="1"/>
  <c r="H988" i="1" s="1"/>
  <c r="O994" i="3"/>
  <c r="F987" i="1"/>
  <c r="O995" i="3" l="1"/>
  <c r="Q995" i="3"/>
  <c r="H989" i="1" s="1"/>
  <c r="F988" i="1"/>
  <c r="Q996" i="3" l="1"/>
  <c r="H990" i="1" s="1"/>
  <c r="O996" i="3"/>
  <c r="F989" i="1"/>
  <c r="Q997" i="3" l="1"/>
  <c r="H991" i="1" s="1"/>
  <c r="O997" i="3"/>
  <c r="F990" i="1"/>
  <c r="Q998" i="3" l="1"/>
  <c r="H992" i="1" s="1"/>
  <c r="O998" i="3"/>
  <c r="F991" i="1"/>
  <c r="O999" i="3" l="1"/>
  <c r="Q999" i="3"/>
  <c r="H993" i="1" s="1"/>
  <c r="F992" i="1"/>
  <c r="Q1000" i="3" l="1"/>
  <c r="H994" i="1" s="1"/>
  <c r="T7" i="7" s="1" a="1"/>
  <c r="T7" i="7" s="1"/>
  <c r="O1000" i="3"/>
  <c r="F993" i="1"/>
  <c r="V7" i="7" l="1" a="1"/>
  <c r="V7" i="7" s="1"/>
  <c r="W7" i="7" s="1" a="1"/>
  <c r="W7" i="7" s="1"/>
  <c r="U7" i="7" a="1"/>
  <c r="U7" i="7" s="1"/>
  <c r="O1" i="3"/>
  <c r="F9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tc={07F197EF-08F6-43C2-BEF3-69E2563E6818}</author>
  </authors>
  <commentList>
    <comment ref="U7" authorId="0" shapeId="0" xr:uid="{07F197EF-08F6-43C2-BEF3-69E2563E6818}">
      <text>
        <t>[Threaded comment]
Your version of Excel allows you to read this threaded comment; however, any edits to it will get removed if the file is opened in a newer version of Excel. Learn more: https://go.microsoft.com/fwlink/?linkid=870924
Comment:
    =SCAN(0;T7#;SUM) during 2024?!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Kassaflödesanalys_200416.xlsx!kundfakturor" type="102" refreshedVersion="8" minRefreshableVersion="5">
    <extLst>
      <ext xmlns:x15="http://schemas.microsoft.com/office/spreadsheetml/2010/11/main" uri="{DE250136-89BD-433C-8126-D09CA5730AF9}">
        <x15:connection id="kundfakturor" autoDelete="1">
          <x15:rangePr sourceName="kundfakturor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<sst xmlns="http://schemas.openxmlformats.org/spreadsheetml/2006/main" count="312" uniqueCount="141">
  <si>
    <t>Fakturanr</t>
  </si>
  <si>
    <t>Belopp</t>
  </si>
  <si>
    <t>Kundnr</t>
  </si>
  <si>
    <t>Fakturadatum</t>
  </si>
  <si>
    <t>Förfallodatum</t>
  </si>
  <si>
    <t>Summa av Belopp</t>
  </si>
  <si>
    <t>Kassa</t>
  </si>
  <si>
    <t>Lön</t>
  </si>
  <si>
    <t>Skattekonto</t>
  </si>
  <si>
    <t>SEK</t>
  </si>
  <si>
    <t>Antal fakturor</t>
  </si>
  <si>
    <t>Summa i SEK</t>
  </si>
  <si>
    <t>-------------------------</t>
  </si>
  <si>
    <t xml:space="preserve">   Kundreskontralista </t>
  </si>
  <si>
    <t>Vernr</t>
  </si>
  <si>
    <t>Valuta</t>
  </si>
  <si>
    <t>Belopp i SEK</t>
  </si>
  <si>
    <t>Saldo</t>
  </si>
  <si>
    <t>Saldo i SEK</t>
  </si>
  <si>
    <t>EUR</t>
  </si>
  <si>
    <t>Levnr</t>
  </si>
  <si>
    <t>Kvar att betala i SEK</t>
  </si>
  <si>
    <t>r[-1]c</t>
  </si>
  <si>
    <t>Cell;</t>
  </si>
  <si>
    <t>r[-1]c[-1]</t>
  </si>
  <si>
    <t>ledig</t>
  </si>
  <si>
    <t>Motpart</t>
  </si>
  <si>
    <t>Nr</t>
  </si>
  <si>
    <t>Löpnr</t>
  </si>
  <si>
    <t>Summa</t>
  </si>
  <si>
    <t>Kund/Lev</t>
  </si>
  <si>
    <t>om i&lt;g</t>
  </si>
  <si>
    <t>Lägg till månader:</t>
  </si>
  <si>
    <t xml:space="preserve">  Leverant�rsbetalningar    </t>
  </si>
  <si>
    <t xml:space="preserve">   Leverant�rsreskontralista </t>
  </si>
  <si>
    <t>Leverant�r</t>
  </si>
  <si>
    <t>L�pnr</t>
  </si>
  <si>
    <t>OCR/Fakturanr</t>
  </si>
  <si>
    <t>Faktdat</t>
  </si>
  <si>
    <t>F�rfdat</t>
  </si>
  <si>
    <t>�</t>
  </si>
  <si>
    <t xml:space="preserve">  Kundbetalningar    </t>
  </si>
  <si>
    <t>Kund</t>
  </si>
  <si>
    <t>B 513</t>
  </si>
  <si>
    <t>B 567</t>
  </si>
  <si>
    <t xml:space="preserve"> Per datum 2023-12-18</t>
  </si>
  <si>
    <t xml:space="preserve">   Utskrivet 2023-12-18 08:36</t>
  </si>
  <si>
    <t xml:space="preserve">  Utskrivet 2023-12-18 08:41</t>
  </si>
  <si>
    <t>L�pnummer</t>
  </si>
  <si>
    <t>Skapad datum</t>
  </si>
  <si>
    <t>F�rfallodatum</t>
  </si>
  <si>
    <t>Typ</t>
  </si>
  <si>
    <t>Status</t>
  </si>
  <si>
    <t>V�r referens</t>
  </si>
  <si>
    <t>Order</t>
  </si>
  <si>
    <t>Makulerad</t>
  </si>
  <si>
    <t>Ej fakturerad</t>
  </si>
  <si>
    <t>Vad</t>
  </si>
  <si>
    <t>lön</t>
  </si>
  <si>
    <t>skatter</t>
  </si>
  <si>
    <t>Övriga poster</t>
  </si>
  <si>
    <t>D 29</t>
  </si>
  <si>
    <t>D 70</t>
  </si>
  <si>
    <t>D 104</t>
  </si>
  <si>
    <t>D 33</t>
  </si>
  <si>
    <t>D 78</t>
  </si>
  <si>
    <t>D 101</t>
  </si>
  <si>
    <t>D 56</t>
  </si>
  <si>
    <t>D 85</t>
  </si>
  <si>
    <t>D 100</t>
  </si>
  <si>
    <t>D 86</t>
  </si>
  <si>
    <t>B 32</t>
  </si>
  <si>
    <t>B 21</t>
  </si>
  <si>
    <t>B 19</t>
  </si>
  <si>
    <t>B 51</t>
  </si>
  <si>
    <t>B 49</t>
  </si>
  <si>
    <t>B 48</t>
  </si>
  <si>
    <t>B 46</t>
  </si>
  <si>
    <t>B 56</t>
  </si>
  <si>
    <t>B 724</t>
  </si>
  <si>
    <t>B 733</t>
  </si>
  <si>
    <t>B 33</t>
  </si>
  <si>
    <t>B 52</t>
  </si>
  <si>
    <t>Datasammanställning</t>
  </si>
  <si>
    <t>Text</t>
  </si>
  <si>
    <t>Likviddatum</t>
  </si>
  <si>
    <t>&lt;- kolumnnr i orderlista</t>
  </si>
  <si>
    <t>&lt;- Rubriker på utdata</t>
  </si>
  <si>
    <t>I ordning för sammanställning av data</t>
  </si>
  <si>
    <t>&lt;- Status måste vara</t>
  </si>
  <si>
    <t>Datum &lt;&gt; 0</t>
  </si>
  <si>
    <t>All indata</t>
  </si>
  <si>
    <t>Utdata per datum</t>
  </si>
  <si>
    <t>Datum</t>
  </si>
  <si>
    <t>Chart data, accumulated</t>
  </si>
  <si>
    <t>Per unikt datum</t>
  </si>
  <si>
    <t>Old pivot - not in use</t>
  </si>
  <si>
    <t>Ingående balanser och andra manuella uppgifter</t>
  </si>
  <si>
    <t>Offert</t>
  </si>
  <si>
    <t>Offererat belopp</t>
  </si>
  <si>
    <t>Vikt</t>
  </si>
  <si>
    <t>Offertvärde</t>
  </si>
  <si>
    <t>Reduktion</t>
  </si>
  <si>
    <t>Offerter</t>
  </si>
  <si>
    <t>Sannolikhet</t>
  </si>
  <si>
    <t>När kommer pengarna?</t>
  </si>
  <si>
    <t>Kassaflöde</t>
  </si>
  <si>
    <t>ACME Kit</t>
  </si>
  <si>
    <t>Rätta Formen</t>
  </si>
  <si>
    <t>Ålands Lanskapsregering</t>
  </si>
  <si>
    <t xml:space="preserve">  Otto Ruben Aktiebolag</t>
  </si>
  <si>
    <t>100-1000</t>
  </si>
  <si>
    <t>101-1001</t>
  </si>
  <si>
    <t>200-2000</t>
  </si>
  <si>
    <t>100-3000</t>
  </si>
  <si>
    <t>200-3000</t>
  </si>
  <si>
    <t>Carnegie</t>
  </si>
  <si>
    <t>Traktor och Maskin</t>
  </si>
  <si>
    <t>Ink Well UPA</t>
  </si>
  <si>
    <t>P-Zero Tyres-ö AB</t>
  </si>
  <si>
    <t>Nordic Tuning B-länge</t>
  </si>
  <si>
    <t>Inte IKEA Group</t>
  </si>
  <si>
    <t>Polestar</t>
  </si>
  <si>
    <t>Engaleda</t>
  </si>
  <si>
    <t>Nordea</t>
  </si>
  <si>
    <t>Lead</t>
  </si>
  <si>
    <t>Tetra Pak</t>
  </si>
  <si>
    <t>Coop</t>
  </si>
  <si>
    <t>Michael</t>
  </si>
  <si>
    <t>Eleonor</t>
  </si>
  <si>
    <t>SSAB EMEA</t>
  </si>
  <si>
    <t>GE Healthcare</t>
  </si>
  <si>
    <t>Vattenfall</t>
  </si>
  <si>
    <t>Polisen</t>
  </si>
  <si>
    <t>Period</t>
  </si>
  <si>
    <t>Kassaflödesbegrepp</t>
  </si>
  <si>
    <t>Polismyndigheten</t>
  </si>
  <si>
    <t>Row Labels</t>
  </si>
  <si>
    <t>Grand Total</t>
  </si>
  <si>
    <t>USD</t>
  </si>
  <si>
    <t>[color5]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</si>
</sst>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-#,##0;"/>
    <numFmt numFmtId="165" formatCode="#,##0_ ;[Red]\-#,##0\ "/>
    <numFmt numFmtId="167" formatCode="#,##0;[Color3]\-#,##0"/>
  </numFmts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3" borderId="3" applyNumberFormat="0" applyAlignment="0" applyProtection="0"/>
    <xf numFmtId="0" fontId="2" fillId="0" borderId="4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1" fillId="0" borderId="0" applyNumberFormat="0" applyFill="0" applyBorder="0" applyAlignment="0" applyProtection="0"/>
    <xf numFmtId="0" fontId="9" fillId="5" borderId="2" applyNumberFormat="0" applyAlignment="0" applyProtection="0"/>
    <xf numFmtId="0" fontId="6" fillId="6" borderId="8" applyNumberFormat="0" applyFont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1" xfId="1"/>
    <xf numFmtId="2" fontId="0" fillId="0" borderId="0" xfId="0" applyNumberFormat="1"/>
    <xf numFmtId="14" fontId="0" fillId="0" borderId="0" xfId="0" applyNumberFormat="1"/>
    <xf numFmtId="38" fontId="0" fillId="0" borderId="0" xfId="0" applyNumberFormat="1"/>
    <xf numFmtId="1" fontId="0" fillId="0" borderId="0" xfId="0" applyNumberFormat="1"/>
    <xf numFmtId="0" fontId="3" fillId="0" borderId="0" xfId="2"/>
    <xf numFmtId="4" fontId="0" fillId="0" borderId="0" xfId="0" applyNumberFormat="1"/>
    <xf numFmtId="0" fontId="4" fillId="2" borderId="2" xfId="3"/>
    <xf numFmtId="14" fontId="4" fillId="2" borderId="2" xfId="3" applyNumberFormat="1"/>
    <xf numFmtId="0" fontId="5" fillId="3" borderId="3" xfId="4"/>
    <xf numFmtId="0" fontId="4" fillId="2" borderId="2" xfId="3" applyAlignment="1">
      <alignment horizontal="centerContinuous"/>
    </xf>
    <xf numFmtId="0" fontId="2" fillId="0" borderId="4" xfId="5"/>
    <xf numFmtId="164" fontId="2" fillId="0" borderId="0" xfId="0" applyNumberFormat="1" applyFont="1"/>
    <xf numFmtId="0" fontId="0" fillId="0" borderId="5" xfId="0" applyBorder="1"/>
    <xf numFmtId="14" fontId="0" fillId="0" borderId="5" xfId="0" applyNumberFormat="1" applyBorder="1"/>
    <xf numFmtId="164" fontId="2" fillId="0" borderId="5" xfId="0" applyNumberFormat="1" applyFont="1" applyBorder="1"/>
    <xf numFmtId="38" fontId="0" fillId="0" borderId="5" xfId="0" applyNumberFormat="1" applyBorder="1"/>
    <xf numFmtId="14" fontId="1" fillId="0" borderId="1" xfId="1" applyNumberFormat="1"/>
    <xf numFmtId="165" fontId="0" fillId="0" borderId="0" xfId="0" applyNumberFormat="1"/>
    <xf numFmtId="1" fontId="0" fillId="0" borderId="5" xfId="0" applyNumberFormat="1" applyBorder="1"/>
    <xf numFmtId="49" fontId="0" fillId="0" borderId="5" xfId="0" applyNumberFormat="1" applyBorder="1"/>
    <xf numFmtId="14" fontId="2" fillId="0" borderId="0" xfId="0" applyNumberFormat="1" applyFont="1"/>
    <xf numFmtId="0" fontId="1" fillId="2" borderId="1" xfId="1" applyFill="1"/>
    <xf numFmtId="0" fontId="7" fillId="0" borderId="6" xfId="6"/>
    <xf numFmtId="38" fontId="1" fillId="0" borderId="1" xfId="1" applyNumberFormat="1" applyAlignment="1">
      <alignment horizontal="right"/>
    </xf>
    <xf numFmtId="14" fontId="3" fillId="0" borderId="1" xfId="2" applyNumberFormat="1" applyBorder="1"/>
    <xf numFmtId="0" fontId="1" fillId="0" borderId="0" xfId="8"/>
    <xf numFmtId="14" fontId="3" fillId="0" borderId="0" xfId="2" applyNumberFormat="1"/>
    <xf numFmtId="38" fontId="3" fillId="0" borderId="0" xfId="2" applyNumberFormat="1"/>
    <xf numFmtId="0" fontId="9" fillId="5" borderId="2" xfId="9"/>
    <xf numFmtId="0" fontId="8" fillId="0" borderId="7" xfId="7"/>
    <xf numFmtId="0" fontId="3" fillId="0" borderId="0" xfId="2" applyAlignment="1"/>
    <xf numFmtId="14" fontId="8" fillId="0" borderId="7" xfId="7" applyNumberFormat="1"/>
    <xf numFmtId="38" fontId="4" fillId="2" borderId="2" xfId="3" applyNumberFormat="1"/>
    <xf numFmtId="0" fontId="7" fillId="4" borderId="6" xfId="6" applyFill="1"/>
    <xf numFmtId="16" fontId="0" fillId="0" borderId="0" xfId="0" applyNumberFormat="1"/>
    <xf numFmtId="9" fontId="0" fillId="0" borderId="0" xfId="0" applyNumberFormat="1"/>
    <xf numFmtId="164" fontId="0" fillId="0" borderId="0" xfId="0" applyNumberFormat="1"/>
    <xf numFmtId="164" fontId="3" fillId="0" borderId="0" xfId="2" applyNumberFormat="1"/>
    <xf numFmtId="164" fontId="1" fillId="0" borderId="1" xfId="1" applyNumberFormat="1" applyAlignment="1">
      <alignment horizontal="right"/>
    </xf>
    <xf numFmtId="164" fontId="3" fillId="0" borderId="1" xfId="2" applyNumberFormat="1" applyBorder="1" applyAlignment="1">
      <alignment horizontal="right"/>
    </xf>
    <xf numFmtId="164" fontId="4" fillId="2" borderId="2" xfId="3" applyNumberFormat="1"/>
    <xf numFmtId="164" fontId="3" fillId="2" borderId="2" xfId="2" applyNumberFormat="1" applyFill="1" applyBorder="1"/>
    <xf numFmtId="38" fontId="0" fillId="6" borderId="8" xfId="10" applyNumberFormat="1" applyFont="1"/>
    <xf numFmtId="9" fontId="3" fillId="0" borderId="0" xfId="2" applyNumberFormat="1"/>
    <xf numFmtId="38" fontId="9" fillId="5" borderId="2" xfId="9" applyNumberFormat="1"/>
    <xf numFmtId="9" fontId="9" fillId="5" borderId="2" xfId="9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167" fontId="7" fillId="0" borderId="6" xfId="6" applyNumberFormat="1"/>
    <xf numFmtId="167" fontId="0" fillId="0" borderId="0" xfId="0" applyNumberFormat="1"/>
    <xf numFmtId="167" fontId="3" fillId="0" borderId="0" xfId="2" applyNumberFormat="1"/>
    <xf numFmtId="167" fontId="4" fillId="2" borderId="2" xfId="3" applyNumberFormat="1"/>
  </cellXfs>
  <cellStyles count="11">
    <cellStyle name="Calculation" xfId="3" builtinId="22"/>
    <cellStyle name="Check Cell" xfId="4" builtinId="23"/>
    <cellStyle name="Explanatory Text" xfId="2" builtinId="53"/>
    <cellStyle name="Heading 1" xfId="6" builtinId="16"/>
    <cellStyle name="Heading 2" xfId="7" builtinId="17"/>
    <cellStyle name="Heading 3" xfId="1" builtinId="18"/>
    <cellStyle name="Heading 4" xfId="8" builtinId="19"/>
    <cellStyle name="Input" xfId="9" builtinId="20"/>
    <cellStyle name="Normal" xfId="0" builtinId="0"/>
    <cellStyle name="Note" xfId="10" builtinId="10"/>
    <cellStyle name="Total" xfId="5" builtinId="25"/>
  </cellStyles>
  <dxfs count="18">
    <dxf>
      <numFmt numFmtId="13" formatCode="0%"/>
    </dxf>
    <dxf>
      <numFmt numFmtId="6" formatCode="#,##0;[Red]\-#,##0"/>
    </dxf>
    <dxf>
      <numFmt numFmtId="6" formatCode="#,##0;[Red]\-#,##0"/>
    </dxf>
    <dxf>
      <numFmt numFmtId="21" formatCode="dd/mmm"/>
    </dxf>
    <dxf>
      <numFmt numFmtId="165" formatCode="#,##0_ ;[Red]\-#,##0\ "/>
    </dxf>
    <dxf>
      <border outline="0">
        <bottom style="medium">
          <color theme="4" tint="0.39997558519241921"/>
        </bottom>
      </border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9" formatCode="yyyy/mm/dd"/>
    </dxf>
    <dxf>
      <numFmt numFmtId="19" formatCode="yyyy/mm/dd"/>
    </dxf>
    <dxf>
      <numFmt numFmtId="6" formatCode="#,##0;[Red]\-#,##0"/>
    </dxf>
    <dxf>
      <numFmt numFmtId="6" formatCode="#,##0;[Red]\-#,##0"/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[Kassaflödesanalys_Plus_240404_113_after.xlsx]xPivot!Pivottabell1</c:name>
    <c:fmtId val="1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xPivot!$B$3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xPivot!$A$4:$A$13</c:f>
              <c:strCache>
                <c:ptCount val="9"/>
                <c:pt idx="0">
                  <c:v>2000-01-01</c:v>
                </c:pt>
                <c:pt idx="1">
                  <c:v>2024-03-01</c:v>
                </c:pt>
                <c:pt idx="2">
                  <c:v>2024-03-08</c:v>
                </c:pt>
                <c:pt idx="3">
                  <c:v>2024-03-09</c:v>
                </c:pt>
                <c:pt idx="4">
                  <c:v>2024-03-10</c:v>
                </c:pt>
                <c:pt idx="5">
                  <c:v>2024-03-11</c:v>
                </c:pt>
                <c:pt idx="6">
                  <c:v>2024-03-13</c:v>
                </c:pt>
                <c:pt idx="7">
                  <c:v>2024-03-14</c:v>
                </c:pt>
                <c:pt idx="8">
                  <c:v>2024-04-11</c:v>
                </c:pt>
              </c:strCache>
            </c:strRef>
          </c:cat>
          <c:val>
            <c:numRef>
              <c:f>xPivot!$B$4:$B$13</c:f>
              <c:numCache>
                <c:formatCode>#,##0_);[Red]\(#,##0\)</c:formatCode>
                <c:ptCount val="9"/>
                <c:pt idx="0">
                  <c:v>47111</c:v>
                </c:pt>
                <c:pt idx="1">
                  <c:v>41306</c:v>
                </c:pt>
                <c:pt idx="2">
                  <c:v>69613</c:v>
                </c:pt>
                <c:pt idx="3">
                  <c:v>71913.95</c:v>
                </c:pt>
                <c:pt idx="4">
                  <c:v>104895.95</c:v>
                </c:pt>
                <c:pt idx="5">
                  <c:v>98997.93</c:v>
                </c:pt>
                <c:pt idx="6">
                  <c:v>101710.93</c:v>
                </c:pt>
                <c:pt idx="7">
                  <c:v>99511.93</c:v>
                </c:pt>
                <c:pt idx="8">
                  <c:v>108830.93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8-48D7-B7E3-5C634D26A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75808"/>
        <c:axId val="131063216"/>
      </c:lineChart>
      <c:catAx>
        <c:axId val="19117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1063216"/>
        <c:crosses val="autoZero"/>
        <c:auto val="1"/>
        <c:lblAlgn val="ctr"/>
        <c:lblOffset val="100"/>
        <c:noMultiLvlLbl val="0"/>
      </c:catAx>
      <c:valAx>
        <c:axId val="1310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117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PowerPage!$T$4</c:f>
          <c:strCache>
            <c:ptCount val="1"/>
            <c:pt idx="0">
              <c:v>Kassaflöde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4620834136946939"/>
          <c:y val="0.10530506116641962"/>
          <c:w val="0.82191615025757558"/>
          <c:h val="0.74524422764911391"/>
        </c:manualLayout>
      </c:layout>
      <c:barChart>
        <c:barDir val="col"/>
        <c:grouping val="stacked"/>
        <c:varyColors val="0"/>
        <c:ser>
          <c:idx val="1"/>
          <c:order val="1"/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numRef>
              <c:f>PowerPage!$T$7:$T$22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PowerPage!$V$7:$V$22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240000</c:v>
                </c:pt>
                <c:pt idx="7">
                  <c:v>0</c:v>
                </c:pt>
                <c:pt idx="8">
                  <c:v>0</c:v>
                </c:pt>
                <c:pt idx="9">
                  <c:v>320000</c:v>
                </c:pt>
                <c:pt idx="10">
                  <c:v>0</c:v>
                </c:pt>
                <c:pt idx="11">
                  <c:v>0</c:v>
                </c:pt>
                <c:pt idx="12">
                  <c:v>595000</c:v>
                </c:pt>
                <c:pt idx="13">
                  <c:v>0</c:v>
                </c:pt>
                <c:pt idx="14">
                  <c:v>0</c:v>
                </c:pt>
                <c:pt idx="15">
                  <c:v>108000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6-47B7-8C7B-C3356FF2034C}"/>
            </c:ext>
          </c:extLst>
        </c:ser>
        <c:ser>
          <c:idx val="2"/>
          <c:order val="2"/>
          <c:spPr>
            <a:noFill/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PowerPage!$T$7:$T$22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PowerPage!$W$7:$W$22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720000</c:v>
                </c:pt>
                <c:pt idx="7">
                  <c:v>0</c:v>
                </c:pt>
                <c:pt idx="8">
                  <c:v>0</c:v>
                </c:pt>
                <c:pt idx="9">
                  <c:v>1280000</c:v>
                </c:pt>
                <c:pt idx="10">
                  <c:v>0</c:v>
                </c:pt>
                <c:pt idx="11">
                  <c:v>0</c:v>
                </c:pt>
                <c:pt idx="12">
                  <c:v>105000</c:v>
                </c:pt>
                <c:pt idx="13">
                  <c:v>0</c:v>
                </c:pt>
                <c:pt idx="14">
                  <c:v>0</c:v>
                </c:pt>
                <c:pt idx="15">
                  <c:v>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6-47B7-8C7B-C3356FF2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823327"/>
        <c:axId val="2052837471"/>
      </c:barChar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  <a:tailEnd type="triangle"/>
            </a:ln>
            <a:effectLst/>
          </c:spPr>
          <c:marker>
            <c:symbol val="none"/>
          </c:marker>
          <c:cat>
            <c:numRef>
              <c:f>PowerPage!$T$7:$T$22</c:f>
              <c:numCache>
                <c:formatCode>m/d/yyyy</c:formatCode>
                <c:ptCount val="16"/>
                <c:pt idx="0">
                  <c:v>45352</c:v>
                </c:pt>
                <c:pt idx="1">
                  <c:v>45359</c:v>
                </c:pt>
                <c:pt idx="2">
                  <c:v>45360</c:v>
                </c:pt>
                <c:pt idx="3">
                  <c:v>45361</c:v>
                </c:pt>
                <c:pt idx="4">
                  <c:v>45362</c:v>
                </c:pt>
                <c:pt idx="5">
                  <c:v>45363</c:v>
                </c:pt>
                <c:pt idx="6">
                  <c:v>45364</c:v>
                </c:pt>
                <c:pt idx="7">
                  <c:v>45365</c:v>
                </c:pt>
                <c:pt idx="8">
                  <c:v>45367</c:v>
                </c:pt>
                <c:pt idx="9">
                  <c:v>45368</c:v>
                </c:pt>
                <c:pt idx="10">
                  <c:v>45370</c:v>
                </c:pt>
                <c:pt idx="11">
                  <c:v>45372</c:v>
                </c:pt>
                <c:pt idx="12">
                  <c:v>45373</c:v>
                </c:pt>
                <c:pt idx="13">
                  <c:v>45376</c:v>
                </c:pt>
                <c:pt idx="14">
                  <c:v>45378</c:v>
                </c:pt>
                <c:pt idx="15">
                  <c:v>45380</c:v>
                </c:pt>
              </c:numCache>
            </c:numRef>
          </c:cat>
          <c:val>
            <c:numRef>
              <c:f>PowerPage!$U$7:$U$22</c:f>
              <c:numCache>
                <c:formatCode>General</c:formatCode>
                <c:ptCount val="16"/>
                <c:pt idx="0">
                  <c:v>1319195</c:v>
                </c:pt>
                <c:pt idx="1">
                  <c:v>1347502</c:v>
                </c:pt>
                <c:pt idx="2">
                  <c:v>1349802.95</c:v>
                </c:pt>
                <c:pt idx="3">
                  <c:v>1382784.95</c:v>
                </c:pt>
                <c:pt idx="4">
                  <c:v>1376886.93</c:v>
                </c:pt>
                <c:pt idx="5">
                  <c:v>1276886.93</c:v>
                </c:pt>
                <c:pt idx="6">
                  <c:v>1279599.93</c:v>
                </c:pt>
                <c:pt idx="7">
                  <c:v>1277400.93</c:v>
                </c:pt>
                <c:pt idx="8">
                  <c:v>1272908.1499999999</c:v>
                </c:pt>
                <c:pt idx="9">
                  <c:v>1272908.1499999999</c:v>
                </c:pt>
                <c:pt idx="10">
                  <c:v>1481111</c:v>
                </c:pt>
                <c:pt idx="11">
                  <c:v>1471873</c:v>
                </c:pt>
                <c:pt idx="12">
                  <c:v>1471873</c:v>
                </c:pt>
                <c:pt idx="13">
                  <c:v>1246873</c:v>
                </c:pt>
                <c:pt idx="14">
                  <c:v>1652333</c:v>
                </c:pt>
                <c:pt idx="15">
                  <c:v>1652333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6-47B7-8C7B-C3356FF2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23327"/>
        <c:axId val="2052837471"/>
      </c:lineChart>
      <c:dateAx>
        <c:axId val="205282332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2837471"/>
        <c:crosses val="autoZero"/>
        <c:auto val="1"/>
        <c:lblOffset val="100"/>
        <c:baseTimeUnit val="days"/>
      </c:dateAx>
      <c:valAx>
        <c:axId val="205283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282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240847</xdr:colOff>
      <xdr:row>0</xdr:row>
      <xdr:rowOff>0</xdr:rowOff>
    </xdr:from>
    <xdr:to>
      <xdr:col>20</xdr:col>
      <xdr:colOff>587375</xdr:colOff>
      <xdr:row>29</xdr:row>
      <xdr:rowOff>71436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6</xdr:row>
      <xdr:rowOff>0</xdr:rowOff>
    </xdr:from>
    <xdr:to>
      <xdr:col>38</xdr:col>
      <xdr:colOff>426720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DAD06-E916-4A69-8663-B7CDCC578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18%202b\riksbank.xlsx" TargetMode="External"/><Relationship Id="rId1" Type="http://schemas.openxmlformats.org/officeDocument/2006/relationships/externalLinkPath" Target="riks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0"/>
      <sheetName val="Sheet1"/>
    </sheetNames>
    <sheetDataSet>
      <sheetData sheetId="0">
        <row r="1">
          <cell r="A1" t="str">
            <v>Datum</v>
          </cell>
          <cell r="B1" t="str">
            <v>1 EUR</v>
          </cell>
          <cell r="C1" t="str">
            <v>1 GBP</v>
          </cell>
          <cell r="D1" t="str">
            <v>1 NOK</v>
          </cell>
          <cell r="E1" t="str">
            <v>1 USD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o Sinander" id="{946103DD-E8EE-4341-9566-C1EDBC302FD6}" userId="52496e83f5185cf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@sinander.se" refreshedDate="45364.852349652778" createdVersion="6" refreshedVersion="8" minRefreshableVersion="3" recordCount="2023" xr:uid="{00000000-000A-0000-FFFF-FFFF51000000}">
  <cacheSource type="worksheet">
    <worksheetSource ref="A1:L1048576" sheet="Data"/>
  </cacheSource>
  <cacheFields count="12">
    <cacheField name="Kund/Lev" numFmtId="0">
      <sharedItems containsBlank="1"/>
    </cacheField>
    <cacheField name="Löpnr" numFmtId="0">
      <sharedItems containsBlank="1" containsMixedTypes="1" containsNumber="1" containsInteger="1" minValue="105164" maxValue="105240"/>
    </cacheField>
    <cacheField name="Fakturanr" numFmtId="0">
      <sharedItems containsBlank="1" containsMixedTypes="1" containsNumber="1" containsInteger="1" minValue="0" maxValue="100702"/>
    </cacheField>
    <cacheField name="Nr" numFmtId="0">
      <sharedItems containsBlank="1" containsMixedTypes="1" containsNumber="1" containsInteger="1" minValue="103" maxValue="16440752059"/>
    </cacheField>
    <cacheField name="Motpart" numFmtId="0">
      <sharedItems containsBlank="1" containsMixedTypes="1" containsNumber="1" containsInteger="1" minValue="0" maxValue="0"/>
    </cacheField>
    <cacheField name="Fakturadatum" numFmtId="14">
      <sharedItems containsDate="1" containsBlank="1" containsMixedTypes="1" minDate="2000-01-01T00:00:00" maxDate="2024-03-16T00:00:00"/>
    </cacheField>
    <cacheField name="Förfallodatum" numFmtId="14">
      <sharedItems containsDate="1" containsBlank="1" containsMixedTypes="1" minDate="1899-12-30T00:00:00" maxDate="2025-08-30T00:00:00" count="258">
        <d v="2000-01-01T00:00:00"/>
        <m/>
        <s v=""/>
        <d v="2024-03-01T00:00:00"/>
        <d v="2024-04-14T00:00:00"/>
        <d v="2024-03-10T00:00:00"/>
        <d v="2024-03-08T00:00:00"/>
        <d v="2024-03-13T00:00:00"/>
        <d v="2024-04-12T00:00:00"/>
        <d v="2024-04-11T00:00:00"/>
        <d v="2024-03-09T00:00:00"/>
        <d v="2024-03-19T00:00:00"/>
        <d v="1900-01-30T00:00:00"/>
        <d v="1899-12-30T00:00:00"/>
        <d v="2024-03-14T00:00:00"/>
        <d v="2024-03-21T00:00:00"/>
        <d v="2024-03-16T00:00:00"/>
        <d v="2024-03-11T00:00:00"/>
        <d v="2024-02-24T00:00:00" u="1"/>
        <d v="2024-02-22T00:00:00" u="1"/>
        <d v="2023-11-03T00:00:00" u="1"/>
        <d v="2023-11-16T00:00:00" u="1"/>
        <d v="2017-05-18T00:00:00" u="1"/>
        <d v="2017-06-18T00:00:00" u="1"/>
        <d v="2024-03-07T00:00:00" u="1"/>
        <d v="2024-01-06T00:00:00" u="1"/>
        <d v="2024-02-04T00:00:00" u="1"/>
        <d v="2024-02-25T00:00:00" u="1"/>
        <d v="2024-02-12T00:00:00" u="1"/>
        <d v="2024-02-29T00:00:00" u="1"/>
        <d v="2024-02-16T00:00:00" u="1"/>
        <d v="2024-03-03T00:00:00" u="1"/>
        <d v="2023-09-08T00:00:00" u="1"/>
        <d v="2024-01-20T00:00:00" u="1"/>
        <d v="2023-01-26T00:00:00" u="1"/>
        <d v="2023-05-12T00:00:00" u="1"/>
        <d v="2023-12-17T00:00:00" u="1"/>
        <d v="2023-08-26T00:00:00" u="1"/>
        <d v="2024-02-21T00:00:00" u="1"/>
        <d v="2023-03-31T00:00:00" u="1"/>
        <d v="2023-11-22T00:00:00" u="1"/>
        <d v="2024-01-03T00:00:00" u="1"/>
        <d v="2024-01-30T00:00:00" u="1"/>
        <d v="2024-02-20T00:00:00" u="1"/>
        <d v="2022-05-29T00:00:00" u="1"/>
        <d v="2022-07-20T00:00:00" u="1"/>
        <d v="2022-07-30T00:00:00" u="1"/>
        <d v="2023-11-15T00:00:00" u="1"/>
        <d v="2023-11-17T00:00:00" u="1"/>
        <d v="2024-03-15T00:00:00" u="1"/>
        <d v="2024-03-06T00:00:00" u="1"/>
        <d v="2024-04-02T00:00:00" u="1"/>
        <d v="2024-03-31T00:00:00" u="1"/>
        <d v="2024-04-01T00:00:00" u="1"/>
        <d v="2024-03-04T00:00:00" u="1"/>
        <d v="2024-03-02T00:00:00" u="1"/>
        <d v="2023-11-26T00:00:00" u="1"/>
        <d v="2024-03-25T00:00:00" u="1"/>
        <d v="2023-01-17T00:00:00" u="1"/>
        <d v="2023-01-25T00:00:00" u="1"/>
        <d v="2024-02-26T00:00:00" u="1"/>
        <d v="2024-02-23T00:00:00" u="1"/>
        <d v="2024-02-27T00:00:00" u="1"/>
        <d v="2023-01-31T00:00:00" u="1"/>
        <d v="2024-01-14T00:00:00" u="1"/>
        <d v="2023-12-30T00:00:00" u="1"/>
        <d v="2023-12-31T00:00:00" u="1"/>
        <d v="2024-01-12T00:00:00" u="1"/>
        <d v="2024-02-02T00:00:00" u="1"/>
        <d v="2023-12-29T00:00:00" u="1"/>
        <d v="2023-11-08T00:00:00" u="1"/>
        <d v="2024-01-11T00:00:00" u="1"/>
        <d v="2023-12-22T00:00:00" u="1"/>
        <d v="2023-12-20T00:00:00" u="1"/>
        <d v="2023-12-04T00:00:00" u="1"/>
        <d v="2023-12-19T00:00:00" u="1"/>
        <d v="2024-01-13T00:00:00" u="1"/>
        <d v="2024-01-05T00:00:00" u="1"/>
        <d v="2024-01-04T00:00:00" u="1"/>
        <d v="2023-05-21T00:00:00" u="1"/>
        <d v="2023-10-28T00:00:00" u="1"/>
        <d v="2023-10-30T00:00:00" u="1"/>
        <d v="2023-04-30T00:00:00" u="1"/>
        <d v="2023-12-14T00:00:00" u="1"/>
        <d v="2022-11-26T00:00:00" u="1"/>
        <d v="2023-12-21T00:00:00" u="1"/>
        <d v="2023-12-10T00:00:00" u="1"/>
        <d v="2023-12-27T00:00:00" u="1"/>
        <d v="2024-01-01T00:00:00" u="1"/>
        <d v="2024-01-02T00:00:00" u="1"/>
        <d v="2023-12-25T00:00:00" u="1"/>
        <d v="2023-05-01T00:00:00" u="1"/>
        <d v="2023-02-10T00:00:00" u="1"/>
        <d v="2023-12-16T00:00:00" u="1"/>
        <d v="2023-12-26T00:00:00" u="1"/>
        <d v="2024-01-22T00:00:00" u="1"/>
        <d v="2024-01-10T00:00:00" u="1"/>
        <d v="2023-12-23T00:00:00" u="1"/>
        <d v="2023-09-17T00:00:00" u="1"/>
        <d v="2024-01-24T00:00:00" u="1"/>
        <d v="2024-02-07T00:00:00" u="1"/>
        <d v="2023-12-13T00:00:00" u="1"/>
        <d v="2023-12-24T00:00:00" u="1"/>
        <d v="2024-01-15T00:00:00" u="1"/>
        <d v="2023-12-01T00:00:00" u="1"/>
        <d v="2023-12-08T00:00:00" u="1"/>
        <d v="2023-12-15T00:00:00" u="1"/>
        <d v="2023-12-07T00:00:00" u="1"/>
        <d v="2023-12-06T00:00:00" u="1"/>
        <d v="2023-05-24T00:00:00" u="1"/>
        <d v="2023-12-02T00:00:00" u="1"/>
        <d v="2023-12-05T00:00:00" u="1"/>
        <d v="2023-11-23T00:00:00" u="1"/>
        <d v="2023-12-09T00:00:00" u="1"/>
        <d v="2023-11-30T00:00:00" u="1"/>
        <d v="2023-12-11T00:00:00" u="1"/>
        <d v="2023-07-26T00:00:00" u="1"/>
        <d v="2023-09-28T00:00:00" u="1"/>
        <d v="2020-09-16T00:00:00" u="1"/>
        <d v="2020-09-26T00:00:00" u="1"/>
        <d v="2020-07-18T00:00:00" u="1"/>
        <d v="2020-05-23T00:00:00" u="1"/>
        <d v="2020-01-26T00:00:00" u="1"/>
        <d v="2016-12-11T00:00:00" u="1"/>
        <d v="2017-01-20T00:00:00" u="1"/>
        <d v="2017-02-28T00:00:00" u="1"/>
        <d v="2017-03-18T00:00:00" u="1"/>
        <d v="2017-04-18T00:00:00" u="1"/>
        <d v="2017-12-09T00:00:00" u="1"/>
        <d v="2018-02-28T00:00:00" u="1"/>
        <d v="2018-04-28T00:00:00" u="1"/>
        <d v="2020-09-24T00:00:00" u="1"/>
        <d v="2020-07-25T00:00:00" u="1"/>
        <d v="2020-10-09T00:00:00" u="1"/>
        <d v="2020-08-06T00:00:00" u="1"/>
        <d v="2020-10-14T00:00:00" u="1"/>
        <d v="2020-10-28T00:00:00" u="1"/>
        <d v="2020-10-04T00:00:00" u="1"/>
        <d v="2020-07-09T00:00:00" u="1"/>
        <d v="2020-08-12T00:00:00" u="1"/>
        <d v="2020-09-18T00:00:00" u="1"/>
        <d v="2019-11-15T00:00:00" u="1"/>
        <d v="2020-06-06T00:00:00" u="1"/>
        <d v="2020-10-18T00:00:00" u="1"/>
        <d v="2020-05-08T00:00:00" u="1"/>
        <d v="2020-04-20T00:00:00" u="1"/>
        <d v="2020-08-01T00:00:00" u="1"/>
        <d v="2020-07-24T00:00:00" u="1"/>
        <d v="2020-09-29T00:00:00" u="1"/>
        <d v="2020-09-25T00:00:00" u="1"/>
        <d v="2020-08-31T00:00:00" u="1"/>
        <d v="2020-08-23T00:00:00" u="1"/>
        <d v="2020-08-29T00:00:00" u="1"/>
        <d v="2020-09-12T00:00:00" u="1"/>
        <d v="2020-09-17T00:00:00" u="1"/>
        <d v="2020-10-03T00:00:00" u="1"/>
        <d v="2020-10-08T00:00:00" u="1"/>
        <d v="2020-10-02T00:00:00" u="1"/>
        <d v="2020-09-30T00:00:00" u="1"/>
        <d v="2020-09-27T00:00:00" u="1"/>
        <d v="2020-10-07T00:00:00" u="1"/>
        <d v="2020-10-01T00:00:00" u="1"/>
        <d v="2020-09-19T00:00:00" u="1"/>
        <d v="2020-09-28T00:00:00" u="1"/>
        <d v="2020-09-20T00:00:00" u="1"/>
        <d v="2020-07-21T00:00:00" u="1"/>
        <d v="2020-08-26T00:00:00" u="1"/>
        <d v="2020-09-21T00:00:00" u="1"/>
        <d v="2020-09-14T00:00:00" u="1"/>
        <d v="2020-11-28T00:00:00" u="1"/>
        <d v="2020-08-13T00:00:00" u="1"/>
        <d v="2020-07-20T00:00:00" u="1"/>
        <d v="2020-09-13T00:00:00" u="1"/>
        <d v="2020-10-10T00:00:00" u="1"/>
        <d v="2018-01-30T00:00:00" u="1"/>
        <n v="43940" u="1"/>
        <d v="2021-11-11T00:00:00" u="1"/>
        <d v="2023-03-28T00:00:00" u="1"/>
        <d v="2020-04-26T00:00:00" u="1"/>
        <d v="2020-02-09T00:00:00" u="1"/>
        <d v="2023-04-07T00:00:00" u="1"/>
        <d v="2023-01-30T00:00:00" u="1"/>
        <d v="2025-06-24T00:00:00" u="1"/>
        <d v="2020-04-19T00:00:00" u="1"/>
        <n v="43938" u="1"/>
        <d v="2018-10-30T00:00:00" u="1"/>
        <n v="43958" u="1"/>
        <d v="2017-11-09T00:00:00" u="1"/>
        <d v="2020-04-12T00:00:00" u="1"/>
        <d v="2020-03-26T00:00:00" u="1"/>
        <d v="2020-04-05T00:00:00" u="1"/>
        <n v="43916" u="1"/>
        <d v="2020-04-24T00:00:00" u="1"/>
        <d v="2022-11-09T00:00:00" u="1"/>
        <n v="43936" u="1"/>
        <d v="2020-05-03T00:00:00" u="1"/>
        <d v="2020-04-17T00:00:00" u="1"/>
        <d v="2025-09-18T00:00:00" u="1"/>
        <d v="2019-06-27T00:00:00" u="1"/>
        <n v="43945" u="1"/>
        <d v="2020-04-10T00:00:00" u="1"/>
        <d v="2019-10-02T00:00:00" u="1"/>
        <n v="43934" u="1"/>
        <d v="2020-04-29T00:00:00" u="1"/>
        <n v="43954" u="1"/>
        <d v="2019-05-08T00:00:00" u="1"/>
        <d v="2020-04-22T00:00:00" u="1"/>
        <n v="43943" u="1"/>
        <d v="2018-09-28T00:00:00" u="1"/>
        <d v="2020-05-01T00:00:00" u="1"/>
        <d v="2020-04-15T00:00:00" u="1"/>
        <d v="2017-01-31T00:00:00" u="1"/>
        <n v="43952" u="1"/>
        <d v="2020-04-08T00:00:00" u="1"/>
        <d v="2022-01-31T00:00:00" u="1"/>
        <d v="2020-05-06T00:00:00" u="1"/>
        <n v="43930" u="1"/>
        <n v="43848" u="1"/>
        <d v="2020-04-13T00:00:00" u="1"/>
        <n v="43939" u="1"/>
        <d v="2020-03-27T00:00:00" u="1"/>
        <d v="2025-05-06T00:00:00" u="1"/>
        <d v="2020-03-01T00:00:00" u="1"/>
        <d v="2022-05-18T00:00:00" u="1"/>
        <d v="2020-01-29T00:00:00" u="1"/>
        <d v="2020-03-20T00:00:00" u="1"/>
        <d v="2020-04-25T00:00:00" u="1"/>
        <n v="43917" u="1"/>
        <d v="2025-03-01T00:00:00" u="1"/>
        <n v="43937" u="1"/>
        <d v="2016-12-20T00:00:00" u="1"/>
        <d v="2020-04-18T00:00:00" u="1"/>
        <n v="43957" u="1"/>
        <d v="2025-01-29T00:00:00" u="1"/>
        <d v="2025-03-20T00:00:00" u="1"/>
        <d v="2020-01-15T00:00:00" u="1"/>
        <n v="43946" u="1"/>
        <d v="2020-04-30T00:00:00" u="1"/>
        <d v="2021-12-20T00:00:00" u="1"/>
        <n v="43935" u="1"/>
        <d v="2020-05-09T00:00:00" u="1"/>
        <d v="2020-04-23T00:00:00" u="1"/>
        <n v="43944" u="1"/>
        <d v="2020-04-16T00:00:00" u="1"/>
        <n v="43933" u="1"/>
        <d v="2020-04-09T00:00:00" u="1"/>
        <d v="2025-07-12T00:00:00" u="1"/>
        <d v="2020-05-07T00:00:00" u="1"/>
        <d v="2019-12-30T00:00:00" u="1"/>
        <n v="43931" u="1"/>
        <d v="2016-11-11T00:00:00" u="1"/>
        <d v="2018-03-28T00:00:00" u="1"/>
        <d v="2020-01-18T00:00:00" u="1"/>
        <n v="43951" u="1"/>
        <d v="2020-04-14T00:00:00" u="1"/>
        <d v="2018-04-07T00:00:00" u="1"/>
        <d v="2020-05-19T00:00:00" u="1"/>
        <d v="2025-08-29T00:00:00" u="1"/>
      </sharedItems>
    </cacheField>
    <cacheField name="Vernr" numFmtId="0">
      <sharedItems containsBlank="1"/>
    </cacheField>
    <cacheField name="Belopp" numFmtId="0">
      <sharedItems containsString="0" containsBlank="1" containsNumber="1" minValue="-9238" maxValue="156066.75"/>
    </cacheField>
    <cacheField name="SEK" numFmtId="0">
      <sharedItems containsBlank="1" containsMixedTypes="1" containsNumber="1" containsInteger="1" minValue="-9238" maxValue="31514"/>
    </cacheField>
    <cacheField name="EUR" numFmtId="0">
      <sharedItems containsBlank="1" containsMixedTypes="1" containsNumber="1" minValue="-4492.78" maxValue="156066.75"/>
    </cacheField>
    <cacheField name="ledi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3">
  <r>
    <s v="Kund"/>
    <s v="Kassa"/>
    <n v="9024"/>
    <n v="1930"/>
    <m/>
    <d v="2000-01-01T00:00:00"/>
    <x v="0"/>
    <m/>
    <n v="47111"/>
    <m/>
    <m/>
    <m/>
  </r>
  <r>
    <s v=""/>
    <m/>
    <m/>
    <m/>
    <m/>
    <m/>
    <x v="1"/>
    <m/>
    <m/>
    <m/>
    <m/>
    <m/>
  </r>
  <r>
    <s v=""/>
    <m/>
    <s v=""/>
    <s v=""/>
    <s v=""/>
    <s v=""/>
    <x v="2"/>
    <s v=""/>
    <n v="0"/>
    <s v=""/>
    <s v=""/>
    <s v=""/>
  </r>
  <r>
    <s v="Kund"/>
    <m/>
    <n v="100658"/>
    <n v="1005"/>
    <n v="0"/>
    <d v="2024-01-31T00:00:00"/>
    <x v="3"/>
    <s v="B 32"/>
    <n v="3865"/>
    <n v="3865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63"/>
    <n v="103"/>
    <s v="ACME Kit"/>
    <d v="2024-03-15T00:00:00"/>
    <x v="4"/>
    <s v="B 21"/>
    <n v="1106"/>
    <n v="1106"/>
    <s v=""/>
    <s v=""/>
  </r>
  <r>
    <s v="Kund"/>
    <m/>
    <n v="100665"/>
    <n v="103"/>
    <s v="ACME Kit"/>
    <d v="2024-03-15T00:00:00"/>
    <x v="4"/>
    <s v="B 19"/>
    <n v="16719"/>
    <n v="16719"/>
    <s v=""/>
    <s v=""/>
  </r>
  <r>
    <s v="Kund"/>
    <m/>
    <n v="100698"/>
    <n v="103"/>
    <s v="ACME Kit"/>
    <d v="2024-02-09T00:00:00"/>
    <x v="5"/>
    <s v="B 51"/>
    <n v="3213"/>
    <n v="3213"/>
    <s v=""/>
    <s v=""/>
  </r>
  <r>
    <s v="Kund"/>
    <m/>
    <n v="100701"/>
    <n v="103"/>
    <s v="ACME Kit"/>
    <d v="2024-02-09T00:00:00"/>
    <x v="5"/>
    <s v="B 49"/>
    <n v="1106"/>
    <n v="1106"/>
    <s v=""/>
    <s v=""/>
  </r>
  <r>
    <s v="Kund"/>
    <m/>
    <n v="100702"/>
    <n v="103"/>
    <s v="ACME Kit"/>
    <d v="2024-02-09T00:00:00"/>
    <x v="5"/>
    <s v="B 48"/>
    <n v="28663"/>
    <n v="28663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87"/>
    <n v="1081"/>
    <s v="Polismyndigheten"/>
    <d v="2024-02-07T00:00:00"/>
    <x v="6"/>
    <s v="B 46"/>
    <n v="31514"/>
    <n v="31514"/>
    <s v=""/>
    <s v=""/>
  </r>
  <r>
    <s v="Kund"/>
    <m/>
    <n v="100692"/>
    <n v="1081"/>
    <s v="Polismyndigheten"/>
    <d v="2024-02-12T00:00:00"/>
    <x v="7"/>
    <s v="B 56"/>
    <n v="2713"/>
    <n v="2713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564"/>
    <n v="1096"/>
    <s v="Inte IKEA Group"/>
    <d v="2024-03-13T00:00:00"/>
    <x v="8"/>
    <s v="B 724"/>
    <n v="25881"/>
    <n v="25881"/>
    <s v=""/>
    <s v=""/>
  </r>
  <r>
    <s v="Kund"/>
    <m/>
    <n v="100621"/>
    <n v="1096"/>
    <s v="Inte IKEA Group"/>
    <d v="2024-03-15T00:00:00"/>
    <x v="4"/>
    <s v="B 733"/>
    <n v="25646"/>
    <n v="25646"/>
    <s v=""/>
    <s v=""/>
  </r>
  <r>
    <s v="Kund"/>
    <m/>
    <n v="100680"/>
    <n v="1096"/>
    <s v="Inte IKEA Group"/>
    <d v="2024-03-12T00:00:00"/>
    <x v="9"/>
    <s v="B 33"/>
    <n v="9319"/>
    <n v="9319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696"/>
    <n v="1117"/>
    <s v="Rätta Formen"/>
    <d v="2024-02-08T00:00:00"/>
    <x v="10"/>
    <s v="B 52"/>
    <n v="6775"/>
    <n v="6775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100400"/>
    <n v="1135"/>
    <s v="Ålands Lanskapsregering"/>
    <d v="2024-02-18T00:00:00"/>
    <x v="11"/>
    <s v="B 513"/>
    <n v="52136.1"/>
    <s v=""/>
    <n v="52136.1"/>
    <s v=""/>
  </r>
  <r>
    <s v="Kund"/>
    <m/>
    <n v="100434"/>
    <n v="1135"/>
    <s v="Ålands Lanskapsregering"/>
    <d v="2024-02-18T00:00:00"/>
    <x v="11"/>
    <s v="B 567"/>
    <n v="156066.75"/>
    <s v=""/>
    <n v="156066.75"/>
    <s v=""/>
  </r>
  <r>
    <s v=""/>
    <m/>
    <s v=""/>
    <s v=""/>
    <s v=""/>
    <s v=""/>
    <x v="2"/>
    <s v=""/>
    <n v="0"/>
    <s v=""/>
    <s v=""/>
    <s v=""/>
  </r>
  <r>
    <s v=""/>
    <m/>
    <s v=""/>
    <s v=""/>
    <s v=""/>
    <s v=""/>
    <x v="2"/>
    <s v=""/>
    <n v="0"/>
    <s v=""/>
    <s v=""/>
    <s v=""/>
  </r>
  <r>
    <s v="Kund"/>
    <m/>
    <n v="0"/>
    <s v=""/>
    <s v=""/>
    <s v=""/>
    <x v="12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Kund"/>
    <m/>
    <n v="0"/>
    <s v=""/>
    <s v=""/>
    <s v=""/>
    <x v="13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64"/>
    <m/>
    <s v="100-1000"/>
    <n v="0"/>
    <d v="2024-02-13T00:00:00"/>
    <x v="14"/>
    <s v="D 29"/>
    <n v="-2199"/>
    <n v="-2199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208"/>
    <m/>
    <s v="101-1001"/>
    <s v="Carnegie"/>
    <d v="2024-01-31T00:00:00"/>
    <x v="3"/>
    <s v="D 70"/>
    <n v="-2189"/>
    <n v="-2189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66"/>
    <m/>
    <s v="200-2000"/>
    <s v="Traktor och Maskin"/>
    <d v="2024-02-23T00:00:00"/>
    <x v="15"/>
    <s v="D 104"/>
    <n v="-9238"/>
    <n v="-9238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81"/>
    <m/>
    <n v="16440752059"/>
    <s v="Ink Well UPA"/>
    <d v="2024-02-15T00:00:00"/>
    <x v="16"/>
    <s v="D 33"/>
    <n v="-4492.78"/>
    <s v=""/>
    <n v="-4492.78"/>
    <s v=""/>
  </r>
  <r>
    <s v="Leverantör"/>
    <n v="105225"/>
    <m/>
    <n v="16440752059"/>
    <s v="Ink Well UPA"/>
    <d v="2024-02-10T00:00:00"/>
    <x v="17"/>
    <s v="D 78"/>
    <n v="-4478.0200000000004"/>
    <s v=""/>
    <n v="-4478.0200000000004"/>
    <s v=""/>
  </r>
  <r>
    <s v="Leverantör"/>
    <n v="105234"/>
    <m/>
    <n v="16440752059"/>
    <s v="Ink Well UPA"/>
    <d v="2024-02-08T00:00:00"/>
    <x v="10"/>
    <s v="D 101"/>
    <n v="-4474.05"/>
    <s v=""/>
    <n v="-4474.05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195"/>
    <m/>
    <s v="100-3000"/>
    <s v="Nordic Tuning B-länge"/>
    <d v="2024-01-31T00:00:00"/>
    <x v="3"/>
    <s v="D 56"/>
    <n v="-7481"/>
    <n v="-7481"/>
    <s v=""/>
    <s v=""/>
  </r>
  <r>
    <s v="Leverantör"/>
    <n v="105222"/>
    <m/>
    <s v="100-3000"/>
    <s v="Nordic Tuning B-länge"/>
    <d v="2024-02-07T00:00:00"/>
    <x v="6"/>
    <s v="D 85"/>
    <n v="-139"/>
    <n v="-139"/>
    <s v=""/>
    <s v=""/>
  </r>
  <r>
    <s v="Leverantör"/>
    <n v="105240"/>
    <m/>
    <s v="100-3000"/>
    <s v="Nordic Tuning B-länge"/>
    <d v="2024-02-10T00:00:00"/>
    <x v="17"/>
    <s v="D 100"/>
    <n v="-1420"/>
    <n v="-1420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Leverantör"/>
    <n v="105219"/>
    <m/>
    <s v="200-3000"/>
    <s v="P-Zero Tyres-ö AB"/>
    <d v="2024-02-07T00:00:00"/>
    <x v="6"/>
    <s v="D 86"/>
    <n v="-3068"/>
    <n v="-3068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s v=""/>
    <s v=""/>
    <m/>
    <s v=""/>
    <s v=""/>
    <s v=""/>
    <x v="2"/>
    <s v=""/>
    <n v="0"/>
    <s v=""/>
    <s v=""/>
    <s v=""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  <r>
    <m/>
    <m/>
    <m/>
    <m/>
    <m/>
    <m/>
    <x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1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5" indent="0" outline="1" outlineData="1" multipleFieldFilters="0" chartFormat="44">
  <location ref="A3:B13" firstHeaderRow="1" firstDataRow="1" firstDataCol="1"/>
  <pivotFields count="12">
    <pivotField multipleItemSelectionAllowed="1" showAll="0"/>
    <pivotField showAll="0"/>
    <pivotField showAll="0"/>
    <pivotField showAll="0"/>
    <pivotField showAll="0"/>
    <pivotField showAll="0"/>
    <pivotField axis="axisRow" numFmtId="14" showAll="0" sortType="ascending">
      <items count="259">
        <item h="1" m="1" x="217"/>
        <item h="1" m="1" x="191"/>
        <item h="1" m="1" x="227"/>
        <item h="1" m="1" x="216"/>
        <item h="1" m="1" x="249"/>
        <item h="1" m="1" x="244"/>
        <item h="1" m="1" x="202"/>
        <item h="1" m="1" x="239"/>
        <item h="1" m="1" x="194"/>
        <item h="1" m="1" x="229"/>
        <item h="1" m="1" x="184"/>
        <item h="1" m="1" x="219"/>
        <item h="1" m="1" x="175"/>
        <item h="1" m="1" x="207"/>
        <item h="1" m="1" x="242"/>
        <item h="1" m="1" x="199"/>
        <item h="1" m="1" x="236"/>
        <item h="1" m="1" x="253"/>
        <item h="1" m="1" x="212"/>
        <item h="1" m="1" x="204"/>
        <item h="1" m="1" x="232"/>
        <item h="1" m="1" x="186"/>
        <item h="1" x="2"/>
        <item h="1" x="13"/>
        <item h="1" x="12"/>
        <item x="0"/>
        <item m="1" x="250"/>
        <item m="1" x="123"/>
        <item m="1" x="230"/>
        <item h="1" m="1" x="124"/>
        <item h="1" m="1" x="211"/>
        <item h="1" m="1" x="125"/>
        <item h="1" m="1" x="126"/>
        <item h="1" m="1" x="127"/>
        <item h="1" m="1" x="22"/>
        <item h="1" m="1" x="23"/>
        <item h="1" m="1" x="187"/>
        <item h="1" m="1" x="128"/>
        <item m="1" x="174"/>
        <item m="1" x="129"/>
        <item m="1" x="251"/>
        <item m="1" x="255"/>
        <item m="1" x="130"/>
        <item m="1" x="208"/>
        <item m="1" x="185"/>
        <item m="1" x="205"/>
        <item m="1" x="198"/>
        <item m="1" x="201"/>
        <item m="1" x="141"/>
        <item m="1" x="248"/>
        <item h="1" m="1" x="235"/>
        <item h="1" m="1" x="252"/>
        <item h="1" m="1" x="122"/>
        <item h="1" m="1" x="224"/>
        <item h="1" m="1" x="179"/>
        <item h="1" m="1" x="222"/>
        <item h="1" m="1" x="225"/>
        <item h="1" m="1" x="189"/>
        <item h="1" m="1" x="220"/>
        <item h="1" m="1" x="190"/>
        <item h="1" m="1" x="213"/>
        <item h="1" m="1" x="245"/>
        <item h="1" m="1" x="200"/>
        <item h="1" m="1" x="188"/>
        <item h="1" m="1" x="218"/>
        <item h="1" m="1" x="254"/>
        <item h="1" m="1" x="210"/>
        <item h="1" m="1" x="243"/>
        <item h="1" m="1" x="196"/>
        <item h="1" m="1" x="231"/>
        <item h="1" m="1" x="183"/>
        <item h="1" m="1" x="145"/>
        <item h="1" m="1" x="206"/>
        <item h="1" m="1" x="241"/>
        <item h="1" m="1" x="192"/>
        <item h="1" m="1" x="226"/>
        <item h="1" m="1" x="178"/>
        <item h="1" m="1" x="203"/>
        <item h="1" m="1" x="237"/>
        <item h="1" m="1" x="209"/>
        <item h="1" m="1" x="195"/>
        <item h="1" m="1" x="215"/>
        <item h="1" m="1" x="247"/>
        <item h="1" m="1" x="144"/>
        <item h="1" m="1" x="240"/>
        <item h="1" m="1" x="256"/>
        <item h="1" m="1" x="121"/>
        <item h="1" m="1" x="142"/>
        <item h="1" m="1" x="138"/>
        <item h="1" m="1" x="120"/>
        <item h="1" m="1" x="171"/>
        <item h="1" m="1" x="165"/>
        <item h="1" m="1" x="147"/>
        <item h="1" m="1" x="132"/>
        <item h="1" m="1" x="146"/>
        <item h="1" m="1" x="134"/>
        <item h="1" m="1" x="139"/>
        <item h="1" m="1" x="170"/>
        <item h="1" m="1" x="151"/>
        <item h="1" m="1" x="166"/>
        <item h="1" m="1" x="152"/>
        <item h="1" m="1" x="150"/>
        <item h="1" m="1" x="153"/>
        <item h="1" m="1" x="172"/>
        <item h="1" m="1" x="168"/>
        <item h="1" m="1" x="118"/>
        <item h="1" m="1" x="154"/>
        <item h="1" m="1" x="140"/>
        <item h="1" m="1" x="162"/>
        <item h="1" m="1" x="164"/>
        <item h="1" m="1" x="167"/>
        <item h="1" m="1" x="131"/>
        <item h="1" m="1" x="149"/>
        <item h="1" m="1" x="119"/>
        <item h="1" m="1" x="159"/>
        <item h="1" m="1" x="163"/>
        <item h="1" m="1" x="148"/>
        <item h="1" m="1" x="158"/>
        <item h="1" m="1" x="161"/>
        <item h="1" m="1" x="157"/>
        <item h="1" m="1" x="155"/>
        <item h="1" m="1" x="137"/>
        <item h="1" m="1" x="160"/>
        <item h="1" m="1" x="156"/>
        <item h="1" m="1" x="133"/>
        <item h="1" m="1" x="173"/>
        <item h="1" m="1" x="135"/>
        <item h="1" m="1" x="143"/>
        <item h="1" m="1" x="136"/>
        <item h="1" m="1" x="169"/>
        <item m="1" x="176"/>
        <item m="1" x="238"/>
        <item h="1" m="1" x="214"/>
        <item h="1" m="1" x="223"/>
        <item h="1" m="1" x="44"/>
        <item h="1" m="1" x="45"/>
        <item h="1" m="1" x="46"/>
        <item h="1" m="1" x="193"/>
        <item h="1" m="1" x="84"/>
        <item h="1" m="1" x="58"/>
        <item h="1" m="1" x="59"/>
        <item h="1" m="1" x="34"/>
        <item h="1" m="1" x="181"/>
        <item h="1" m="1" x="63"/>
        <item h="1" m="1" x="92"/>
        <item h="1" m="1" x="177"/>
        <item h="1" m="1" x="39"/>
        <item h="1" m="1" x="180"/>
        <item h="1" m="1" x="82"/>
        <item h="1" m="1" x="91"/>
        <item h="1" m="1" x="35"/>
        <item h="1" m="1" x="79"/>
        <item h="1" m="1" x="109"/>
        <item h="1" m="1" x="116"/>
        <item h="1" m="1" x="37"/>
        <item h="1" m="1" x="32"/>
        <item h="1" m="1" x="98"/>
        <item h="1" m="1" x="117"/>
        <item h="1" m="1" x="80"/>
        <item h="1" m="1" x="81"/>
        <item h="1" m="1" x="20"/>
        <item h="1" m="1" x="70"/>
        <item h="1" m="1" x="47"/>
        <item h="1" m="1" x="21"/>
        <item h="1" m="1" x="48"/>
        <item h="1" m="1" x="40"/>
        <item h="1" m="1" x="112"/>
        <item h="1" m="1" x="56"/>
        <item h="1" m="1" x="114"/>
        <item h="1" m="1" x="104"/>
        <item h="1" m="1" x="110"/>
        <item h="1" m="1" x="74"/>
        <item h="1" m="1" x="111"/>
        <item h="1" m="1" x="108"/>
        <item h="1" m="1" x="107"/>
        <item h="1" m="1" x="105"/>
        <item h="1" m="1" x="113"/>
        <item h="1" m="1" x="86"/>
        <item h="1" m="1" x="115"/>
        <item h="1" m="1" x="101"/>
        <item h="1" m="1" x="83"/>
        <item h="1" m="1" x="106"/>
        <item h="1" m="1" x="93"/>
        <item h="1" m="1" x="36"/>
        <item h="1" m="1" x="75"/>
        <item h="1" m="1" x="73"/>
        <item h="1" m="1" x="85"/>
        <item h="1" m="1" x="72"/>
        <item h="1" m="1" x="97"/>
        <item h="1" m="1" x="102"/>
        <item h="1" m="1" x="90"/>
        <item h="1" m="1" x="94"/>
        <item h="1" m="1" x="87"/>
        <item h="1" m="1" x="69"/>
        <item h="1" m="1" x="65"/>
        <item h="1" m="1" x="66"/>
        <item m="1" x="88"/>
        <item m="1" x="89"/>
        <item m="1" x="41"/>
        <item m="1" x="78"/>
        <item m="1" x="77"/>
        <item m="1" x="25"/>
        <item m="1" x="96"/>
        <item m="1" x="71"/>
        <item m="1" x="67"/>
        <item m="1" x="76"/>
        <item m="1" x="64"/>
        <item m="1" x="103"/>
        <item m="1" x="33"/>
        <item m="1" x="95"/>
        <item m="1" x="99"/>
        <item m="1" x="42"/>
        <item m="1" x="68"/>
        <item m="1" x="26"/>
        <item m="1" x="100"/>
        <item m="1" x="28"/>
        <item m="1" x="30"/>
        <item m="1" x="43"/>
        <item m="1" x="38"/>
        <item m="1" x="19"/>
        <item m="1" x="61"/>
        <item m="1" x="18"/>
        <item m="1" x="27"/>
        <item m="1" x="60"/>
        <item m="1" x="62"/>
        <item m="1" x="29"/>
        <item x="3"/>
        <item m="1" x="55"/>
        <item m="1" x="31"/>
        <item m="1" x="54"/>
        <item m="1" x="50"/>
        <item m="1" x="24"/>
        <item x="6"/>
        <item x="10"/>
        <item x="5"/>
        <item x="17"/>
        <item x="7"/>
        <item x="14"/>
        <item m="1" x="49"/>
        <item h="1" x="16"/>
        <item h="1" x="11"/>
        <item h="1" x="15"/>
        <item m="1" x="57"/>
        <item m="1" x="52"/>
        <item m="1" x="53"/>
        <item m="1" x="51"/>
        <item x="9"/>
        <item h="1" x="8"/>
        <item h="1" x="4"/>
        <item m="1" x="233"/>
        <item m="1" x="228"/>
        <item m="1" x="234"/>
        <item m="1" x="221"/>
        <item m="1" x="182"/>
        <item m="1" x="246"/>
        <item m="1" x="257"/>
        <item m="1" x="197"/>
        <item h="1" x="1"/>
        <item t="default"/>
      </items>
    </pivotField>
    <pivotField showAll="0"/>
    <pivotField dataField="1" numFmtId="38" showAll="0"/>
    <pivotField showAll="0"/>
    <pivotField showAll="0"/>
    <pivotField showAll="0"/>
  </pivotFields>
  <rowFields count="1">
    <field x="6"/>
  </rowFields>
  <rowItems count="10">
    <i>
      <x v="25"/>
    </i>
    <i>
      <x v="226"/>
    </i>
    <i>
      <x v="232"/>
    </i>
    <i>
      <x v="233"/>
    </i>
    <i>
      <x v="234"/>
    </i>
    <i>
      <x v="235"/>
    </i>
    <i>
      <x v="236"/>
    </i>
    <i>
      <x v="237"/>
    </i>
    <i>
      <x v="246"/>
    </i>
    <i t="grand">
      <x/>
    </i>
  </rowItems>
  <colItems count="1">
    <i/>
  </colItems>
  <dataFields count="1">
    <dataField name="Summa av Belopp" fld="8" showDataAs="runTotal" baseField="6" baseItem="1" numFmtId="38"/>
  </dataFields>
  <formats count="7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6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grandRow="1" outline="0" fieldPosition="0"/>
    </format>
    <format dxfId="12">
      <pivotArea outline="0" collapsedLevelsAreSubtotals="1" fieldPosition="0"/>
    </format>
    <format dxfId="11">
      <pivotArea dataOnly="0" labelOnly="1" outline="0" axis="axisValues" fieldPosition="0"/>
    </format>
  </formats>
  <chartFormats count="3">
    <chartFormat chart="1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1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764232-D6C0-44A2-BB76-2C6BF5870FCA}" name="Table_IB" displayName="Table_IB" ref="A3:L32" totalsRowShown="0">
  <autoFilter ref="A3:L32" xr:uid="{51764232-D6C0-44A2-BB76-2C6BF5870FCA}"/>
  <tableColumns count="12">
    <tableColumn id="1" xr3:uid="{1D0A59FC-41F4-47D6-A7A3-2A9A5E2879F7}" name="Vad"/>
    <tableColumn id="2" xr3:uid="{50F6DAD0-8EA7-4C3F-9CF8-E7009C4D9CEB}" name="Löpnr"/>
    <tableColumn id="3" xr3:uid="{2AA3ED56-4ADD-4814-896D-2528F6275FC4}" name="Fakturanr"/>
    <tableColumn id="4" xr3:uid="{6BD41AD3-C288-4E7B-B47D-2B84EFD770D0}" name="Nr"/>
    <tableColumn id="5" xr3:uid="{2A874AE1-5E33-46BD-BC33-3EF8E6DACC41}" name="Text"/>
    <tableColumn id="6" xr3:uid="{C66D4D27-CBD2-40F1-9D24-E18DABEACD74}" name="Fakturadatum" dataDxfId="10"/>
    <tableColumn id="7" xr3:uid="{2DA8200F-20DC-40A0-8D32-C04704CE7691}" name="Likviddatum" dataDxfId="9"/>
    <tableColumn id="8" xr3:uid="{6474461C-E7D2-42B4-9A8A-8D1DED06AF9F}" name="Vernr"/>
    <tableColumn id="9" xr3:uid="{1DC39B68-B01E-449A-9CEF-9D0558E119C9}" name="Belopp" dataDxfId="8"/>
    <tableColumn id="10" xr3:uid="{8CE9F810-9277-4BD2-9924-BDB8DA21CD18}" name="SEK" dataDxfId="7"/>
    <tableColumn id="11" xr3:uid="{F5C311E4-25F5-4C3B-BCA5-DD12BB90D2A2}" name="EUR" dataDxfId="6"/>
    <tableColumn id="12" xr3:uid="{203BD3B1-0241-43B2-8CF9-2C68A1D9BCD3}" name="ledig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7EF082-2AC7-4EFB-AF53-B55AEA6268AA}" name="Table_offert" displayName="Table_offert" ref="A7:K12" totalsRowShown="0" headerRowBorderDxfId="5">
  <autoFilter ref="A7:K12" xr:uid="{B77EF082-2AC7-4EFB-AF53-B55AEA6268AA}"/>
  <tableColumns count="11">
    <tableColumn id="1" xr3:uid="{5D9A030D-4225-456B-8258-5E5B0840C2A3}" name="Vad"/>
    <tableColumn id="2" xr3:uid="{B8E92238-24F4-4FD7-8610-E6227050881B}" name="Löpnr"/>
    <tableColumn id="3" xr3:uid="{884DC11E-0471-4190-891F-E9388D40776E}" name="Fakturanr" dataDxfId="4"/>
    <tableColumn id="4" xr3:uid="{E3C3E940-C234-44EC-B7A2-5450A0D105DE}" name="Nr"/>
    <tableColumn id="5" xr3:uid="{22914B8E-5756-4A13-AF24-3356F3187F47}" name="Text"/>
    <tableColumn id="6" xr3:uid="{C45EFB7E-D97B-47B8-BF0F-0F7D047FA101}" name="Fakturadatum"/>
    <tableColumn id="7" xr3:uid="{E9076932-07BD-432B-A409-53FC9B4BCE7A}" name="Likviddatum" dataDxfId="3"/>
    <tableColumn id="8" xr3:uid="{68E71F2E-41CC-4FE2-847D-DB3A2AE93D2D}" name="Vernr"/>
    <tableColumn id="10" xr3:uid="{27D8BECE-733C-46C3-A8AC-C20901F3B688}" name="SEK" dataDxfId="2"/>
    <tableColumn id="11" xr3:uid="{013D10F3-2B1D-4577-BCC6-BBC31287A806}" name="EUR" dataDxfId="1"/>
    <tableColumn id="12" xr3:uid="{15776F20-B94D-45C8-AD0E-6741E314B41C}" name="Vikt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7" dT="2024-02-29T20:08:27.86" personId="{946103DD-E8EE-4341-9566-C1EDBC302FD6}" id="{07F197EF-08F6-43C2-BEF3-69E2563E6818}">
    <text>=SCAN(0;T7#;SUM) during 2024?!</text>
  </threadedComment>
</ThreadedComment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00"/>
  <sheetViews>
    <sheetView zoomScale="80" zoomScaleNormal="8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4.5" x14ac:dyDescent="0.35"/>
  <cols>
    <col min="1" max="1" width="27.6328125" bestFit="1" customWidth="1"/>
    <col min="2" max="2" width="46.36328125" bestFit="1" customWidth="1"/>
    <col min="3" max="3" width="10.453125" bestFit="1" customWidth="1"/>
    <col min="6" max="7" width="9.90625" bestFit="1" customWidth="1"/>
    <col min="12" max="12" width="11" bestFit="1" customWidth="1"/>
    <col min="14" max="14" width="24.36328125" customWidth="1"/>
    <col min="15" max="15" width="12.90625" bestFit="1" customWidth="1"/>
    <col min="16" max="16" width="16.6328125" style="4" bestFit="1" customWidth="1"/>
    <col min="18" max="18" width="9.54296875" bestFit="1" customWidth="1"/>
    <col min="19" max="19" width="11.36328125" bestFit="1" customWidth="1"/>
  </cols>
  <sheetData>
    <row r="1" spans="1:21" x14ac:dyDescent="0.35">
      <c r="A1" t="s">
        <v>41</v>
      </c>
      <c r="O1" s="4">
        <f>MAX(O6:O1048541)</f>
        <v>45366</v>
      </c>
      <c r="P1" s="4">
        <f>MAX(P6:P1048541)</f>
        <v>45396</v>
      </c>
    </row>
    <row r="2" spans="1:21" x14ac:dyDescent="0.35">
      <c r="A2" t="s">
        <v>110</v>
      </c>
    </row>
    <row r="3" spans="1:21" x14ac:dyDescent="0.35">
      <c r="L3" t="s">
        <v>23</v>
      </c>
      <c r="P3" s="4" t="s">
        <v>32</v>
      </c>
    </row>
    <row r="4" spans="1:21" ht="15" thickBot="1" x14ac:dyDescent="0.4">
      <c r="A4" t="s">
        <v>45</v>
      </c>
      <c r="L4" t="s">
        <v>22</v>
      </c>
      <c r="N4" t="s">
        <v>24</v>
      </c>
      <c r="O4" t="s">
        <v>31</v>
      </c>
      <c r="P4">
        <v>1</v>
      </c>
    </row>
    <row r="5" spans="1:21" ht="15.5" thickTop="1" thickBot="1" x14ac:dyDescent="0.4">
      <c r="A5" t="s">
        <v>13</v>
      </c>
      <c r="L5" s="11" t="s">
        <v>12</v>
      </c>
    </row>
    <row r="6" spans="1:21" ht="15" thickTop="1" x14ac:dyDescent="0.35">
      <c r="A6" t="s">
        <v>46</v>
      </c>
    </row>
    <row r="7" spans="1:21" x14ac:dyDescent="0.35">
      <c r="A7" t="s">
        <v>2</v>
      </c>
      <c r="B7" t="s">
        <v>42</v>
      </c>
    </row>
    <row r="8" spans="1:21" ht="15" thickBot="1" x14ac:dyDescent="0.4">
      <c r="A8" t="s">
        <v>0</v>
      </c>
      <c r="B8" t="s">
        <v>38</v>
      </c>
      <c r="C8" t="s">
        <v>39</v>
      </c>
      <c r="D8" t="s">
        <v>14</v>
      </c>
      <c r="E8" t="s">
        <v>15</v>
      </c>
      <c r="F8" t="s">
        <v>1</v>
      </c>
      <c r="G8" t="s">
        <v>16</v>
      </c>
      <c r="H8" t="s">
        <v>17</v>
      </c>
      <c r="I8" t="s">
        <v>18</v>
      </c>
      <c r="R8" s="7" t="s">
        <v>29</v>
      </c>
      <c r="S8" s="12" t="s">
        <v>21</v>
      </c>
      <c r="T8" s="12"/>
      <c r="U8" s="12"/>
    </row>
    <row r="9" spans="1:21" ht="15.5" thickTop="1" thickBot="1" x14ac:dyDescent="0.4">
      <c r="A9" t="s">
        <v>12</v>
      </c>
      <c r="L9" s="9" t="s">
        <v>0</v>
      </c>
      <c r="M9" s="9" t="s">
        <v>27</v>
      </c>
      <c r="N9" s="9" t="s">
        <v>26</v>
      </c>
      <c r="O9" s="9" t="s">
        <v>3</v>
      </c>
      <c r="P9" s="10" t="s">
        <v>4</v>
      </c>
      <c r="Q9" s="9" t="s">
        <v>14</v>
      </c>
      <c r="R9" s="13" t="s">
        <v>1</v>
      </c>
      <c r="S9" s="11" t="s">
        <v>9</v>
      </c>
      <c r="T9" s="11" t="s">
        <v>19</v>
      </c>
      <c r="U9" s="11" t="s">
        <v>25</v>
      </c>
    </row>
    <row r="10" spans="1:21" ht="15" thickTop="1" x14ac:dyDescent="0.35">
      <c r="A10">
        <v>1005</v>
      </c>
      <c r="L10" s="1" t="str">
        <f t="shared" ref="L10" si="0">IF(OR(ISTEXT(_xlfn.SINGLE(A:A)),$A9=$L$5),"",_xlfn.SINGLE(A:A))</f>
        <v/>
      </c>
      <c r="M10" t="str">
        <f>IF($L10="","",IF($A8=$L$5,$A9,M9))</f>
        <v/>
      </c>
      <c r="N10" t="str">
        <f t="shared" ref="N10:N74" si="1">IF($L10="","",IF($A8=$L$5,$B9,N9))</f>
        <v/>
      </c>
      <c r="O10" s="4" t="str">
        <f>IF($L10="","",IF(B10="",O9,B10))</f>
        <v/>
      </c>
      <c r="P10" s="4" t="str">
        <f>IF($L10="","",EDATE(C10,IF(I10&lt;G10,1*$P$4,0)))</f>
        <v/>
      </c>
      <c r="Q10" t="str">
        <f>IF($L10="","",IF(D10="",O9,D10))</f>
        <v/>
      </c>
      <c r="R10" s="14">
        <f t="shared" ref="R10:R51" si="2">SUM(S10:Y10)</f>
        <v>0</v>
      </c>
      <c r="S10" s="5" t="str">
        <f t="shared" ref="S10:S51" si="3">IF(_xlfn.SINGLE($E:$E)&lt;&gt;_xlfn.SINGLE($9:$9),"",_xlfn.SINGLE(H:H))</f>
        <v/>
      </c>
      <c r="T10" s="5" t="str">
        <f t="shared" ref="T10:T51" si="4">IF(_xlfn.SINGLE($E:$E)&lt;&gt;_xlfn.SINGLE($9:$9),"",_xlfn.SINGLE(I:I))</f>
        <v/>
      </c>
      <c r="U10" s="5" t="str">
        <f t="shared" ref="U10:U51" si="5">IF(_xlfn.SINGLE($E:$E)&lt;&gt;_xlfn.SINGLE($9:$9),"",_xlfn.SINGLE(J:J))</f>
        <v/>
      </c>
    </row>
    <row r="11" spans="1:21" x14ac:dyDescent="0.35">
      <c r="A11">
        <v>100658</v>
      </c>
      <c r="B11" s="4">
        <f t="shared" ref="B11" si="6">C11-30</f>
        <v>45322</v>
      </c>
      <c r="C11" s="4">
        <v>45352</v>
      </c>
      <c r="D11" t="s">
        <v>71</v>
      </c>
      <c r="E11" t="s">
        <v>9</v>
      </c>
      <c r="F11" s="8">
        <v>3865</v>
      </c>
      <c r="G11" s="8">
        <v>3865</v>
      </c>
      <c r="H11" s="8">
        <v>3865</v>
      </c>
      <c r="I11" s="8">
        <v>3865</v>
      </c>
      <c r="L11">
        <f>IF(OR(ISTEXT(_xlfn.SINGLE(A:A)),$A10=$L$5),"",_xlfn.SINGLE(A:A))</f>
        <v>100658</v>
      </c>
      <c r="M11">
        <f t="shared" ref="M11:M74" si="7">IF($L11="","",IF($A9=$L$5,$A10,M10))</f>
        <v>1005</v>
      </c>
      <c r="N11">
        <f t="shared" si="1"/>
        <v>0</v>
      </c>
      <c r="O11" s="4">
        <f t="shared" ref="O11:O74" si="8">IF($L11="","",IF(B11="",O10,B11))</f>
        <v>45322</v>
      </c>
      <c r="P11" s="4">
        <f t="shared" ref="P11:P74" si="9">IF($L11="","",EDATE(C11,IF(I11&lt;G11,1*$P$4,0)))</f>
        <v>45352</v>
      </c>
      <c r="Q11" t="str">
        <f t="shared" ref="Q11:Q74" si="10">IF($L11="","",IF(D11="",O10,D11))</f>
        <v>B 32</v>
      </c>
      <c r="R11" s="14">
        <f t="shared" si="2"/>
        <v>3865</v>
      </c>
      <c r="S11" s="5">
        <f t="shared" si="3"/>
        <v>3865</v>
      </c>
      <c r="T11" s="5" t="str">
        <f t="shared" si="4"/>
        <v/>
      </c>
      <c r="U11" s="5" t="str">
        <f t="shared" si="5"/>
        <v/>
      </c>
    </row>
    <row r="12" spans="1:21" x14ac:dyDescent="0.35">
      <c r="A12" t="s">
        <v>10</v>
      </c>
      <c r="B12">
        <v>1</v>
      </c>
      <c r="L12" t="str">
        <f t="shared" ref="L12:L51" si="11">IF(OR(ISTEXT(_xlfn.SINGLE(A:A)),$A11=$L$5),"",_xlfn.SINGLE(A:A))</f>
        <v/>
      </c>
      <c r="M12" t="str">
        <f t="shared" si="7"/>
        <v/>
      </c>
      <c r="N12" t="str">
        <f t="shared" si="1"/>
        <v/>
      </c>
      <c r="O12" s="4" t="str">
        <f t="shared" si="8"/>
        <v/>
      </c>
      <c r="P12" s="4" t="str">
        <f t="shared" si="9"/>
        <v/>
      </c>
      <c r="Q12" t="str">
        <f t="shared" si="10"/>
        <v/>
      </c>
      <c r="R12" s="14">
        <f t="shared" si="2"/>
        <v>0</v>
      </c>
      <c r="S12" s="5" t="str">
        <f t="shared" si="3"/>
        <v/>
      </c>
      <c r="T12" s="5" t="str">
        <f t="shared" si="4"/>
        <v/>
      </c>
      <c r="U12" s="5" t="str">
        <f t="shared" si="5"/>
        <v/>
      </c>
    </row>
    <row r="13" spans="1:21" x14ac:dyDescent="0.35">
      <c r="A13" t="s">
        <v>11</v>
      </c>
      <c r="B13" s="8">
        <v>3865</v>
      </c>
      <c r="L13" t="str">
        <f t="shared" si="11"/>
        <v/>
      </c>
      <c r="M13" t="str">
        <f t="shared" si="7"/>
        <v/>
      </c>
      <c r="N13" t="str">
        <f t="shared" si="1"/>
        <v/>
      </c>
      <c r="O13" s="4" t="str">
        <f t="shared" si="8"/>
        <v/>
      </c>
      <c r="P13" s="4" t="str">
        <f t="shared" si="9"/>
        <v/>
      </c>
      <c r="Q13" t="str">
        <f t="shared" si="10"/>
        <v/>
      </c>
      <c r="R13" s="14">
        <f t="shared" si="2"/>
        <v>0</v>
      </c>
      <c r="S13" s="5" t="str">
        <f t="shared" si="3"/>
        <v/>
      </c>
      <c r="T13" s="5" t="str">
        <f t="shared" si="4"/>
        <v/>
      </c>
      <c r="U13" s="5" t="str">
        <f t="shared" si="5"/>
        <v/>
      </c>
    </row>
    <row r="14" spans="1:21" x14ac:dyDescent="0.35">
      <c r="A14" t="s">
        <v>12</v>
      </c>
      <c r="L14" t="str">
        <f t="shared" si="11"/>
        <v/>
      </c>
      <c r="M14" t="str">
        <f t="shared" si="7"/>
        <v/>
      </c>
      <c r="N14" t="str">
        <f t="shared" si="1"/>
        <v/>
      </c>
      <c r="O14" s="4" t="str">
        <f t="shared" si="8"/>
        <v/>
      </c>
      <c r="P14" s="4" t="str">
        <f t="shared" si="9"/>
        <v/>
      </c>
      <c r="Q14" t="str">
        <f t="shared" si="10"/>
        <v/>
      </c>
      <c r="R14" s="14">
        <f t="shared" si="2"/>
        <v>0</v>
      </c>
      <c r="S14" s="5" t="str">
        <f t="shared" si="3"/>
        <v/>
      </c>
      <c r="T14" s="5" t="str">
        <f t="shared" si="4"/>
        <v/>
      </c>
      <c r="U14" s="5" t="str">
        <f t="shared" si="5"/>
        <v/>
      </c>
    </row>
    <row r="15" spans="1:21" x14ac:dyDescent="0.35">
      <c r="A15">
        <v>103</v>
      </c>
      <c r="B15" t="s">
        <v>107</v>
      </c>
      <c r="L15" t="str">
        <f t="shared" si="11"/>
        <v/>
      </c>
      <c r="M15" t="str">
        <f t="shared" si="7"/>
        <v/>
      </c>
      <c r="N15" t="str">
        <f t="shared" si="1"/>
        <v/>
      </c>
      <c r="O15" s="4" t="str">
        <f t="shared" si="8"/>
        <v/>
      </c>
      <c r="P15" s="4" t="str">
        <f t="shared" si="9"/>
        <v/>
      </c>
      <c r="Q15" t="str">
        <f t="shared" si="10"/>
        <v/>
      </c>
      <c r="R15" s="14">
        <f t="shared" si="2"/>
        <v>0</v>
      </c>
      <c r="S15" s="5" t="str">
        <f t="shared" si="3"/>
        <v/>
      </c>
      <c r="T15" s="5" t="str">
        <f t="shared" si="4"/>
        <v/>
      </c>
      <c r="U15" s="5" t="str">
        <f t="shared" si="5"/>
        <v/>
      </c>
    </row>
    <row r="16" spans="1:21" x14ac:dyDescent="0.35">
      <c r="A16">
        <v>100663</v>
      </c>
      <c r="B16" s="4">
        <f t="shared" ref="B16:B20" si="12">C16-30</f>
        <v>45366</v>
      </c>
      <c r="C16" s="4">
        <v>45396</v>
      </c>
      <c r="D16" t="s">
        <v>72</v>
      </c>
      <c r="E16" t="s">
        <v>9</v>
      </c>
      <c r="F16" s="8">
        <v>1106</v>
      </c>
      <c r="G16" s="8">
        <v>1106</v>
      </c>
      <c r="H16" s="8">
        <v>1106</v>
      </c>
      <c r="I16" s="8">
        <v>1106</v>
      </c>
      <c r="L16">
        <f t="shared" si="11"/>
        <v>100663</v>
      </c>
      <c r="M16">
        <f t="shared" si="7"/>
        <v>103</v>
      </c>
      <c r="N16" t="str">
        <f t="shared" si="1"/>
        <v>ACME Kit</v>
      </c>
      <c r="O16" s="4">
        <f t="shared" si="8"/>
        <v>45366</v>
      </c>
      <c r="P16" s="4">
        <f t="shared" si="9"/>
        <v>45396</v>
      </c>
      <c r="Q16" t="str">
        <f t="shared" si="10"/>
        <v>B 21</v>
      </c>
      <c r="R16" s="14">
        <f t="shared" si="2"/>
        <v>1106</v>
      </c>
      <c r="S16" s="5">
        <f t="shared" si="3"/>
        <v>1106</v>
      </c>
      <c r="T16" s="5" t="str">
        <f t="shared" si="4"/>
        <v/>
      </c>
      <c r="U16" s="5" t="str">
        <f t="shared" si="5"/>
        <v/>
      </c>
    </row>
    <row r="17" spans="1:21" x14ac:dyDescent="0.35">
      <c r="A17">
        <v>100665</v>
      </c>
      <c r="B17" s="4">
        <f t="shared" si="12"/>
        <v>45366</v>
      </c>
      <c r="C17" s="4">
        <v>45396</v>
      </c>
      <c r="D17" t="s">
        <v>73</v>
      </c>
      <c r="E17" t="s">
        <v>9</v>
      </c>
      <c r="F17" s="8">
        <v>16719</v>
      </c>
      <c r="G17" s="8">
        <v>16719</v>
      </c>
      <c r="H17" s="8">
        <v>16719</v>
      </c>
      <c r="I17" s="8">
        <v>16719</v>
      </c>
      <c r="L17">
        <f t="shared" si="11"/>
        <v>100665</v>
      </c>
      <c r="M17">
        <f t="shared" si="7"/>
        <v>103</v>
      </c>
      <c r="N17" t="str">
        <f t="shared" si="1"/>
        <v>ACME Kit</v>
      </c>
      <c r="O17" s="4">
        <f t="shared" si="8"/>
        <v>45366</v>
      </c>
      <c r="P17" s="4">
        <f t="shared" si="9"/>
        <v>45396</v>
      </c>
      <c r="Q17" t="str">
        <f t="shared" si="10"/>
        <v>B 19</v>
      </c>
      <c r="R17" s="14">
        <f t="shared" si="2"/>
        <v>16719</v>
      </c>
      <c r="S17" s="5">
        <f t="shared" si="3"/>
        <v>16719</v>
      </c>
      <c r="T17" s="5" t="str">
        <f t="shared" si="4"/>
        <v/>
      </c>
      <c r="U17" s="5" t="str">
        <f t="shared" si="5"/>
        <v/>
      </c>
    </row>
    <row r="18" spans="1:21" x14ac:dyDescent="0.35">
      <c r="A18">
        <v>100698</v>
      </c>
      <c r="B18" s="4">
        <f t="shared" si="12"/>
        <v>45331</v>
      </c>
      <c r="C18" s="4">
        <v>45361</v>
      </c>
      <c r="D18" t="s">
        <v>74</v>
      </c>
      <c r="E18" t="s">
        <v>9</v>
      </c>
      <c r="F18" s="8">
        <v>3213</v>
      </c>
      <c r="G18" s="8">
        <v>3213</v>
      </c>
      <c r="H18" s="8">
        <v>3213</v>
      </c>
      <c r="I18" s="8">
        <v>3213</v>
      </c>
      <c r="L18">
        <f t="shared" si="11"/>
        <v>100698</v>
      </c>
      <c r="M18">
        <f t="shared" si="7"/>
        <v>103</v>
      </c>
      <c r="N18" t="str">
        <f t="shared" si="1"/>
        <v>ACME Kit</v>
      </c>
      <c r="O18" s="4">
        <f t="shared" si="8"/>
        <v>45331</v>
      </c>
      <c r="P18" s="4">
        <f t="shared" si="9"/>
        <v>45361</v>
      </c>
      <c r="Q18" t="str">
        <f t="shared" si="10"/>
        <v>B 51</v>
      </c>
      <c r="R18" s="14">
        <f t="shared" si="2"/>
        <v>3213</v>
      </c>
      <c r="S18" s="5">
        <f t="shared" si="3"/>
        <v>3213</v>
      </c>
      <c r="T18" s="5" t="str">
        <f t="shared" si="4"/>
        <v/>
      </c>
      <c r="U18" s="5" t="str">
        <f t="shared" si="5"/>
        <v/>
      </c>
    </row>
    <row r="19" spans="1:21" x14ac:dyDescent="0.35">
      <c r="A19">
        <v>100701</v>
      </c>
      <c r="B19" s="4">
        <f t="shared" si="12"/>
        <v>45331</v>
      </c>
      <c r="C19" s="4">
        <v>45361</v>
      </c>
      <c r="D19" t="s">
        <v>75</v>
      </c>
      <c r="E19" t="s">
        <v>9</v>
      </c>
      <c r="F19" s="8">
        <v>1106</v>
      </c>
      <c r="G19" s="8">
        <v>1106</v>
      </c>
      <c r="H19" s="8">
        <v>1106</v>
      </c>
      <c r="I19" s="8">
        <v>1106</v>
      </c>
      <c r="L19">
        <f t="shared" si="11"/>
        <v>100701</v>
      </c>
      <c r="M19">
        <f t="shared" si="7"/>
        <v>103</v>
      </c>
      <c r="N19" t="str">
        <f t="shared" si="1"/>
        <v>ACME Kit</v>
      </c>
      <c r="O19" s="4">
        <f t="shared" si="8"/>
        <v>45331</v>
      </c>
      <c r="P19" s="4">
        <f t="shared" si="9"/>
        <v>45361</v>
      </c>
      <c r="Q19" t="str">
        <f t="shared" si="10"/>
        <v>B 49</v>
      </c>
      <c r="R19" s="14">
        <f t="shared" si="2"/>
        <v>1106</v>
      </c>
      <c r="S19" s="5">
        <f t="shared" si="3"/>
        <v>1106</v>
      </c>
      <c r="T19" s="5" t="str">
        <f t="shared" si="4"/>
        <v/>
      </c>
      <c r="U19" s="5" t="str">
        <f t="shared" si="5"/>
        <v/>
      </c>
    </row>
    <row r="20" spans="1:21" x14ac:dyDescent="0.35">
      <c r="A20">
        <v>100702</v>
      </c>
      <c r="B20" s="4">
        <f t="shared" si="12"/>
        <v>45331</v>
      </c>
      <c r="C20" s="4">
        <v>45361</v>
      </c>
      <c r="D20" t="s">
        <v>76</v>
      </c>
      <c r="E20" t="s">
        <v>9</v>
      </c>
      <c r="F20" s="8">
        <v>28663</v>
      </c>
      <c r="G20" s="8">
        <v>28663</v>
      </c>
      <c r="H20" s="8">
        <v>28663</v>
      </c>
      <c r="I20" s="8">
        <v>28663</v>
      </c>
      <c r="L20">
        <f t="shared" si="11"/>
        <v>100702</v>
      </c>
      <c r="M20">
        <f t="shared" si="7"/>
        <v>103</v>
      </c>
      <c r="N20" t="str">
        <f t="shared" si="1"/>
        <v>ACME Kit</v>
      </c>
      <c r="O20" s="4">
        <f t="shared" si="8"/>
        <v>45331</v>
      </c>
      <c r="P20" s="4">
        <f t="shared" si="9"/>
        <v>45361</v>
      </c>
      <c r="Q20" t="str">
        <f t="shared" si="10"/>
        <v>B 48</v>
      </c>
      <c r="R20" s="14">
        <f t="shared" si="2"/>
        <v>28663</v>
      </c>
      <c r="S20" s="5">
        <f t="shared" si="3"/>
        <v>28663</v>
      </c>
      <c r="T20" s="5" t="str">
        <f t="shared" si="4"/>
        <v/>
      </c>
      <c r="U20" s="5" t="str">
        <f t="shared" si="5"/>
        <v/>
      </c>
    </row>
    <row r="21" spans="1:21" x14ac:dyDescent="0.35">
      <c r="A21" t="s">
        <v>10</v>
      </c>
      <c r="B21">
        <v>5</v>
      </c>
      <c r="L21" t="str">
        <f t="shared" si="11"/>
        <v/>
      </c>
      <c r="M21" t="str">
        <f t="shared" si="7"/>
        <v/>
      </c>
      <c r="N21" t="str">
        <f t="shared" si="1"/>
        <v/>
      </c>
      <c r="O21" s="4" t="str">
        <f t="shared" si="8"/>
        <v/>
      </c>
      <c r="P21" s="4" t="str">
        <f t="shared" si="9"/>
        <v/>
      </c>
      <c r="Q21" t="str">
        <f t="shared" si="10"/>
        <v/>
      </c>
      <c r="R21" s="14">
        <f t="shared" si="2"/>
        <v>0</v>
      </c>
      <c r="S21" s="5" t="str">
        <f t="shared" si="3"/>
        <v/>
      </c>
      <c r="T21" s="5" t="str">
        <f t="shared" si="4"/>
        <v/>
      </c>
      <c r="U21" s="5" t="str">
        <f t="shared" si="5"/>
        <v/>
      </c>
    </row>
    <row r="22" spans="1:21" x14ac:dyDescent="0.35">
      <c r="A22" t="s">
        <v>11</v>
      </c>
      <c r="B22" s="8">
        <v>50807</v>
      </c>
      <c r="L22" t="str">
        <f t="shared" si="11"/>
        <v/>
      </c>
      <c r="M22" t="str">
        <f t="shared" si="7"/>
        <v/>
      </c>
      <c r="N22" t="str">
        <f t="shared" si="1"/>
        <v/>
      </c>
      <c r="O22" s="4" t="str">
        <f t="shared" si="8"/>
        <v/>
      </c>
      <c r="P22" s="4" t="str">
        <f t="shared" si="9"/>
        <v/>
      </c>
      <c r="Q22" t="str">
        <f t="shared" si="10"/>
        <v/>
      </c>
      <c r="R22" s="14">
        <f t="shared" si="2"/>
        <v>0</v>
      </c>
      <c r="S22" s="5" t="str">
        <f t="shared" si="3"/>
        <v/>
      </c>
      <c r="T22" s="5" t="str">
        <f t="shared" si="4"/>
        <v/>
      </c>
      <c r="U22" s="5" t="str">
        <f t="shared" si="5"/>
        <v/>
      </c>
    </row>
    <row r="23" spans="1:21" x14ac:dyDescent="0.35">
      <c r="A23" t="s">
        <v>12</v>
      </c>
      <c r="L23" t="str">
        <f t="shared" si="11"/>
        <v/>
      </c>
      <c r="M23" t="str">
        <f t="shared" si="7"/>
        <v/>
      </c>
      <c r="N23" t="str">
        <f t="shared" si="1"/>
        <v/>
      </c>
      <c r="O23" s="4" t="str">
        <f t="shared" si="8"/>
        <v/>
      </c>
      <c r="P23" s="4" t="str">
        <f t="shared" si="9"/>
        <v/>
      </c>
      <c r="Q23" t="str">
        <f t="shared" si="10"/>
        <v/>
      </c>
      <c r="R23" s="14">
        <f t="shared" si="2"/>
        <v>0</v>
      </c>
      <c r="S23" s="5" t="str">
        <f t="shared" si="3"/>
        <v/>
      </c>
      <c r="T23" s="5" t="str">
        <f t="shared" si="4"/>
        <v/>
      </c>
      <c r="U23" s="5" t="str">
        <f t="shared" si="5"/>
        <v/>
      </c>
    </row>
    <row r="24" spans="1:21" x14ac:dyDescent="0.35">
      <c r="A24">
        <v>1081</v>
      </c>
      <c r="B24" t="s">
        <v>136</v>
      </c>
      <c r="L24" t="str">
        <f t="shared" si="11"/>
        <v/>
      </c>
      <c r="M24" t="str">
        <f t="shared" si="7"/>
        <v/>
      </c>
      <c r="N24" t="str">
        <f t="shared" si="1"/>
        <v/>
      </c>
      <c r="O24" s="4" t="str">
        <f t="shared" si="8"/>
        <v/>
      </c>
      <c r="P24" s="4" t="str">
        <f t="shared" si="9"/>
        <v/>
      </c>
      <c r="Q24" t="str">
        <f t="shared" si="10"/>
        <v/>
      </c>
      <c r="R24" s="14">
        <f t="shared" si="2"/>
        <v>0</v>
      </c>
      <c r="S24" s="5" t="str">
        <f t="shared" si="3"/>
        <v/>
      </c>
      <c r="T24" s="5" t="str">
        <f t="shared" si="4"/>
        <v/>
      </c>
      <c r="U24" s="5" t="str">
        <f t="shared" si="5"/>
        <v/>
      </c>
    </row>
    <row r="25" spans="1:21" x14ac:dyDescent="0.35">
      <c r="A25">
        <v>100687</v>
      </c>
      <c r="B25" s="4">
        <f t="shared" ref="B25:B26" si="13">C25-30</f>
        <v>45329</v>
      </c>
      <c r="C25" s="4">
        <v>45359</v>
      </c>
      <c r="D25" t="s">
        <v>77</v>
      </c>
      <c r="E25" t="s">
        <v>9</v>
      </c>
      <c r="F25" s="8">
        <v>31514</v>
      </c>
      <c r="G25" s="8">
        <v>31514</v>
      </c>
      <c r="H25" s="8">
        <v>31514</v>
      </c>
      <c r="I25" s="8">
        <v>31514</v>
      </c>
      <c r="L25">
        <f t="shared" si="11"/>
        <v>100687</v>
      </c>
      <c r="M25">
        <f t="shared" si="7"/>
        <v>1081</v>
      </c>
      <c r="N25" t="str">
        <f t="shared" si="1"/>
        <v>Polismyndigheten</v>
      </c>
      <c r="O25" s="4">
        <f t="shared" si="8"/>
        <v>45329</v>
      </c>
      <c r="P25" s="4">
        <f t="shared" si="9"/>
        <v>45359</v>
      </c>
      <c r="Q25" t="str">
        <f t="shared" si="10"/>
        <v>B 46</v>
      </c>
      <c r="R25" s="14">
        <f t="shared" si="2"/>
        <v>31514</v>
      </c>
      <c r="S25" s="5">
        <f t="shared" si="3"/>
        <v>31514</v>
      </c>
      <c r="T25" s="5" t="str">
        <f t="shared" si="4"/>
        <v/>
      </c>
      <c r="U25" s="5" t="str">
        <f t="shared" si="5"/>
        <v/>
      </c>
    </row>
    <row r="26" spans="1:21" x14ac:dyDescent="0.35">
      <c r="A26">
        <v>100692</v>
      </c>
      <c r="B26" s="4">
        <f t="shared" si="13"/>
        <v>45334</v>
      </c>
      <c r="C26" s="4">
        <v>45364</v>
      </c>
      <c r="D26" t="s">
        <v>78</v>
      </c>
      <c r="E26" t="s">
        <v>9</v>
      </c>
      <c r="F26" s="8">
        <v>2713</v>
      </c>
      <c r="G26" s="8">
        <v>2713</v>
      </c>
      <c r="H26" s="8">
        <v>2713</v>
      </c>
      <c r="I26" s="8">
        <v>2713</v>
      </c>
      <c r="L26">
        <f t="shared" si="11"/>
        <v>100692</v>
      </c>
      <c r="M26">
        <f t="shared" si="7"/>
        <v>1081</v>
      </c>
      <c r="N26" t="str">
        <f t="shared" si="1"/>
        <v>Polismyndigheten</v>
      </c>
      <c r="O26" s="4">
        <f t="shared" si="8"/>
        <v>45334</v>
      </c>
      <c r="P26" s="4">
        <f t="shared" si="9"/>
        <v>45364</v>
      </c>
      <c r="Q26" t="str">
        <f t="shared" si="10"/>
        <v>B 56</v>
      </c>
      <c r="R26" s="14">
        <f t="shared" si="2"/>
        <v>2713</v>
      </c>
      <c r="S26" s="5">
        <f t="shared" si="3"/>
        <v>2713</v>
      </c>
      <c r="T26" s="5" t="str">
        <f t="shared" si="4"/>
        <v/>
      </c>
      <c r="U26" s="5" t="str">
        <f t="shared" si="5"/>
        <v/>
      </c>
    </row>
    <row r="27" spans="1:21" x14ac:dyDescent="0.35">
      <c r="A27" t="s">
        <v>10</v>
      </c>
      <c r="B27">
        <v>2</v>
      </c>
      <c r="L27" t="str">
        <f t="shared" si="11"/>
        <v/>
      </c>
      <c r="M27" t="str">
        <f t="shared" si="7"/>
        <v/>
      </c>
      <c r="N27" t="str">
        <f t="shared" si="1"/>
        <v/>
      </c>
      <c r="O27" s="4" t="str">
        <f t="shared" si="8"/>
        <v/>
      </c>
      <c r="P27" s="4" t="str">
        <f t="shared" si="9"/>
        <v/>
      </c>
      <c r="Q27" t="str">
        <f t="shared" si="10"/>
        <v/>
      </c>
      <c r="R27" s="14">
        <f t="shared" si="2"/>
        <v>0</v>
      </c>
      <c r="S27" s="5" t="str">
        <f t="shared" si="3"/>
        <v/>
      </c>
      <c r="T27" s="5" t="str">
        <f t="shared" si="4"/>
        <v/>
      </c>
      <c r="U27" s="5" t="str">
        <f t="shared" si="5"/>
        <v/>
      </c>
    </row>
    <row r="28" spans="1:21" x14ac:dyDescent="0.35">
      <c r="A28" t="s">
        <v>11</v>
      </c>
      <c r="B28" s="8">
        <v>34227</v>
      </c>
      <c r="L28" t="str">
        <f t="shared" si="11"/>
        <v/>
      </c>
      <c r="M28" t="str">
        <f t="shared" si="7"/>
        <v/>
      </c>
      <c r="N28" t="str">
        <f t="shared" si="1"/>
        <v/>
      </c>
      <c r="O28" s="4" t="str">
        <f t="shared" si="8"/>
        <v/>
      </c>
      <c r="P28" s="4" t="str">
        <f t="shared" si="9"/>
        <v/>
      </c>
      <c r="Q28" t="str">
        <f t="shared" si="10"/>
        <v/>
      </c>
      <c r="R28" s="14">
        <f t="shared" si="2"/>
        <v>0</v>
      </c>
      <c r="S28" s="5" t="str">
        <f t="shared" si="3"/>
        <v/>
      </c>
      <c r="T28" s="5" t="str">
        <f t="shared" si="4"/>
        <v/>
      </c>
      <c r="U28" s="5" t="str">
        <f t="shared" si="5"/>
        <v/>
      </c>
    </row>
    <row r="29" spans="1:21" x14ac:dyDescent="0.35">
      <c r="A29" t="s">
        <v>12</v>
      </c>
      <c r="L29" t="str">
        <f t="shared" si="11"/>
        <v/>
      </c>
      <c r="M29" t="str">
        <f t="shared" si="7"/>
        <v/>
      </c>
      <c r="N29" t="str">
        <f t="shared" si="1"/>
        <v/>
      </c>
      <c r="O29" s="4" t="str">
        <f t="shared" si="8"/>
        <v/>
      </c>
      <c r="P29" s="4" t="str">
        <f t="shared" si="9"/>
        <v/>
      </c>
      <c r="Q29" t="str">
        <f t="shared" si="10"/>
        <v/>
      </c>
      <c r="R29" s="14">
        <f t="shared" si="2"/>
        <v>0</v>
      </c>
      <c r="S29" s="5" t="str">
        <f t="shared" si="3"/>
        <v/>
      </c>
      <c r="T29" s="5" t="str">
        <f t="shared" si="4"/>
        <v/>
      </c>
      <c r="U29" s="5" t="str">
        <f t="shared" si="5"/>
        <v/>
      </c>
    </row>
    <row r="30" spans="1:21" x14ac:dyDescent="0.35">
      <c r="A30">
        <v>1096</v>
      </c>
      <c r="B30" t="s">
        <v>121</v>
      </c>
      <c r="L30" t="str">
        <f t="shared" si="11"/>
        <v/>
      </c>
      <c r="M30" t="str">
        <f t="shared" si="7"/>
        <v/>
      </c>
      <c r="N30" t="str">
        <f t="shared" si="1"/>
        <v/>
      </c>
      <c r="O30" s="4" t="str">
        <f t="shared" si="8"/>
        <v/>
      </c>
      <c r="P30" s="4" t="str">
        <f t="shared" si="9"/>
        <v/>
      </c>
      <c r="Q30" t="str">
        <f t="shared" si="10"/>
        <v/>
      </c>
      <c r="R30" s="14">
        <f t="shared" si="2"/>
        <v>0</v>
      </c>
      <c r="S30" s="5" t="str">
        <f t="shared" si="3"/>
        <v/>
      </c>
      <c r="T30" s="5" t="str">
        <f t="shared" si="4"/>
        <v/>
      </c>
      <c r="U30" s="5" t="str">
        <f t="shared" si="5"/>
        <v/>
      </c>
    </row>
    <row r="31" spans="1:21" x14ac:dyDescent="0.35">
      <c r="A31">
        <v>100564</v>
      </c>
      <c r="B31" s="4">
        <f t="shared" ref="B31:B33" si="14">C31-30</f>
        <v>45364</v>
      </c>
      <c r="C31" s="4">
        <v>45394</v>
      </c>
      <c r="D31" t="s">
        <v>79</v>
      </c>
      <c r="E31" t="s">
        <v>9</v>
      </c>
      <c r="F31" s="8">
        <v>25881</v>
      </c>
      <c r="G31" s="8">
        <v>25881</v>
      </c>
      <c r="H31" s="8">
        <v>25881</v>
      </c>
      <c r="I31" s="8">
        <v>25881</v>
      </c>
      <c r="L31">
        <f t="shared" si="11"/>
        <v>100564</v>
      </c>
      <c r="M31">
        <f t="shared" si="7"/>
        <v>1096</v>
      </c>
      <c r="N31" t="str">
        <f t="shared" si="1"/>
        <v>Inte IKEA Group</v>
      </c>
      <c r="O31" s="4">
        <f t="shared" si="8"/>
        <v>45364</v>
      </c>
      <c r="P31" s="4">
        <f t="shared" si="9"/>
        <v>45394</v>
      </c>
      <c r="Q31" t="str">
        <f t="shared" si="10"/>
        <v>B 724</v>
      </c>
      <c r="R31" s="14">
        <f t="shared" si="2"/>
        <v>25881</v>
      </c>
      <c r="S31" s="5">
        <f t="shared" si="3"/>
        <v>25881</v>
      </c>
      <c r="T31" s="5" t="str">
        <f t="shared" si="4"/>
        <v/>
      </c>
      <c r="U31" s="5" t="str">
        <f t="shared" si="5"/>
        <v/>
      </c>
    </row>
    <row r="32" spans="1:21" x14ac:dyDescent="0.35">
      <c r="A32">
        <v>100621</v>
      </c>
      <c r="B32" s="4">
        <f t="shared" si="14"/>
        <v>45366</v>
      </c>
      <c r="C32" s="4">
        <v>45396</v>
      </c>
      <c r="D32" t="s">
        <v>80</v>
      </c>
      <c r="E32" t="s">
        <v>9</v>
      </c>
      <c r="F32" s="8">
        <v>25646</v>
      </c>
      <c r="G32" s="8">
        <v>25646</v>
      </c>
      <c r="H32" s="8">
        <v>25646</v>
      </c>
      <c r="I32" s="8">
        <v>25646</v>
      </c>
      <c r="L32">
        <f t="shared" si="11"/>
        <v>100621</v>
      </c>
      <c r="M32">
        <f t="shared" si="7"/>
        <v>1096</v>
      </c>
      <c r="N32" t="str">
        <f t="shared" si="1"/>
        <v>Inte IKEA Group</v>
      </c>
      <c r="O32" s="4">
        <f t="shared" si="8"/>
        <v>45366</v>
      </c>
      <c r="P32" s="4">
        <f t="shared" si="9"/>
        <v>45396</v>
      </c>
      <c r="Q32" t="str">
        <f t="shared" si="10"/>
        <v>B 733</v>
      </c>
      <c r="R32" s="14">
        <f t="shared" si="2"/>
        <v>25646</v>
      </c>
      <c r="S32" s="5">
        <f t="shared" si="3"/>
        <v>25646</v>
      </c>
      <c r="T32" s="5" t="str">
        <f t="shared" si="4"/>
        <v/>
      </c>
      <c r="U32" s="5" t="str">
        <f t="shared" si="5"/>
        <v/>
      </c>
    </row>
    <row r="33" spans="1:21" x14ac:dyDescent="0.35">
      <c r="A33">
        <v>100680</v>
      </c>
      <c r="B33" s="4">
        <f t="shared" si="14"/>
        <v>45363</v>
      </c>
      <c r="C33" s="4">
        <v>45393</v>
      </c>
      <c r="D33" t="s">
        <v>81</v>
      </c>
      <c r="E33" t="s">
        <v>9</v>
      </c>
      <c r="F33" s="8">
        <v>9319</v>
      </c>
      <c r="G33" s="8">
        <v>9319</v>
      </c>
      <c r="H33" s="8">
        <v>9319</v>
      </c>
      <c r="I33" s="8">
        <v>9319</v>
      </c>
      <c r="L33">
        <f t="shared" si="11"/>
        <v>100680</v>
      </c>
      <c r="M33">
        <f t="shared" si="7"/>
        <v>1096</v>
      </c>
      <c r="N33" t="str">
        <f t="shared" si="1"/>
        <v>Inte IKEA Group</v>
      </c>
      <c r="O33" s="4">
        <f t="shared" si="8"/>
        <v>45363</v>
      </c>
      <c r="P33" s="4">
        <f t="shared" si="9"/>
        <v>45393</v>
      </c>
      <c r="Q33" t="str">
        <f t="shared" si="10"/>
        <v>B 33</v>
      </c>
      <c r="R33" s="14">
        <f t="shared" si="2"/>
        <v>9319</v>
      </c>
      <c r="S33" s="5">
        <f t="shared" si="3"/>
        <v>9319</v>
      </c>
      <c r="T33" s="5" t="str">
        <f t="shared" si="4"/>
        <v/>
      </c>
      <c r="U33" s="5" t="str">
        <f t="shared" si="5"/>
        <v/>
      </c>
    </row>
    <row r="34" spans="1:21" x14ac:dyDescent="0.35">
      <c r="A34" t="s">
        <v>10</v>
      </c>
      <c r="B34">
        <v>3</v>
      </c>
      <c r="L34" t="str">
        <f t="shared" si="11"/>
        <v/>
      </c>
      <c r="M34" t="str">
        <f t="shared" si="7"/>
        <v/>
      </c>
      <c r="N34" t="str">
        <f t="shared" si="1"/>
        <v/>
      </c>
      <c r="O34" s="4" t="str">
        <f t="shared" si="8"/>
        <v/>
      </c>
      <c r="P34" s="4" t="str">
        <f t="shared" si="9"/>
        <v/>
      </c>
      <c r="Q34" t="str">
        <f t="shared" si="10"/>
        <v/>
      </c>
      <c r="R34" s="14">
        <f t="shared" si="2"/>
        <v>0</v>
      </c>
      <c r="S34" s="5" t="str">
        <f t="shared" si="3"/>
        <v/>
      </c>
      <c r="T34" s="5" t="str">
        <f t="shared" si="4"/>
        <v/>
      </c>
      <c r="U34" s="5" t="str">
        <f t="shared" si="5"/>
        <v/>
      </c>
    </row>
    <row r="35" spans="1:21" x14ac:dyDescent="0.35">
      <c r="A35" t="s">
        <v>11</v>
      </c>
      <c r="B35" s="8">
        <v>60846</v>
      </c>
      <c r="L35" t="str">
        <f t="shared" si="11"/>
        <v/>
      </c>
      <c r="M35" t="str">
        <f t="shared" si="7"/>
        <v/>
      </c>
      <c r="N35" t="str">
        <f t="shared" si="1"/>
        <v/>
      </c>
      <c r="O35" s="4" t="str">
        <f t="shared" si="8"/>
        <v/>
      </c>
      <c r="P35" s="4" t="str">
        <f t="shared" si="9"/>
        <v/>
      </c>
      <c r="Q35" t="str">
        <f t="shared" si="10"/>
        <v/>
      </c>
      <c r="R35" s="14">
        <f t="shared" si="2"/>
        <v>0</v>
      </c>
      <c r="S35" s="5" t="str">
        <f t="shared" si="3"/>
        <v/>
      </c>
      <c r="T35" s="5" t="str">
        <f t="shared" si="4"/>
        <v/>
      </c>
      <c r="U35" s="5" t="str">
        <f t="shared" si="5"/>
        <v/>
      </c>
    </row>
    <row r="36" spans="1:21" x14ac:dyDescent="0.35">
      <c r="A36" t="s">
        <v>12</v>
      </c>
      <c r="L36" t="str">
        <f t="shared" si="11"/>
        <v/>
      </c>
      <c r="M36" t="str">
        <f t="shared" si="7"/>
        <v/>
      </c>
      <c r="N36" t="str">
        <f t="shared" si="1"/>
        <v/>
      </c>
      <c r="O36" s="4" t="str">
        <f t="shared" si="8"/>
        <v/>
      </c>
      <c r="P36" s="4" t="str">
        <f t="shared" si="9"/>
        <v/>
      </c>
      <c r="Q36" t="str">
        <f t="shared" si="10"/>
        <v/>
      </c>
      <c r="R36" s="14">
        <f t="shared" si="2"/>
        <v>0</v>
      </c>
      <c r="S36" s="5" t="str">
        <f t="shared" si="3"/>
        <v/>
      </c>
      <c r="T36" s="5" t="str">
        <f t="shared" si="4"/>
        <v/>
      </c>
      <c r="U36" s="5" t="str">
        <f t="shared" si="5"/>
        <v/>
      </c>
    </row>
    <row r="37" spans="1:21" x14ac:dyDescent="0.35">
      <c r="A37">
        <v>1117</v>
      </c>
      <c r="B37" t="s">
        <v>108</v>
      </c>
      <c r="L37" t="str">
        <f t="shared" si="11"/>
        <v/>
      </c>
      <c r="M37" t="str">
        <f t="shared" si="7"/>
        <v/>
      </c>
      <c r="N37" t="str">
        <f t="shared" si="1"/>
        <v/>
      </c>
      <c r="O37" s="4" t="str">
        <f t="shared" si="8"/>
        <v/>
      </c>
      <c r="P37" s="4" t="str">
        <f t="shared" si="9"/>
        <v/>
      </c>
      <c r="Q37" t="str">
        <f t="shared" si="10"/>
        <v/>
      </c>
      <c r="R37" s="14">
        <f t="shared" si="2"/>
        <v>0</v>
      </c>
      <c r="S37" s="5" t="str">
        <f t="shared" si="3"/>
        <v/>
      </c>
      <c r="T37" s="5" t="str">
        <f t="shared" si="4"/>
        <v/>
      </c>
      <c r="U37" s="5" t="str">
        <f t="shared" si="5"/>
        <v/>
      </c>
    </row>
    <row r="38" spans="1:21" x14ac:dyDescent="0.35">
      <c r="A38">
        <v>100696</v>
      </c>
      <c r="B38" s="4">
        <f t="shared" ref="B38" si="15">C38-30</f>
        <v>45330</v>
      </c>
      <c r="C38" s="4">
        <v>45360</v>
      </c>
      <c r="D38" t="s">
        <v>82</v>
      </c>
      <c r="E38" t="s">
        <v>9</v>
      </c>
      <c r="F38" s="8">
        <v>6775</v>
      </c>
      <c r="G38" s="8">
        <v>6775</v>
      </c>
      <c r="H38" s="8">
        <v>6775</v>
      </c>
      <c r="I38" s="8">
        <v>6775</v>
      </c>
      <c r="L38">
        <f t="shared" si="11"/>
        <v>100696</v>
      </c>
      <c r="M38">
        <f t="shared" si="7"/>
        <v>1117</v>
      </c>
      <c r="N38" t="str">
        <f t="shared" si="1"/>
        <v>Rätta Formen</v>
      </c>
      <c r="O38" s="4">
        <f t="shared" si="8"/>
        <v>45330</v>
      </c>
      <c r="P38" s="4">
        <f t="shared" si="9"/>
        <v>45360</v>
      </c>
      <c r="Q38" t="str">
        <f t="shared" si="10"/>
        <v>B 52</v>
      </c>
      <c r="R38" s="14">
        <f t="shared" si="2"/>
        <v>6775</v>
      </c>
      <c r="S38" s="5">
        <f t="shared" si="3"/>
        <v>6775</v>
      </c>
      <c r="T38" s="5" t="str">
        <f t="shared" si="4"/>
        <v/>
      </c>
      <c r="U38" s="5" t="str">
        <f t="shared" si="5"/>
        <v/>
      </c>
    </row>
    <row r="39" spans="1:21" x14ac:dyDescent="0.35">
      <c r="A39" t="s">
        <v>10</v>
      </c>
      <c r="B39">
        <v>1</v>
      </c>
      <c r="L39" t="str">
        <f t="shared" si="11"/>
        <v/>
      </c>
      <c r="M39" t="str">
        <f t="shared" si="7"/>
        <v/>
      </c>
      <c r="N39" t="str">
        <f t="shared" si="1"/>
        <v/>
      </c>
      <c r="O39" s="4" t="str">
        <f t="shared" si="8"/>
        <v/>
      </c>
      <c r="P39" s="4" t="str">
        <f t="shared" si="9"/>
        <v/>
      </c>
      <c r="Q39" t="str">
        <f t="shared" si="10"/>
        <v/>
      </c>
      <c r="R39" s="14">
        <f t="shared" si="2"/>
        <v>0</v>
      </c>
      <c r="S39" s="5" t="str">
        <f t="shared" si="3"/>
        <v/>
      </c>
      <c r="T39" s="5" t="str">
        <f t="shared" si="4"/>
        <v/>
      </c>
      <c r="U39" s="5" t="str">
        <f t="shared" si="5"/>
        <v/>
      </c>
    </row>
    <row r="40" spans="1:21" x14ac:dyDescent="0.35">
      <c r="A40" t="s">
        <v>11</v>
      </c>
      <c r="B40" s="8">
        <v>6775</v>
      </c>
      <c r="L40" t="str">
        <f t="shared" si="11"/>
        <v/>
      </c>
      <c r="M40" t="str">
        <f t="shared" si="7"/>
        <v/>
      </c>
      <c r="N40" t="str">
        <f t="shared" si="1"/>
        <v/>
      </c>
      <c r="O40" s="4" t="str">
        <f t="shared" si="8"/>
        <v/>
      </c>
      <c r="P40" s="4" t="str">
        <f t="shared" si="9"/>
        <v/>
      </c>
      <c r="Q40" t="str">
        <f t="shared" si="10"/>
        <v/>
      </c>
      <c r="R40" s="14">
        <f t="shared" si="2"/>
        <v>0</v>
      </c>
      <c r="S40" s="5" t="str">
        <f t="shared" si="3"/>
        <v/>
      </c>
      <c r="T40" s="5" t="str">
        <f t="shared" si="4"/>
        <v/>
      </c>
      <c r="U40" s="5" t="str">
        <f t="shared" si="5"/>
        <v/>
      </c>
    </row>
    <row r="41" spans="1:21" x14ac:dyDescent="0.35">
      <c r="A41" t="s">
        <v>12</v>
      </c>
      <c r="L41" t="str">
        <f t="shared" si="11"/>
        <v/>
      </c>
      <c r="M41" t="str">
        <f t="shared" si="7"/>
        <v/>
      </c>
      <c r="N41" t="str">
        <f t="shared" si="1"/>
        <v/>
      </c>
      <c r="O41" s="4" t="str">
        <f t="shared" si="8"/>
        <v/>
      </c>
      <c r="P41" s="4" t="str">
        <f t="shared" si="9"/>
        <v/>
      </c>
      <c r="Q41" t="str">
        <f t="shared" si="10"/>
        <v/>
      </c>
      <c r="R41" s="14">
        <f t="shared" si="2"/>
        <v>0</v>
      </c>
      <c r="S41" s="5" t="str">
        <f t="shared" si="3"/>
        <v/>
      </c>
      <c r="T41" s="5" t="str">
        <f t="shared" si="4"/>
        <v/>
      </c>
      <c r="U41" s="5" t="str">
        <f t="shared" si="5"/>
        <v/>
      </c>
    </row>
    <row r="42" spans="1:21" x14ac:dyDescent="0.35">
      <c r="A42">
        <v>1135</v>
      </c>
      <c r="B42" t="s">
        <v>109</v>
      </c>
      <c r="L42" t="str">
        <f t="shared" si="11"/>
        <v/>
      </c>
      <c r="M42" t="str">
        <f t="shared" si="7"/>
        <v/>
      </c>
      <c r="N42" t="str">
        <f t="shared" si="1"/>
        <v/>
      </c>
      <c r="O42" s="4" t="str">
        <f t="shared" si="8"/>
        <v/>
      </c>
      <c r="P42" s="4" t="str">
        <f t="shared" si="9"/>
        <v/>
      </c>
      <c r="Q42" t="str">
        <f t="shared" si="10"/>
        <v/>
      </c>
      <c r="R42" s="14">
        <f t="shared" si="2"/>
        <v>0</v>
      </c>
      <c r="S42" s="5" t="str">
        <f t="shared" si="3"/>
        <v/>
      </c>
      <c r="T42" s="5" t="str">
        <f t="shared" si="4"/>
        <v/>
      </c>
      <c r="U42" s="5" t="str">
        <f t="shared" si="5"/>
        <v/>
      </c>
    </row>
    <row r="43" spans="1:21" x14ac:dyDescent="0.35">
      <c r="A43">
        <v>100400</v>
      </c>
      <c r="B43" s="4">
        <f t="shared" ref="B43:B44" si="16">C43-30</f>
        <v>45340</v>
      </c>
      <c r="C43" s="4">
        <v>45370</v>
      </c>
      <c r="D43" t="s">
        <v>43</v>
      </c>
      <c r="E43" t="s">
        <v>19</v>
      </c>
      <c r="F43">
        <v>4500</v>
      </c>
      <c r="G43" s="8">
        <v>52136.1</v>
      </c>
      <c r="H43">
        <v>4500</v>
      </c>
      <c r="I43" s="8">
        <v>52136.1</v>
      </c>
      <c r="L43">
        <f t="shared" si="11"/>
        <v>100400</v>
      </c>
      <c r="M43">
        <f t="shared" si="7"/>
        <v>1135</v>
      </c>
      <c r="N43" t="str">
        <f t="shared" si="1"/>
        <v>Ålands Lanskapsregering</v>
      </c>
      <c r="O43" s="4">
        <f t="shared" si="8"/>
        <v>45340</v>
      </c>
      <c r="P43" s="4">
        <f t="shared" si="9"/>
        <v>45370</v>
      </c>
      <c r="Q43" t="str">
        <f t="shared" si="10"/>
        <v>B 513</v>
      </c>
      <c r="R43" s="14">
        <f t="shared" si="2"/>
        <v>52136.1</v>
      </c>
      <c r="S43" s="5" t="str">
        <f t="shared" si="3"/>
        <v/>
      </c>
      <c r="T43" s="5">
        <f t="shared" si="4"/>
        <v>52136.1</v>
      </c>
      <c r="U43" s="5" t="str">
        <f t="shared" si="5"/>
        <v/>
      </c>
    </row>
    <row r="44" spans="1:21" x14ac:dyDescent="0.35">
      <c r="A44">
        <v>100434</v>
      </c>
      <c r="B44" s="4">
        <f t="shared" si="16"/>
        <v>45340</v>
      </c>
      <c r="C44" s="4">
        <v>45370</v>
      </c>
      <c r="D44" t="s">
        <v>44</v>
      </c>
      <c r="E44" t="s">
        <v>19</v>
      </c>
      <c r="F44">
        <v>13500</v>
      </c>
      <c r="G44" s="8">
        <v>156066.75</v>
      </c>
      <c r="H44">
        <v>13500</v>
      </c>
      <c r="I44" s="8">
        <v>156066.75</v>
      </c>
      <c r="L44">
        <f t="shared" si="11"/>
        <v>100434</v>
      </c>
      <c r="M44">
        <f t="shared" si="7"/>
        <v>1135</v>
      </c>
      <c r="N44" t="str">
        <f t="shared" si="1"/>
        <v>Ålands Lanskapsregering</v>
      </c>
      <c r="O44" s="4">
        <f t="shared" si="8"/>
        <v>45340</v>
      </c>
      <c r="P44" s="4">
        <f t="shared" si="9"/>
        <v>45370</v>
      </c>
      <c r="Q44" t="str">
        <f t="shared" si="10"/>
        <v>B 567</v>
      </c>
      <c r="R44" s="14">
        <f t="shared" si="2"/>
        <v>156066.75</v>
      </c>
      <c r="S44" s="5" t="str">
        <f t="shared" si="3"/>
        <v/>
      </c>
      <c r="T44" s="5">
        <f t="shared" si="4"/>
        <v>156066.75</v>
      </c>
      <c r="U44" s="5" t="str">
        <f t="shared" si="5"/>
        <v/>
      </c>
    </row>
    <row r="45" spans="1:21" x14ac:dyDescent="0.35">
      <c r="A45" t="s">
        <v>10</v>
      </c>
      <c r="B45">
        <v>2</v>
      </c>
      <c r="L45" t="str">
        <f t="shared" si="11"/>
        <v/>
      </c>
      <c r="M45" t="str">
        <f t="shared" si="7"/>
        <v/>
      </c>
      <c r="N45" t="str">
        <f t="shared" si="1"/>
        <v/>
      </c>
      <c r="O45" s="4" t="str">
        <f t="shared" si="8"/>
        <v/>
      </c>
      <c r="P45" s="4" t="str">
        <f t="shared" si="9"/>
        <v/>
      </c>
      <c r="Q45" t="str">
        <f t="shared" si="10"/>
        <v/>
      </c>
      <c r="R45" s="14">
        <f t="shared" si="2"/>
        <v>0</v>
      </c>
      <c r="S45" s="5" t="str">
        <f t="shared" si="3"/>
        <v/>
      </c>
      <c r="T45" s="5" t="str">
        <f t="shared" si="4"/>
        <v/>
      </c>
      <c r="U45" s="5" t="str">
        <f t="shared" si="5"/>
        <v/>
      </c>
    </row>
    <row r="46" spans="1:21" x14ac:dyDescent="0.35">
      <c r="A46" t="s">
        <v>11</v>
      </c>
      <c r="B46" s="8">
        <v>13880.19</v>
      </c>
      <c r="L46" t="str">
        <f t="shared" si="11"/>
        <v/>
      </c>
      <c r="M46" t="str">
        <f t="shared" si="7"/>
        <v/>
      </c>
      <c r="N46" t="str">
        <f t="shared" si="1"/>
        <v/>
      </c>
      <c r="O46" s="4" t="str">
        <f t="shared" si="8"/>
        <v/>
      </c>
      <c r="P46" s="4" t="str">
        <f t="shared" si="9"/>
        <v/>
      </c>
      <c r="Q46" t="str">
        <f t="shared" si="10"/>
        <v/>
      </c>
      <c r="R46" s="14">
        <f t="shared" si="2"/>
        <v>0</v>
      </c>
      <c r="S46" s="5" t="str">
        <f t="shared" si="3"/>
        <v/>
      </c>
      <c r="T46" s="5" t="str">
        <f t="shared" si="4"/>
        <v/>
      </c>
      <c r="U46" s="5" t="str">
        <f t="shared" si="5"/>
        <v/>
      </c>
    </row>
    <row r="47" spans="1:21" x14ac:dyDescent="0.35">
      <c r="G47">
        <v>50</v>
      </c>
      <c r="L47">
        <f t="shared" si="11"/>
        <v>0</v>
      </c>
      <c r="M47" t="str">
        <f t="shared" si="7"/>
        <v/>
      </c>
      <c r="N47" t="str">
        <f t="shared" si="1"/>
        <v/>
      </c>
      <c r="O47" s="4" t="str">
        <f t="shared" si="8"/>
        <v/>
      </c>
      <c r="P47" s="4">
        <f t="shared" si="9"/>
        <v>31</v>
      </c>
      <c r="Q47" t="str">
        <f t="shared" si="10"/>
        <v/>
      </c>
      <c r="R47" s="14">
        <f t="shared" si="2"/>
        <v>0</v>
      </c>
      <c r="S47" s="5" t="str">
        <f t="shared" si="3"/>
        <v/>
      </c>
      <c r="T47" s="5" t="str">
        <f t="shared" si="4"/>
        <v/>
      </c>
      <c r="U47" s="5" t="str">
        <f t="shared" si="5"/>
        <v/>
      </c>
    </row>
    <row r="48" spans="1:21" x14ac:dyDescent="0.35">
      <c r="L48">
        <f t="shared" si="11"/>
        <v>0</v>
      </c>
      <c r="M48" t="str">
        <f t="shared" si="7"/>
        <v/>
      </c>
      <c r="N48" t="str">
        <f t="shared" si="1"/>
        <v/>
      </c>
      <c r="O48" s="4" t="str">
        <f t="shared" si="8"/>
        <v/>
      </c>
      <c r="P48" s="4">
        <f t="shared" si="9"/>
        <v>0</v>
      </c>
      <c r="Q48" t="str">
        <f t="shared" si="10"/>
        <v/>
      </c>
      <c r="R48" s="14">
        <f t="shared" si="2"/>
        <v>0</v>
      </c>
      <c r="S48" s="5" t="str">
        <f t="shared" si="3"/>
        <v/>
      </c>
      <c r="T48" s="5" t="str">
        <f t="shared" si="4"/>
        <v/>
      </c>
      <c r="U48" s="5" t="str">
        <f t="shared" si="5"/>
        <v/>
      </c>
    </row>
    <row r="49" spans="2:21" x14ac:dyDescent="0.35">
      <c r="B49" s="4"/>
      <c r="C49" s="4"/>
      <c r="F49" s="8"/>
      <c r="G49" s="8"/>
      <c r="H49" s="8"/>
      <c r="I49" s="8"/>
      <c r="L49">
        <f t="shared" si="11"/>
        <v>0</v>
      </c>
      <c r="M49" t="str">
        <f t="shared" si="7"/>
        <v/>
      </c>
      <c r="N49" t="str">
        <f t="shared" si="1"/>
        <v/>
      </c>
      <c r="O49" s="4" t="str">
        <f t="shared" si="8"/>
        <v/>
      </c>
      <c r="P49" s="4">
        <f t="shared" si="9"/>
        <v>0</v>
      </c>
      <c r="Q49" t="str">
        <f t="shared" si="10"/>
        <v/>
      </c>
      <c r="R49" s="14">
        <f t="shared" si="2"/>
        <v>0</v>
      </c>
      <c r="S49" s="5" t="str">
        <f t="shared" si="3"/>
        <v/>
      </c>
      <c r="T49" s="5" t="str">
        <f t="shared" si="4"/>
        <v/>
      </c>
      <c r="U49" s="5" t="str">
        <f t="shared" si="5"/>
        <v/>
      </c>
    </row>
    <row r="50" spans="2:21" x14ac:dyDescent="0.35">
      <c r="L50">
        <f t="shared" si="11"/>
        <v>0</v>
      </c>
      <c r="M50" t="str">
        <f t="shared" si="7"/>
        <v/>
      </c>
      <c r="N50" t="str">
        <f t="shared" si="1"/>
        <v/>
      </c>
      <c r="O50" s="4" t="str">
        <f t="shared" si="8"/>
        <v/>
      </c>
      <c r="P50" s="4">
        <f t="shared" si="9"/>
        <v>0</v>
      </c>
      <c r="Q50" t="str">
        <f t="shared" si="10"/>
        <v/>
      </c>
      <c r="R50" s="14">
        <f t="shared" si="2"/>
        <v>0</v>
      </c>
      <c r="S50" s="5" t="str">
        <f t="shared" si="3"/>
        <v/>
      </c>
      <c r="T50" s="5" t="str">
        <f t="shared" si="4"/>
        <v/>
      </c>
      <c r="U50" s="5" t="str">
        <f t="shared" si="5"/>
        <v/>
      </c>
    </row>
    <row r="51" spans="2:21" x14ac:dyDescent="0.35">
      <c r="B51" s="8"/>
      <c r="L51">
        <f t="shared" si="11"/>
        <v>0</v>
      </c>
      <c r="M51" t="str">
        <f t="shared" si="7"/>
        <v/>
      </c>
      <c r="N51" t="str">
        <f t="shared" si="1"/>
        <v/>
      </c>
      <c r="O51" s="4" t="str">
        <f t="shared" si="8"/>
        <v/>
      </c>
      <c r="P51" s="4">
        <f t="shared" si="9"/>
        <v>0</v>
      </c>
      <c r="Q51" t="str">
        <f t="shared" si="10"/>
        <v/>
      </c>
      <c r="R51" s="14">
        <f t="shared" si="2"/>
        <v>0</v>
      </c>
      <c r="S51" s="5" t="str">
        <f t="shared" si="3"/>
        <v/>
      </c>
      <c r="T51" s="5" t="str">
        <f t="shared" si="4"/>
        <v/>
      </c>
      <c r="U51" s="5" t="str">
        <f t="shared" si="5"/>
        <v/>
      </c>
    </row>
    <row r="52" spans="2:21" x14ac:dyDescent="0.35">
      <c r="L52">
        <f t="shared" ref="L52:L115" si="17">IF(OR(ISTEXT(_xlfn.SINGLE(A:A)),$A51=$L$5),"",_xlfn.SINGLE(A:A))</f>
        <v>0</v>
      </c>
      <c r="M52" t="str">
        <f t="shared" si="7"/>
        <v/>
      </c>
      <c r="N52" t="str">
        <f t="shared" si="1"/>
        <v/>
      </c>
      <c r="O52" s="4" t="str">
        <f t="shared" si="8"/>
        <v/>
      </c>
      <c r="P52" s="4">
        <f t="shared" si="9"/>
        <v>0</v>
      </c>
      <c r="Q52" t="str">
        <f t="shared" si="10"/>
        <v/>
      </c>
      <c r="R52" s="14">
        <f t="shared" ref="R52:R115" si="18">SUM(S52:Y52)</f>
        <v>0</v>
      </c>
      <c r="S52" s="5" t="str">
        <f t="shared" ref="S52:S115" si="19">IF(_xlfn.SINGLE($E:$E)&lt;&gt;_xlfn.SINGLE($9:$9),"",_xlfn.SINGLE(H:H))</f>
        <v/>
      </c>
      <c r="T52" s="5" t="str">
        <f t="shared" ref="T52:T115" si="20">IF(_xlfn.SINGLE($E:$E)&lt;&gt;_xlfn.SINGLE($9:$9),"",_xlfn.SINGLE(I:I))</f>
        <v/>
      </c>
      <c r="U52" s="5" t="str">
        <f t="shared" ref="U52:U115" si="21">IF(_xlfn.SINGLE($E:$E)&lt;&gt;_xlfn.SINGLE($9:$9),"",_xlfn.SINGLE(J:J))</f>
        <v/>
      </c>
    </row>
    <row r="53" spans="2:21" x14ac:dyDescent="0.35">
      <c r="L53">
        <f t="shared" si="17"/>
        <v>0</v>
      </c>
      <c r="M53" t="str">
        <f t="shared" si="7"/>
        <v/>
      </c>
      <c r="N53" t="str">
        <f t="shared" si="1"/>
        <v/>
      </c>
      <c r="O53" s="4" t="str">
        <f t="shared" si="8"/>
        <v/>
      </c>
      <c r="P53" s="4">
        <f t="shared" si="9"/>
        <v>0</v>
      </c>
      <c r="Q53" t="str">
        <f t="shared" si="10"/>
        <v/>
      </c>
      <c r="R53" s="14">
        <f t="shared" si="18"/>
        <v>0</v>
      </c>
      <c r="S53" s="5" t="str">
        <f t="shared" si="19"/>
        <v/>
      </c>
      <c r="T53" s="5" t="str">
        <f t="shared" si="20"/>
        <v/>
      </c>
      <c r="U53" s="5" t="str">
        <f t="shared" si="21"/>
        <v/>
      </c>
    </row>
    <row r="54" spans="2:21" x14ac:dyDescent="0.35">
      <c r="B54" s="4"/>
      <c r="C54" s="4"/>
      <c r="F54" s="8"/>
      <c r="G54" s="8"/>
      <c r="H54" s="8"/>
      <c r="I54" s="8"/>
      <c r="L54">
        <f t="shared" si="17"/>
        <v>0</v>
      </c>
      <c r="M54" t="str">
        <f t="shared" si="7"/>
        <v/>
      </c>
      <c r="N54" t="str">
        <f t="shared" si="1"/>
        <v/>
      </c>
      <c r="O54" s="4" t="str">
        <f t="shared" si="8"/>
        <v/>
      </c>
      <c r="P54" s="4">
        <f t="shared" si="9"/>
        <v>0</v>
      </c>
      <c r="Q54" t="str">
        <f t="shared" si="10"/>
        <v/>
      </c>
      <c r="R54" s="14">
        <f t="shared" si="18"/>
        <v>0</v>
      </c>
      <c r="S54" s="5" t="str">
        <f t="shared" si="19"/>
        <v/>
      </c>
      <c r="T54" s="5" t="str">
        <f t="shared" si="20"/>
        <v/>
      </c>
      <c r="U54" s="5" t="str">
        <f t="shared" si="21"/>
        <v/>
      </c>
    </row>
    <row r="55" spans="2:21" x14ac:dyDescent="0.35">
      <c r="B55" s="4"/>
      <c r="C55" s="4"/>
      <c r="F55" s="8"/>
      <c r="G55" s="8"/>
      <c r="H55" s="8"/>
      <c r="I55" s="8"/>
      <c r="L55">
        <f t="shared" si="17"/>
        <v>0</v>
      </c>
      <c r="M55" t="str">
        <f t="shared" si="7"/>
        <v/>
      </c>
      <c r="N55" t="str">
        <f t="shared" si="1"/>
        <v/>
      </c>
      <c r="O55" s="4" t="str">
        <f t="shared" si="8"/>
        <v/>
      </c>
      <c r="P55" s="4">
        <f t="shared" si="9"/>
        <v>0</v>
      </c>
      <c r="Q55" t="str">
        <f t="shared" si="10"/>
        <v/>
      </c>
      <c r="R55" s="14">
        <f t="shared" si="18"/>
        <v>0</v>
      </c>
      <c r="S55" s="5" t="str">
        <f t="shared" si="19"/>
        <v/>
      </c>
      <c r="T55" s="5" t="str">
        <f t="shared" si="20"/>
        <v/>
      </c>
      <c r="U55" s="5" t="str">
        <f t="shared" si="21"/>
        <v/>
      </c>
    </row>
    <row r="56" spans="2:21" x14ac:dyDescent="0.35">
      <c r="L56">
        <f t="shared" si="17"/>
        <v>0</v>
      </c>
      <c r="M56" t="str">
        <f t="shared" si="7"/>
        <v/>
      </c>
      <c r="N56" t="str">
        <f t="shared" si="1"/>
        <v/>
      </c>
      <c r="O56" s="4" t="str">
        <f t="shared" si="8"/>
        <v/>
      </c>
      <c r="P56" s="4">
        <f t="shared" si="9"/>
        <v>0</v>
      </c>
      <c r="Q56" t="str">
        <f t="shared" si="10"/>
        <v/>
      </c>
      <c r="R56" s="14">
        <f t="shared" si="18"/>
        <v>0</v>
      </c>
      <c r="S56" s="5" t="str">
        <f t="shared" si="19"/>
        <v/>
      </c>
      <c r="T56" s="5" t="str">
        <f t="shared" si="20"/>
        <v/>
      </c>
      <c r="U56" s="5" t="str">
        <f t="shared" si="21"/>
        <v/>
      </c>
    </row>
    <row r="57" spans="2:21" x14ac:dyDescent="0.35">
      <c r="B57" s="8"/>
      <c r="L57">
        <f t="shared" si="17"/>
        <v>0</v>
      </c>
      <c r="M57" t="str">
        <f t="shared" si="7"/>
        <v/>
      </c>
      <c r="N57" t="str">
        <f t="shared" si="1"/>
        <v/>
      </c>
      <c r="O57" s="4" t="str">
        <f t="shared" si="8"/>
        <v/>
      </c>
      <c r="P57" s="4">
        <f t="shared" si="9"/>
        <v>0</v>
      </c>
      <c r="Q57" t="str">
        <f t="shared" si="10"/>
        <v/>
      </c>
      <c r="R57" s="14">
        <f t="shared" si="18"/>
        <v>0</v>
      </c>
      <c r="S57" s="5" t="str">
        <f t="shared" si="19"/>
        <v/>
      </c>
      <c r="T57" s="5" t="str">
        <f t="shared" si="20"/>
        <v/>
      </c>
      <c r="U57" s="5" t="str">
        <f t="shared" si="21"/>
        <v/>
      </c>
    </row>
    <row r="58" spans="2:21" x14ac:dyDescent="0.35">
      <c r="L58">
        <f t="shared" si="17"/>
        <v>0</v>
      </c>
      <c r="M58" t="str">
        <f t="shared" si="7"/>
        <v/>
      </c>
      <c r="N58" t="str">
        <f t="shared" si="1"/>
        <v/>
      </c>
      <c r="O58" s="4" t="str">
        <f t="shared" si="8"/>
        <v/>
      </c>
      <c r="P58" s="4">
        <f t="shared" si="9"/>
        <v>0</v>
      </c>
      <c r="Q58" t="str">
        <f t="shared" si="10"/>
        <v/>
      </c>
      <c r="R58" s="14">
        <f t="shared" si="18"/>
        <v>0</v>
      </c>
      <c r="S58" s="5" t="str">
        <f t="shared" si="19"/>
        <v/>
      </c>
      <c r="T58" s="5" t="str">
        <f t="shared" si="20"/>
        <v/>
      </c>
      <c r="U58" s="5" t="str">
        <f t="shared" si="21"/>
        <v/>
      </c>
    </row>
    <row r="59" spans="2:21" x14ac:dyDescent="0.35">
      <c r="L59">
        <f t="shared" si="17"/>
        <v>0</v>
      </c>
      <c r="M59" t="str">
        <f t="shared" si="7"/>
        <v/>
      </c>
      <c r="N59" t="str">
        <f t="shared" si="1"/>
        <v/>
      </c>
      <c r="O59" s="4" t="str">
        <f t="shared" si="8"/>
        <v/>
      </c>
      <c r="P59" s="4">
        <f t="shared" si="9"/>
        <v>0</v>
      </c>
      <c r="Q59" t="str">
        <f t="shared" si="10"/>
        <v/>
      </c>
      <c r="R59" s="14">
        <f t="shared" si="18"/>
        <v>0</v>
      </c>
      <c r="S59" s="5" t="str">
        <f t="shared" si="19"/>
        <v/>
      </c>
      <c r="T59" s="5" t="str">
        <f t="shared" si="20"/>
        <v/>
      </c>
      <c r="U59" s="5" t="str">
        <f t="shared" si="21"/>
        <v/>
      </c>
    </row>
    <row r="60" spans="2:21" x14ac:dyDescent="0.35">
      <c r="B60" s="4"/>
      <c r="C60" s="4"/>
      <c r="F60" s="8"/>
      <c r="G60" s="8"/>
      <c r="H60" s="8"/>
      <c r="I60" s="8"/>
      <c r="L60">
        <f t="shared" si="17"/>
        <v>0</v>
      </c>
      <c r="M60" t="str">
        <f t="shared" si="7"/>
        <v/>
      </c>
      <c r="N60" t="str">
        <f t="shared" si="1"/>
        <v/>
      </c>
      <c r="O60" s="4" t="str">
        <f t="shared" si="8"/>
        <v/>
      </c>
      <c r="P60" s="4">
        <f t="shared" si="9"/>
        <v>0</v>
      </c>
      <c r="Q60" t="str">
        <f t="shared" si="10"/>
        <v/>
      </c>
      <c r="R60" s="14">
        <f t="shared" si="18"/>
        <v>0</v>
      </c>
      <c r="S60" s="5" t="str">
        <f t="shared" si="19"/>
        <v/>
      </c>
      <c r="T60" s="5" t="str">
        <f t="shared" si="20"/>
        <v/>
      </c>
      <c r="U60" s="5" t="str">
        <f t="shared" si="21"/>
        <v/>
      </c>
    </row>
    <row r="61" spans="2:21" x14ac:dyDescent="0.35">
      <c r="L61">
        <f t="shared" si="17"/>
        <v>0</v>
      </c>
      <c r="M61" t="str">
        <f t="shared" si="7"/>
        <v/>
      </c>
      <c r="N61" t="str">
        <f t="shared" si="1"/>
        <v/>
      </c>
      <c r="O61" s="4" t="str">
        <f t="shared" si="8"/>
        <v/>
      </c>
      <c r="P61" s="4">
        <f t="shared" si="9"/>
        <v>0</v>
      </c>
      <c r="Q61" t="str">
        <f t="shared" si="10"/>
        <v/>
      </c>
      <c r="R61" s="14">
        <f t="shared" si="18"/>
        <v>0</v>
      </c>
      <c r="S61" s="5" t="str">
        <f t="shared" si="19"/>
        <v/>
      </c>
      <c r="T61" s="5" t="str">
        <f t="shared" si="20"/>
        <v/>
      </c>
      <c r="U61" s="5" t="str">
        <f t="shared" si="21"/>
        <v/>
      </c>
    </row>
    <row r="62" spans="2:21" x14ac:dyDescent="0.35">
      <c r="B62" s="8"/>
      <c r="L62">
        <f t="shared" si="17"/>
        <v>0</v>
      </c>
      <c r="M62" t="str">
        <f t="shared" si="7"/>
        <v/>
      </c>
      <c r="N62" t="str">
        <f t="shared" si="1"/>
        <v/>
      </c>
      <c r="O62" s="4" t="str">
        <f t="shared" si="8"/>
        <v/>
      </c>
      <c r="P62" s="4">
        <f t="shared" si="9"/>
        <v>0</v>
      </c>
      <c r="Q62" t="str">
        <f t="shared" si="10"/>
        <v/>
      </c>
      <c r="R62" s="14">
        <f t="shared" si="18"/>
        <v>0</v>
      </c>
      <c r="S62" s="5" t="str">
        <f t="shared" si="19"/>
        <v/>
      </c>
      <c r="T62" s="5" t="str">
        <f t="shared" si="20"/>
        <v/>
      </c>
      <c r="U62" s="5" t="str">
        <f t="shared" si="21"/>
        <v/>
      </c>
    </row>
    <row r="63" spans="2:21" x14ac:dyDescent="0.35">
      <c r="L63">
        <f t="shared" si="17"/>
        <v>0</v>
      </c>
      <c r="M63" t="str">
        <f t="shared" si="7"/>
        <v/>
      </c>
      <c r="N63" t="str">
        <f t="shared" si="1"/>
        <v/>
      </c>
      <c r="O63" s="4" t="str">
        <f t="shared" si="8"/>
        <v/>
      </c>
      <c r="P63" s="4">
        <f t="shared" si="9"/>
        <v>0</v>
      </c>
      <c r="Q63" t="str">
        <f t="shared" si="10"/>
        <v/>
      </c>
      <c r="R63" s="14">
        <f t="shared" si="18"/>
        <v>0</v>
      </c>
      <c r="S63" s="5" t="str">
        <f t="shared" si="19"/>
        <v/>
      </c>
      <c r="T63" s="5" t="str">
        <f t="shared" si="20"/>
        <v/>
      </c>
      <c r="U63" s="5" t="str">
        <f t="shared" si="21"/>
        <v/>
      </c>
    </row>
    <row r="64" spans="2:21" x14ac:dyDescent="0.35">
      <c r="L64">
        <f t="shared" si="17"/>
        <v>0</v>
      </c>
      <c r="M64" t="str">
        <f t="shared" si="7"/>
        <v/>
      </c>
      <c r="N64" t="str">
        <f t="shared" si="1"/>
        <v/>
      </c>
      <c r="O64" s="4" t="str">
        <f t="shared" si="8"/>
        <v/>
      </c>
      <c r="P64" s="4">
        <f t="shared" si="9"/>
        <v>0</v>
      </c>
      <c r="Q64" t="str">
        <f t="shared" si="10"/>
        <v/>
      </c>
      <c r="R64" s="14">
        <f t="shared" si="18"/>
        <v>0</v>
      </c>
      <c r="S64" s="5" t="str">
        <f t="shared" si="19"/>
        <v/>
      </c>
      <c r="T64" s="5" t="str">
        <f t="shared" si="20"/>
        <v/>
      </c>
      <c r="U64" s="5" t="str">
        <f t="shared" si="21"/>
        <v/>
      </c>
    </row>
    <row r="65" spans="2:21" x14ac:dyDescent="0.35">
      <c r="B65" s="4"/>
      <c r="C65" s="4"/>
      <c r="F65" s="8"/>
      <c r="G65" s="8"/>
      <c r="H65" s="8"/>
      <c r="I65" s="8"/>
      <c r="L65">
        <f t="shared" si="17"/>
        <v>0</v>
      </c>
      <c r="M65" t="str">
        <f t="shared" si="7"/>
        <v/>
      </c>
      <c r="N65" t="str">
        <f t="shared" si="1"/>
        <v/>
      </c>
      <c r="O65" s="4" t="str">
        <f t="shared" si="8"/>
        <v/>
      </c>
      <c r="P65" s="4">
        <f t="shared" si="9"/>
        <v>0</v>
      </c>
      <c r="Q65" t="str">
        <f t="shared" si="10"/>
        <v/>
      </c>
      <c r="R65" s="14">
        <f t="shared" si="18"/>
        <v>0</v>
      </c>
      <c r="S65" s="5" t="str">
        <f t="shared" si="19"/>
        <v/>
      </c>
      <c r="T65" s="5" t="str">
        <f t="shared" si="20"/>
        <v/>
      </c>
      <c r="U65" s="5" t="str">
        <f t="shared" si="21"/>
        <v/>
      </c>
    </row>
    <row r="66" spans="2:21" x14ac:dyDescent="0.35">
      <c r="B66" s="4"/>
      <c r="C66" s="4"/>
      <c r="F66" s="8"/>
      <c r="G66" s="8"/>
      <c r="H66" s="8"/>
      <c r="I66" s="8"/>
      <c r="L66">
        <f t="shared" si="17"/>
        <v>0</v>
      </c>
      <c r="M66" t="str">
        <f t="shared" si="7"/>
        <v/>
      </c>
      <c r="N66" t="str">
        <f t="shared" si="1"/>
        <v/>
      </c>
      <c r="O66" s="4" t="str">
        <f t="shared" si="8"/>
        <v/>
      </c>
      <c r="P66" s="4">
        <f t="shared" si="9"/>
        <v>0</v>
      </c>
      <c r="Q66" t="str">
        <f t="shared" si="10"/>
        <v/>
      </c>
      <c r="R66" s="14">
        <f t="shared" si="18"/>
        <v>0</v>
      </c>
      <c r="S66" s="5" t="str">
        <f t="shared" si="19"/>
        <v/>
      </c>
      <c r="T66" s="5" t="str">
        <f t="shared" si="20"/>
        <v/>
      </c>
      <c r="U66" s="5" t="str">
        <f t="shared" si="21"/>
        <v/>
      </c>
    </row>
    <row r="67" spans="2:21" x14ac:dyDescent="0.35">
      <c r="B67" s="4"/>
      <c r="C67" s="4"/>
      <c r="F67" s="8"/>
      <c r="G67" s="8"/>
      <c r="H67" s="8"/>
      <c r="I67" s="8"/>
      <c r="L67">
        <f t="shared" si="17"/>
        <v>0</v>
      </c>
      <c r="M67" t="str">
        <f t="shared" si="7"/>
        <v/>
      </c>
      <c r="N67" t="str">
        <f t="shared" si="1"/>
        <v/>
      </c>
      <c r="O67" s="4" t="str">
        <f t="shared" si="8"/>
        <v/>
      </c>
      <c r="P67" s="4">
        <f t="shared" si="9"/>
        <v>0</v>
      </c>
      <c r="Q67" t="str">
        <f t="shared" si="10"/>
        <v/>
      </c>
      <c r="R67" s="14">
        <f t="shared" si="18"/>
        <v>0</v>
      </c>
      <c r="S67" s="5" t="str">
        <f t="shared" si="19"/>
        <v/>
      </c>
      <c r="T67" s="5" t="str">
        <f t="shared" si="20"/>
        <v/>
      </c>
      <c r="U67" s="5" t="str">
        <f t="shared" si="21"/>
        <v/>
      </c>
    </row>
    <row r="68" spans="2:21" x14ac:dyDescent="0.35">
      <c r="L68">
        <f t="shared" si="17"/>
        <v>0</v>
      </c>
      <c r="M68" t="str">
        <f t="shared" si="7"/>
        <v/>
      </c>
      <c r="N68" t="str">
        <f t="shared" si="1"/>
        <v/>
      </c>
      <c r="O68" s="4" t="str">
        <f t="shared" si="8"/>
        <v/>
      </c>
      <c r="P68" s="4">
        <f t="shared" si="9"/>
        <v>0</v>
      </c>
      <c r="Q68" t="str">
        <f t="shared" si="10"/>
        <v/>
      </c>
      <c r="R68" s="14">
        <f t="shared" si="18"/>
        <v>0</v>
      </c>
      <c r="S68" s="5" t="str">
        <f t="shared" si="19"/>
        <v/>
      </c>
      <c r="T68" s="5" t="str">
        <f t="shared" si="20"/>
        <v/>
      </c>
      <c r="U68" s="5" t="str">
        <f t="shared" si="21"/>
        <v/>
      </c>
    </row>
    <row r="69" spans="2:21" x14ac:dyDescent="0.35">
      <c r="B69" s="8"/>
      <c r="L69">
        <f t="shared" si="17"/>
        <v>0</v>
      </c>
      <c r="M69" t="str">
        <f t="shared" si="7"/>
        <v/>
      </c>
      <c r="N69" t="str">
        <f t="shared" si="1"/>
        <v/>
      </c>
      <c r="O69" s="4" t="str">
        <f t="shared" si="8"/>
        <v/>
      </c>
      <c r="P69" s="4">
        <f t="shared" si="9"/>
        <v>0</v>
      </c>
      <c r="Q69" t="str">
        <f t="shared" si="10"/>
        <v/>
      </c>
      <c r="R69" s="14">
        <f t="shared" si="18"/>
        <v>0</v>
      </c>
      <c r="S69" s="5" t="str">
        <f t="shared" si="19"/>
        <v/>
      </c>
      <c r="T69" s="5" t="str">
        <f t="shared" si="20"/>
        <v/>
      </c>
      <c r="U69" s="5" t="str">
        <f t="shared" si="21"/>
        <v/>
      </c>
    </row>
    <row r="70" spans="2:21" x14ac:dyDescent="0.35">
      <c r="L70">
        <f t="shared" si="17"/>
        <v>0</v>
      </c>
      <c r="M70" t="str">
        <f t="shared" si="7"/>
        <v/>
      </c>
      <c r="N70" t="str">
        <f t="shared" si="1"/>
        <v/>
      </c>
      <c r="O70" s="4" t="str">
        <f t="shared" si="8"/>
        <v/>
      </c>
      <c r="P70" s="4">
        <f t="shared" si="9"/>
        <v>0</v>
      </c>
      <c r="Q70" t="str">
        <f t="shared" si="10"/>
        <v/>
      </c>
      <c r="R70" s="14">
        <f t="shared" si="18"/>
        <v>0</v>
      </c>
      <c r="S70" s="5" t="str">
        <f t="shared" si="19"/>
        <v/>
      </c>
      <c r="T70" s="5" t="str">
        <f t="shared" si="20"/>
        <v/>
      </c>
      <c r="U70" s="5" t="str">
        <f t="shared" si="21"/>
        <v/>
      </c>
    </row>
    <row r="71" spans="2:21" x14ac:dyDescent="0.35">
      <c r="L71">
        <f t="shared" si="17"/>
        <v>0</v>
      </c>
      <c r="M71" t="str">
        <f t="shared" si="7"/>
        <v/>
      </c>
      <c r="N71" t="str">
        <f t="shared" si="1"/>
        <v/>
      </c>
      <c r="O71" s="4" t="str">
        <f t="shared" si="8"/>
        <v/>
      </c>
      <c r="P71" s="4">
        <f t="shared" si="9"/>
        <v>0</v>
      </c>
      <c r="Q71" t="str">
        <f t="shared" si="10"/>
        <v/>
      </c>
      <c r="R71" s="14">
        <f t="shared" si="18"/>
        <v>0</v>
      </c>
      <c r="S71" s="5" t="str">
        <f t="shared" si="19"/>
        <v/>
      </c>
      <c r="T71" s="5" t="str">
        <f t="shared" si="20"/>
        <v/>
      </c>
      <c r="U71" s="5" t="str">
        <f t="shared" si="21"/>
        <v/>
      </c>
    </row>
    <row r="72" spans="2:21" x14ac:dyDescent="0.35">
      <c r="B72" s="4"/>
      <c r="C72" s="4"/>
      <c r="F72" s="8"/>
      <c r="G72" s="8"/>
      <c r="H72" s="8"/>
      <c r="I72" s="8"/>
      <c r="L72">
        <f t="shared" si="17"/>
        <v>0</v>
      </c>
      <c r="M72" t="str">
        <f t="shared" si="7"/>
        <v/>
      </c>
      <c r="N72" t="str">
        <f t="shared" si="1"/>
        <v/>
      </c>
      <c r="O72" s="4" t="str">
        <f t="shared" si="8"/>
        <v/>
      </c>
      <c r="P72" s="4">
        <f t="shared" si="9"/>
        <v>0</v>
      </c>
      <c r="Q72" t="str">
        <f t="shared" si="10"/>
        <v/>
      </c>
      <c r="R72" s="14">
        <f t="shared" si="18"/>
        <v>0</v>
      </c>
      <c r="S72" s="5" t="str">
        <f t="shared" si="19"/>
        <v/>
      </c>
      <c r="T72" s="5" t="str">
        <f t="shared" si="20"/>
        <v/>
      </c>
      <c r="U72" s="5" t="str">
        <f t="shared" si="21"/>
        <v/>
      </c>
    </row>
    <row r="73" spans="2:21" x14ac:dyDescent="0.35">
      <c r="B73" s="4"/>
      <c r="C73" s="4"/>
      <c r="F73" s="8"/>
      <c r="G73" s="8"/>
      <c r="H73" s="8"/>
      <c r="I73" s="8"/>
      <c r="L73">
        <f t="shared" si="17"/>
        <v>0</v>
      </c>
      <c r="M73" t="str">
        <f t="shared" si="7"/>
        <v/>
      </c>
      <c r="N73" t="str">
        <f t="shared" si="1"/>
        <v/>
      </c>
      <c r="O73" s="4" t="str">
        <f t="shared" si="8"/>
        <v/>
      </c>
      <c r="P73" s="4">
        <f t="shared" si="9"/>
        <v>0</v>
      </c>
      <c r="Q73" t="str">
        <f t="shared" si="10"/>
        <v/>
      </c>
      <c r="R73" s="14">
        <f t="shared" si="18"/>
        <v>0</v>
      </c>
      <c r="S73" s="5" t="str">
        <f t="shared" si="19"/>
        <v/>
      </c>
      <c r="T73" s="5" t="str">
        <f t="shared" si="20"/>
        <v/>
      </c>
      <c r="U73" s="5" t="str">
        <f t="shared" si="21"/>
        <v/>
      </c>
    </row>
    <row r="74" spans="2:21" x14ac:dyDescent="0.35">
      <c r="L74">
        <f t="shared" si="17"/>
        <v>0</v>
      </c>
      <c r="M74" t="str">
        <f t="shared" si="7"/>
        <v/>
      </c>
      <c r="N74" t="str">
        <f t="shared" si="1"/>
        <v/>
      </c>
      <c r="O74" s="4" t="str">
        <f t="shared" si="8"/>
        <v/>
      </c>
      <c r="P74" s="4">
        <f t="shared" si="9"/>
        <v>0</v>
      </c>
      <c r="Q74" t="str">
        <f t="shared" si="10"/>
        <v/>
      </c>
      <c r="R74" s="14">
        <f t="shared" si="18"/>
        <v>0</v>
      </c>
      <c r="S74" s="5" t="str">
        <f t="shared" si="19"/>
        <v/>
      </c>
      <c r="T74" s="5" t="str">
        <f t="shared" si="20"/>
        <v/>
      </c>
      <c r="U74" s="5" t="str">
        <f t="shared" si="21"/>
        <v/>
      </c>
    </row>
    <row r="75" spans="2:21" x14ac:dyDescent="0.35">
      <c r="B75" s="8"/>
      <c r="L75">
        <f t="shared" si="17"/>
        <v>0</v>
      </c>
      <c r="M75" t="str">
        <f t="shared" ref="M75:M138" si="22">IF($L75="","",IF($A73=$L$5,$A74,M74))</f>
        <v/>
      </c>
      <c r="N75" t="str">
        <f t="shared" ref="N75:N138" si="23">IF($L75="","",IF($A73=$L$5,$B74,N74))</f>
        <v/>
      </c>
      <c r="O75" s="4" t="str">
        <f t="shared" ref="O75:O138" si="24">IF($L75="","",IF(B75="",O74,B75))</f>
        <v/>
      </c>
      <c r="P75" s="4">
        <f t="shared" ref="P75:P138" si="25">IF($L75="","",EDATE(C75,IF(I75&lt;G75,1*$P$4,0)))</f>
        <v>0</v>
      </c>
      <c r="Q75" t="str">
        <f t="shared" ref="Q75:Q138" si="26">IF($L75="","",IF(D75="",O74,D75))</f>
        <v/>
      </c>
      <c r="R75" s="14">
        <f t="shared" si="18"/>
        <v>0</v>
      </c>
      <c r="S75" s="5" t="str">
        <f t="shared" si="19"/>
        <v/>
      </c>
      <c r="T75" s="5" t="str">
        <f t="shared" si="20"/>
        <v/>
      </c>
      <c r="U75" s="5" t="str">
        <f t="shared" si="21"/>
        <v/>
      </c>
    </row>
    <row r="76" spans="2:21" x14ac:dyDescent="0.35">
      <c r="L76">
        <f t="shared" si="17"/>
        <v>0</v>
      </c>
      <c r="M76" t="str">
        <f t="shared" si="22"/>
        <v/>
      </c>
      <c r="N76" t="str">
        <f t="shared" si="23"/>
        <v/>
      </c>
      <c r="O76" s="4" t="str">
        <f t="shared" si="24"/>
        <v/>
      </c>
      <c r="P76" s="4">
        <f t="shared" si="25"/>
        <v>0</v>
      </c>
      <c r="Q76" t="str">
        <f t="shared" si="26"/>
        <v/>
      </c>
      <c r="R76" s="14">
        <f t="shared" si="18"/>
        <v>0</v>
      </c>
      <c r="S76" s="5" t="str">
        <f t="shared" si="19"/>
        <v/>
      </c>
      <c r="T76" s="5" t="str">
        <f t="shared" si="20"/>
        <v/>
      </c>
      <c r="U76" s="5" t="str">
        <f t="shared" si="21"/>
        <v/>
      </c>
    </row>
    <row r="77" spans="2:21" x14ac:dyDescent="0.35">
      <c r="L77">
        <f t="shared" si="17"/>
        <v>0</v>
      </c>
      <c r="M77" t="str">
        <f t="shared" si="22"/>
        <v/>
      </c>
      <c r="N77" t="str">
        <f t="shared" si="23"/>
        <v/>
      </c>
      <c r="O77" s="4" t="str">
        <f t="shared" si="24"/>
        <v/>
      </c>
      <c r="P77" s="4">
        <f t="shared" si="25"/>
        <v>0</v>
      </c>
      <c r="Q77" t="str">
        <f t="shared" si="26"/>
        <v/>
      </c>
      <c r="R77" s="14">
        <f t="shared" si="18"/>
        <v>0</v>
      </c>
      <c r="S77" s="5" t="str">
        <f t="shared" si="19"/>
        <v/>
      </c>
      <c r="T77" s="5" t="str">
        <f t="shared" si="20"/>
        <v/>
      </c>
      <c r="U77" s="5" t="str">
        <f t="shared" si="21"/>
        <v/>
      </c>
    </row>
    <row r="78" spans="2:21" x14ac:dyDescent="0.35">
      <c r="B78" s="4"/>
      <c r="C78" s="4"/>
      <c r="F78" s="8"/>
      <c r="G78" s="8"/>
      <c r="H78" s="8"/>
      <c r="I78" s="8"/>
      <c r="L78">
        <f t="shared" si="17"/>
        <v>0</v>
      </c>
      <c r="M78" t="str">
        <f t="shared" si="22"/>
        <v/>
      </c>
      <c r="N78" t="str">
        <f t="shared" si="23"/>
        <v/>
      </c>
      <c r="O78" s="4" t="str">
        <f t="shared" si="24"/>
        <v/>
      </c>
      <c r="P78" s="4">
        <f t="shared" si="25"/>
        <v>0</v>
      </c>
      <c r="Q78" t="str">
        <f t="shared" si="26"/>
        <v/>
      </c>
      <c r="R78" s="14">
        <f t="shared" si="18"/>
        <v>0</v>
      </c>
      <c r="S78" s="5" t="str">
        <f t="shared" si="19"/>
        <v/>
      </c>
      <c r="T78" s="5" t="str">
        <f t="shared" si="20"/>
        <v/>
      </c>
      <c r="U78" s="5" t="str">
        <f t="shared" si="21"/>
        <v/>
      </c>
    </row>
    <row r="79" spans="2:21" x14ac:dyDescent="0.35">
      <c r="B79" s="4"/>
      <c r="C79" s="4"/>
      <c r="F79" s="8"/>
      <c r="G79" s="8"/>
      <c r="H79" s="8"/>
      <c r="I79" s="8"/>
      <c r="L79">
        <f t="shared" si="17"/>
        <v>0</v>
      </c>
      <c r="M79" t="str">
        <f t="shared" si="22"/>
        <v/>
      </c>
      <c r="N79" t="str">
        <f t="shared" si="23"/>
        <v/>
      </c>
      <c r="O79" s="4" t="str">
        <f t="shared" si="24"/>
        <v/>
      </c>
      <c r="P79" s="4">
        <f t="shared" si="25"/>
        <v>0</v>
      </c>
      <c r="Q79" t="str">
        <f t="shared" si="26"/>
        <v/>
      </c>
      <c r="R79" s="14">
        <f t="shared" si="18"/>
        <v>0</v>
      </c>
      <c r="S79" s="5" t="str">
        <f t="shared" si="19"/>
        <v/>
      </c>
      <c r="T79" s="5" t="str">
        <f t="shared" si="20"/>
        <v/>
      </c>
      <c r="U79" s="5" t="str">
        <f t="shared" si="21"/>
        <v/>
      </c>
    </row>
    <row r="80" spans="2:21" x14ac:dyDescent="0.35">
      <c r="B80" s="4"/>
      <c r="C80" s="4"/>
      <c r="F80" s="8"/>
      <c r="G80" s="8"/>
      <c r="H80" s="8"/>
      <c r="I80" s="8"/>
      <c r="L80">
        <f t="shared" si="17"/>
        <v>0</v>
      </c>
      <c r="M80" t="str">
        <f t="shared" si="22"/>
        <v/>
      </c>
      <c r="N80" t="str">
        <f t="shared" si="23"/>
        <v/>
      </c>
      <c r="O80" s="4" t="str">
        <f t="shared" si="24"/>
        <v/>
      </c>
      <c r="P80" s="4">
        <f t="shared" si="25"/>
        <v>0</v>
      </c>
      <c r="Q80" t="str">
        <f t="shared" si="26"/>
        <v/>
      </c>
      <c r="R80" s="14">
        <f t="shared" si="18"/>
        <v>0</v>
      </c>
      <c r="S80" s="5" t="str">
        <f t="shared" si="19"/>
        <v/>
      </c>
      <c r="T80" s="5" t="str">
        <f t="shared" si="20"/>
        <v/>
      </c>
      <c r="U80" s="5" t="str">
        <f t="shared" si="21"/>
        <v/>
      </c>
    </row>
    <row r="81" spans="2:21" x14ac:dyDescent="0.35">
      <c r="L81">
        <f t="shared" si="17"/>
        <v>0</v>
      </c>
      <c r="M81" t="str">
        <f t="shared" si="22"/>
        <v/>
      </c>
      <c r="N81" t="str">
        <f t="shared" si="23"/>
        <v/>
      </c>
      <c r="O81" s="4" t="str">
        <f t="shared" si="24"/>
        <v/>
      </c>
      <c r="P81" s="4">
        <f t="shared" si="25"/>
        <v>0</v>
      </c>
      <c r="Q81" t="str">
        <f t="shared" si="26"/>
        <v/>
      </c>
      <c r="R81" s="14">
        <f t="shared" si="18"/>
        <v>0</v>
      </c>
      <c r="S81" s="5" t="str">
        <f t="shared" si="19"/>
        <v/>
      </c>
      <c r="T81" s="5" t="str">
        <f t="shared" si="20"/>
        <v/>
      </c>
      <c r="U81" s="5" t="str">
        <f t="shared" si="21"/>
        <v/>
      </c>
    </row>
    <row r="82" spans="2:21" x14ac:dyDescent="0.35">
      <c r="B82" s="8"/>
      <c r="L82">
        <f t="shared" si="17"/>
        <v>0</v>
      </c>
      <c r="M82" t="str">
        <f t="shared" si="22"/>
        <v/>
      </c>
      <c r="N82" t="str">
        <f t="shared" si="23"/>
        <v/>
      </c>
      <c r="O82" s="4" t="str">
        <f t="shared" si="24"/>
        <v/>
      </c>
      <c r="P82" s="4">
        <f t="shared" si="25"/>
        <v>0</v>
      </c>
      <c r="Q82" t="str">
        <f t="shared" si="26"/>
        <v/>
      </c>
      <c r="R82" s="14">
        <f t="shared" si="18"/>
        <v>0</v>
      </c>
      <c r="S82" s="5" t="str">
        <f t="shared" si="19"/>
        <v/>
      </c>
      <c r="T82" s="5" t="str">
        <f t="shared" si="20"/>
        <v/>
      </c>
      <c r="U82" s="5" t="str">
        <f t="shared" si="21"/>
        <v/>
      </c>
    </row>
    <row r="83" spans="2:21" x14ac:dyDescent="0.35">
      <c r="L83">
        <f t="shared" si="17"/>
        <v>0</v>
      </c>
      <c r="M83" t="str">
        <f t="shared" si="22"/>
        <v/>
      </c>
      <c r="N83" t="str">
        <f t="shared" si="23"/>
        <v/>
      </c>
      <c r="O83" s="4" t="str">
        <f t="shared" si="24"/>
        <v/>
      </c>
      <c r="P83" s="4">
        <f t="shared" si="25"/>
        <v>0</v>
      </c>
      <c r="Q83" t="str">
        <f t="shared" si="26"/>
        <v/>
      </c>
      <c r="R83" s="14">
        <f t="shared" si="18"/>
        <v>0</v>
      </c>
      <c r="S83" s="5" t="str">
        <f t="shared" si="19"/>
        <v/>
      </c>
      <c r="T83" s="5" t="str">
        <f t="shared" si="20"/>
        <v/>
      </c>
      <c r="U83" s="5" t="str">
        <f t="shared" si="21"/>
        <v/>
      </c>
    </row>
    <row r="84" spans="2:21" x14ac:dyDescent="0.35">
      <c r="L84">
        <f t="shared" si="17"/>
        <v>0</v>
      </c>
      <c r="M84" t="str">
        <f t="shared" si="22"/>
        <v/>
      </c>
      <c r="N84" t="str">
        <f t="shared" si="23"/>
        <v/>
      </c>
      <c r="O84" s="4" t="str">
        <f t="shared" si="24"/>
        <v/>
      </c>
      <c r="P84" s="4">
        <f t="shared" si="25"/>
        <v>0</v>
      </c>
      <c r="Q84" t="str">
        <f t="shared" si="26"/>
        <v/>
      </c>
      <c r="R84" s="14">
        <f t="shared" si="18"/>
        <v>0</v>
      </c>
      <c r="S84" s="5" t="str">
        <f t="shared" si="19"/>
        <v/>
      </c>
      <c r="T84" s="5" t="str">
        <f t="shared" si="20"/>
        <v/>
      </c>
      <c r="U84" s="5" t="str">
        <f t="shared" si="21"/>
        <v/>
      </c>
    </row>
    <row r="85" spans="2:21" x14ac:dyDescent="0.35">
      <c r="B85" s="4"/>
      <c r="C85" s="4"/>
      <c r="F85" s="8"/>
      <c r="G85" s="8"/>
      <c r="H85" s="8"/>
      <c r="I85" s="8"/>
      <c r="L85">
        <f t="shared" si="17"/>
        <v>0</v>
      </c>
      <c r="M85" t="str">
        <f t="shared" si="22"/>
        <v/>
      </c>
      <c r="N85" t="str">
        <f t="shared" si="23"/>
        <v/>
      </c>
      <c r="O85" s="4" t="str">
        <f t="shared" si="24"/>
        <v/>
      </c>
      <c r="P85" s="4">
        <f t="shared" si="25"/>
        <v>0</v>
      </c>
      <c r="Q85" t="str">
        <f t="shared" si="26"/>
        <v/>
      </c>
      <c r="R85" s="14">
        <f t="shared" si="18"/>
        <v>0</v>
      </c>
      <c r="S85" s="5" t="str">
        <f t="shared" si="19"/>
        <v/>
      </c>
      <c r="T85" s="5" t="str">
        <f t="shared" si="20"/>
        <v/>
      </c>
      <c r="U85" s="5" t="str">
        <f t="shared" si="21"/>
        <v/>
      </c>
    </row>
    <row r="86" spans="2:21" x14ac:dyDescent="0.35">
      <c r="L86">
        <f t="shared" si="17"/>
        <v>0</v>
      </c>
      <c r="M86" t="str">
        <f t="shared" si="22"/>
        <v/>
      </c>
      <c r="N86" t="str">
        <f t="shared" si="23"/>
        <v/>
      </c>
      <c r="O86" s="4" t="str">
        <f t="shared" si="24"/>
        <v/>
      </c>
      <c r="P86" s="4">
        <f t="shared" si="25"/>
        <v>0</v>
      </c>
      <c r="Q86" t="str">
        <f t="shared" si="26"/>
        <v/>
      </c>
      <c r="R86" s="14">
        <f t="shared" si="18"/>
        <v>0</v>
      </c>
      <c r="S86" s="5" t="str">
        <f t="shared" si="19"/>
        <v/>
      </c>
      <c r="T86" s="5" t="str">
        <f t="shared" si="20"/>
        <v/>
      </c>
      <c r="U86" s="5" t="str">
        <f t="shared" si="21"/>
        <v/>
      </c>
    </row>
    <row r="87" spans="2:21" x14ac:dyDescent="0.35">
      <c r="B87" s="8"/>
      <c r="L87">
        <f t="shared" si="17"/>
        <v>0</v>
      </c>
      <c r="M87" t="str">
        <f t="shared" si="22"/>
        <v/>
      </c>
      <c r="N87" t="str">
        <f t="shared" si="23"/>
        <v/>
      </c>
      <c r="O87" s="4" t="str">
        <f t="shared" si="24"/>
        <v/>
      </c>
      <c r="P87" s="4">
        <f t="shared" si="25"/>
        <v>0</v>
      </c>
      <c r="Q87" t="str">
        <f t="shared" si="26"/>
        <v/>
      </c>
      <c r="R87" s="14">
        <f t="shared" si="18"/>
        <v>0</v>
      </c>
      <c r="S87" s="5" t="str">
        <f t="shared" si="19"/>
        <v/>
      </c>
      <c r="T87" s="5" t="str">
        <f t="shared" si="20"/>
        <v/>
      </c>
      <c r="U87" s="5" t="str">
        <f t="shared" si="21"/>
        <v/>
      </c>
    </row>
    <row r="88" spans="2:21" x14ac:dyDescent="0.35">
      <c r="L88">
        <f t="shared" si="17"/>
        <v>0</v>
      </c>
      <c r="M88" t="str">
        <f t="shared" si="22"/>
        <v/>
      </c>
      <c r="N88" t="str">
        <f t="shared" si="23"/>
        <v/>
      </c>
      <c r="O88" s="4" t="str">
        <f t="shared" si="24"/>
        <v/>
      </c>
      <c r="P88" s="4">
        <f t="shared" si="25"/>
        <v>0</v>
      </c>
      <c r="Q88" t="str">
        <f t="shared" si="26"/>
        <v/>
      </c>
      <c r="R88" s="14">
        <f t="shared" si="18"/>
        <v>0</v>
      </c>
      <c r="S88" s="5" t="str">
        <f t="shared" si="19"/>
        <v/>
      </c>
      <c r="T88" s="5" t="str">
        <f t="shared" si="20"/>
        <v/>
      </c>
      <c r="U88" s="5" t="str">
        <f t="shared" si="21"/>
        <v/>
      </c>
    </row>
    <row r="89" spans="2:21" x14ac:dyDescent="0.35">
      <c r="L89">
        <f t="shared" si="17"/>
        <v>0</v>
      </c>
      <c r="M89" t="str">
        <f t="shared" si="22"/>
        <v/>
      </c>
      <c r="N89" t="str">
        <f t="shared" si="23"/>
        <v/>
      </c>
      <c r="O89" s="4" t="str">
        <f t="shared" si="24"/>
        <v/>
      </c>
      <c r="P89" s="4">
        <f t="shared" si="25"/>
        <v>0</v>
      </c>
      <c r="Q89" t="str">
        <f t="shared" si="26"/>
        <v/>
      </c>
      <c r="R89" s="14">
        <f t="shared" si="18"/>
        <v>0</v>
      </c>
      <c r="S89" s="5" t="str">
        <f t="shared" si="19"/>
        <v/>
      </c>
      <c r="T89" s="5" t="str">
        <f t="shared" si="20"/>
        <v/>
      </c>
      <c r="U89" s="5" t="str">
        <f t="shared" si="21"/>
        <v/>
      </c>
    </row>
    <row r="90" spans="2:21" x14ac:dyDescent="0.35">
      <c r="B90" s="4"/>
      <c r="C90" s="4"/>
      <c r="F90" s="8"/>
      <c r="G90" s="8"/>
      <c r="H90" s="8"/>
      <c r="I90" s="8"/>
      <c r="L90">
        <f t="shared" si="17"/>
        <v>0</v>
      </c>
      <c r="M90" t="str">
        <f t="shared" si="22"/>
        <v/>
      </c>
      <c r="N90" t="str">
        <f t="shared" si="23"/>
        <v/>
      </c>
      <c r="O90" s="4" t="str">
        <f t="shared" si="24"/>
        <v/>
      </c>
      <c r="P90" s="4">
        <f t="shared" si="25"/>
        <v>0</v>
      </c>
      <c r="Q90" t="str">
        <f t="shared" si="26"/>
        <v/>
      </c>
      <c r="R90" s="14">
        <f t="shared" si="18"/>
        <v>0</v>
      </c>
      <c r="S90" s="5" t="str">
        <f t="shared" si="19"/>
        <v/>
      </c>
      <c r="T90" s="5" t="str">
        <f t="shared" si="20"/>
        <v/>
      </c>
      <c r="U90" s="5" t="str">
        <f t="shared" si="21"/>
        <v/>
      </c>
    </row>
    <row r="91" spans="2:21" x14ac:dyDescent="0.35">
      <c r="L91">
        <f t="shared" si="17"/>
        <v>0</v>
      </c>
      <c r="M91" t="str">
        <f t="shared" si="22"/>
        <v/>
      </c>
      <c r="N91" t="str">
        <f t="shared" si="23"/>
        <v/>
      </c>
      <c r="O91" s="4" t="str">
        <f t="shared" si="24"/>
        <v/>
      </c>
      <c r="P91" s="4">
        <f t="shared" si="25"/>
        <v>0</v>
      </c>
      <c r="Q91" t="str">
        <f t="shared" si="26"/>
        <v/>
      </c>
      <c r="R91" s="14">
        <f t="shared" si="18"/>
        <v>0</v>
      </c>
      <c r="S91" s="5" t="str">
        <f t="shared" si="19"/>
        <v/>
      </c>
      <c r="T91" s="5" t="str">
        <f t="shared" si="20"/>
        <v/>
      </c>
      <c r="U91" s="5" t="str">
        <f t="shared" si="21"/>
        <v/>
      </c>
    </row>
    <row r="92" spans="2:21" x14ac:dyDescent="0.35">
      <c r="B92" s="8"/>
      <c r="L92">
        <f t="shared" si="17"/>
        <v>0</v>
      </c>
      <c r="M92" t="str">
        <f t="shared" si="22"/>
        <v/>
      </c>
      <c r="N92" t="str">
        <f t="shared" si="23"/>
        <v/>
      </c>
      <c r="O92" s="4" t="str">
        <f t="shared" si="24"/>
        <v/>
      </c>
      <c r="P92" s="4">
        <f t="shared" si="25"/>
        <v>0</v>
      </c>
      <c r="Q92" t="str">
        <f t="shared" si="26"/>
        <v/>
      </c>
      <c r="R92" s="14">
        <f t="shared" si="18"/>
        <v>0</v>
      </c>
      <c r="S92" s="5" t="str">
        <f t="shared" si="19"/>
        <v/>
      </c>
      <c r="T92" s="5" t="str">
        <f t="shared" si="20"/>
        <v/>
      </c>
      <c r="U92" s="5" t="str">
        <f t="shared" si="21"/>
        <v/>
      </c>
    </row>
    <row r="93" spans="2:21" x14ac:dyDescent="0.35">
      <c r="L93">
        <f t="shared" si="17"/>
        <v>0</v>
      </c>
      <c r="M93" t="str">
        <f t="shared" si="22"/>
        <v/>
      </c>
      <c r="N93" t="str">
        <f t="shared" si="23"/>
        <v/>
      </c>
      <c r="O93" s="4" t="str">
        <f t="shared" si="24"/>
        <v/>
      </c>
      <c r="P93" s="4">
        <f t="shared" si="25"/>
        <v>0</v>
      </c>
      <c r="Q93" t="str">
        <f t="shared" si="26"/>
        <v/>
      </c>
      <c r="R93" s="14">
        <f t="shared" si="18"/>
        <v>0</v>
      </c>
      <c r="S93" s="5" t="str">
        <f t="shared" si="19"/>
        <v/>
      </c>
      <c r="T93" s="5" t="str">
        <f t="shared" si="20"/>
        <v/>
      </c>
      <c r="U93" s="5" t="str">
        <f t="shared" si="21"/>
        <v/>
      </c>
    </row>
    <row r="94" spans="2:21" x14ac:dyDescent="0.35">
      <c r="L94">
        <f t="shared" si="17"/>
        <v>0</v>
      </c>
      <c r="M94" t="str">
        <f t="shared" si="22"/>
        <v/>
      </c>
      <c r="N94" t="str">
        <f t="shared" si="23"/>
        <v/>
      </c>
      <c r="O94" s="4" t="str">
        <f t="shared" si="24"/>
        <v/>
      </c>
      <c r="P94" s="4">
        <f t="shared" si="25"/>
        <v>0</v>
      </c>
      <c r="Q94" t="str">
        <f t="shared" si="26"/>
        <v/>
      </c>
      <c r="R94" s="14">
        <f t="shared" si="18"/>
        <v>0</v>
      </c>
      <c r="S94" s="5" t="str">
        <f t="shared" si="19"/>
        <v/>
      </c>
      <c r="T94" s="5" t="str">
        <f t="shared" si="20"/>
        <v/>
      </c>
      <c r="U94" s="5" t="str">
        <f t="shared" si="21"/>
        <v/>
      </c>
    </row>
    <row r="95" spans="2:21" x14ac:dyDescent="0.35">
      <c r="B95" s="4"/>
      <c r="C95" s="4"/>
      <c r="F95" s="8"/>
      <c r="G95" s="8"/>
      <c r="H95" s="8"/>
      <c r="I95" s="8"/>
      <c r="L95">
        <f t="shared" si="17"/>
        <v>0</v>
      </c>
      <c r="M95" t="str">
        <f t="shared" si="22"/>
        <v/>
      </c>
      <c r="N95" t="str">
        <f t="shared" si="23"/>
        <v/>
      </c>
      <c r="O95" s="4" t="str">
        <f t="shared" si="24"/>
        <v/>
      </c>
      <c r="P95" s="4">
        <f t="shared" si="25"/>
        <v>0</v>
      </c>
      <c r="Q95" t="str">
        <f t="shared" si="26"/>
        <v/>
      </c>
      <c r="R95" s="14">
        <f t="shared" si="18"/>
        <v>0</v>
      </c>
      <c r="S95" s="5" t="str">
        <f t="shared" si="19"/>
        <v/>
      </c>
      <c r="T95" s="5" t="str">
        <f t="shared" si="20"/>
        <v/>
      </c>
      <c r="U95" s="5" t="str">
        <f t="shared" si="21"/>
        <v/>
      </c>
    </row>
    <row r="96" spans="2:21" x14ac:dyDescent="0.35">
      <c r="L96">
        <f t="shared" si="17"/>
        <v>0</v>
      </c>
      <c r="M96" t="str">
        <f t="shared" si="22"/>
        <v/>
      </c>
      <c r="N96" t="str">
        <f t="shared" si="23"/>
        <v/>
      </c>
      <c r="O96" s="4" t="str">
        <f t="shared" si="24"/>
        <v/>
      </c>
      <c r="P96" s="4">
        <f t="shared" si="25"/>
        <v>0</v>
      </c>
      <c r="Q96" t="str">
        <f t="shared" si="26"/>
        <v/>
      </c>
      <c r="R96" s="14">
        <f t="shared" si="18"/>
        <v>0</v>
      </c>
      <c r="S96" s="5" t="str">
        <f t="shared" si="19"/>
        <v/>
      </c>
      <c r="T96" s="5" t="str">
        <f t="shared" si="20"/>
        <v/>
      </c>
      <c r="U96" s="5" t="str">
        <f t="shared" si="21"/>
        <v/>
      </c>
    </row>
    <row r="97" spans="2:21" x14ac:dyDescent="0.35">
      <c r="B97" s="8"/>
      <c r="L97">
        <f t="shared" si="17"/>
        <v>0</v>
      </c>
      <c r="M97" t="str">
        <f t="shared" si="22"/>
        <v/>
      </c>
      <c r="N97" t="str">
        <f t="shared" si="23"/>
        <v/>
      </c>
      <c r="O97" s="4" t="str">
        <f t="shared" si="24"/>
        <v/>
      </c>
      <c r="P97" s="4">
        <f t="shared" si="25"/>
        <v>0</v>
      </c>
      <c r="Q97" t="str">
        <f t="shared" si="26"/>
        <v/>
      </c>
      <c r="R97" s="14">
        <f t="shared" si="18"/>
        <v>0</v>
      </c>
      <c r="S97" s="5" t="str">
        <f t="shared" si="19"/>
        <v/>
      </c>
      <c r="T97" s="5" t="str">
        <f t="shared" si="20"/>
        <v/>
      </c>
      <c r="U97" s="5" t="str">
        <f t="shared" si="21"/>
        <v/>
      </c>
    </row>
    <row r="98" spans="2:21" x14ac:dyDescent="0.35">
      <c r="L98">
        <f t="shared" si="17"/>
        <v>0</v>
      </c>
      <c r="M98" t="str">
        <f t="shared" si="22"/>
        <v/>
      </c>
      <c r="N98" t="str">
        <f t="shared" si="23"/>
        <v/>
      </c>
      <c r="O98" s="4" t="str">
        <f t="shared" si="24"/>
        <v/>
      </c>
      <c r="P98" s="4">
        <f t="shared" si="25"/>
        <v>0</v>
      </c>
      <c r="Q98" t="str">
        <f t="shared" si="26"/>
        <v/>
      </c>
      <c r="R98" s="14">
        <f t="shared" si="18"/>
        <v>0</v>
      </c>
      <c r="S98" s="5" t="str">
        <f t="shared" si="19"/>
        <v/>
      </c>
      <c r="T98" s="5" t="str">
        <f t="shared" si="20"/>
        <v/>
      </c>
      <c r="U98" s="5" t="str">
        <f t="shared" si="21"/>
        <v/>
      </c>
    </row>
    <row r="99" spans="2:21" x14ac:dyDescent="0.35">
      <c r="L99">
        <f t="shared" si="17"/>
        <v>0</v>
      </c>
      <c r="M99" t="str">
        <f t="shared" si="22"/>
        <v/>
      </c>
      <c r="N99" t="str">
        <f t="shared" si="23"/>
        <v/>
      </c>
      <c r="O99" s="4" t="str">
        <f t="shared" si="24"/>
        <v/>
      </c>
      <c r="P99" s="4">
        <f t="shared" si="25"/>
        <v>0</v>
      </c>
      <c r="Q99" t="str">
        <f t="shared" si="26"/>
        <v/>
      </c>
      <c r="R99" s="14">
        <f t="shared" si="18"/>
        <v>0</v>
      </c>
      <c r="S99" s="5" t="str">
        <f t="shared" si="19"/>
        <v/>
      </c>
      <c r="T99" s="5" t="str">
        <f t="shared" si="20"/>
        <v/>
      </c>
      <c r="U99" s="5" t="str">
        <f t="shared" si="21"/>
        <v/>
      </c>
    </row>
    <row r="100" spans="2:21" x14ac:dyDescent="0.35">
      <c r="B100" s="4"/>
      <c r="C100" s="4"/>
      <c r="F100" s="8"/>
      <c r="G100" s="8"/>
      <c r="H100" s="8"/>
      <c r="I100" s="8"/>
      <c r="L100">
        <f t="shared" si="17"/>
        <v>0</v>
      </c>
      <c r="M100" t="str">
        <f t="shared" si="22"/>
        <v/>
      </c>
      <c r="N100" t="str">
        <f t="shared" si="23"/>
        <v/>
      </c>
      <c r="O100" s="4" t="str">
        <f t="shared" si="24"/>
        <v/>
      </c>
      <c r="P100" s="4">
        <f t="shared" si="25"/>
        <v>0</v>
      </c>
      <c r="Q100" t="str">
        <f t="shared" si="26"/>
        <v/>
      </c>
      <c r="R100" s="14">
        <f t="shared" si="18"/>
        <v>0</v>
      </c>
      <c r="S100" s="5" t="str">
        <f t="shared" si="19"/>
        <v/>
      </c>
      <c r="T100" s="5" t="str">
        <f t="shared" si="20"/>
        <v/>
      </c>
      <c r="U100" s="5" t="str">
        <f t="shared" si="21"/>
        <v/>
      </c>
    </row>
    <row r="101" spans="2:21" x14ac:dyDescent="0.35">
      <c r="B101" s="4"/>
      <c r="C101" s="4"/>
      <c r="F101" s="8"/>
      <c r="G101" s="8"/>
      <c r="H101" s="8"/>
      <c r="I101" s="8"/>
      <c r="L101">
        <f t="shared" si="17"/>
        <v>0</v>
      </c>
      <c r="M101" t="str">
        <f t="shared" si="22"/>
        <v/>
      </c>
      <c r="N101" t="str">
        <f t="shared" si="23"/>
        <v/>
      </c>
      <c r="O101" s="4" t="str">
        <f t="shared" si="24"/>
        <v/>
      </c>
      <c r="P101" s="4">
        <f t="shared" si="25"/>
        <v>0</v>
      </c>
      <c r="Q101" t="str">
        <f t="shared" si="26"/>
        <v/>
      </c>
      <c r="R101" s="14">
        <f t="shared" si="18"/>
        <v>0</v>
      </c>
      <c r="S101" s="5" t="str">
        <f t="shared" si="19"/>
        <v/>
      </c>
      <c r="T101" s="5" t="str">
        <f t="shared" si="20"/>
        <v/>
      </c>
      <c r="U101" s="5" t="str">
        <f t="shared" si="21"/>
        <v/>
      </c>
    </row>
    <row r="102" spans="2:21" x14ac:dyDescent="0.35">
      <c r="L102">
        <f t="shared" si="17"/>
        <v>0</v>
      </c>
      <c r="M102" t="str">
        <f t="shared" si="22"/>
        <v/>
      </c>
      <c r="N102" t="str">
        <f t="shared" si="23"/>
        <v/>
      </c>
      <c r="O102" s="4" t="str">
        <f t="shared" si="24"/>
        <v/>
      </c>
      <c r="P102" s="4">
        <f t="shared" si="25"/>
        <v>0</v>
      </c>
      <c r="Q102" t="str">
        <f t="shared" si="26"/>
        <v/>
      </c>
      <c r="R102" s="14">
        <f t="shared" si="18"/>
        <v>0</v>
      </c>
      <c r="S102" s="5" t="str">
        <f t="shared" si="19"/>
        <v/>
      </c>
      <c r="T102" s="5" t="str">
        <f t="shared" si="20"/>
        <v/>
      </c>
      <c r="U102" s="5" t="str">
        <f t="shared" si="21"/>
        <v/>
      </c>
    </row>
    <row r="103" spans="2:21" x14ac:dyDescent="0.35">
      <c r="B103" s="8"/>
      <c r="L103">
        <f t="shared" si="17"/>
        <v>0</v>
      </c>
      <c r="M103" t="str">
        <f t="shared" si="22"/>
        <v/>
      </c>
      <c r="N103" t="str">
        <f t="shared" si="23"/>
        <v/>
      </c>
      <c r="O103" s="4" t="str">
        <f t="shared" si="24"/>
        <v/>
      </c>
      <c r="P103" s="4">
        <f t="shared" si="25"/>
        <v>0</v>
      </c>
      <c r="Q103" t="str">
        <f t="shared" si="26"/>
        <v/>
      </c>
      <c r="R103" s="14">
        <f t="shared" si="18"/>
        <v>0</v>
      </c>
      <c r="S103" s="5" t="str">
        <f t="shared" si="19"/>
        <v/>
      </c>
      <c r="T103" s="5" t="str">
        <f t="shared" si="20"/>
        <v/>
      </c>
      <c r="U103" s="5" t="str">
        <f t="shared" si="21"/>
        <v/>
      </c>
    </row>
    <row r="104" spans="2:21" x14ac:dyDescent="0.35">
      <c r="L104">
        <f t="shared" si="17"/>
        <v>0</v>
      </c>
      <c r="M104" t="str">
        <f t="shared" si="22"/>
        <v/>
      </c>
      <c r="N104" t="str">
        <f t="shared" si="23"/>
        <v/>
      </c>
      <c r="O104" s="4" t="str">
        <f t="shared" si="24"/>
        <v/>
      </c>
      <c r="P104" s="4">
        <f t="shared" si="25"/>
        <v>0</v>
      </c>
      <c r="Q104" t="str">
        <f t="shared" si="26"/>
        <v/>
      </c>
      <c r="R104" s="14">
        <f t="shared" si="18"/>
        <v>0</v>
      </c>
      <c r="S104" s="5" t="str">
        <f t="shared" si="19"/>
        <v/>
      </c>
      <c r="T104" s="5" t="str">
        <f t="shared" si="20"/>
        <v/>
      </c>
      <c r="U104" s="5" t="str">
        <f t="shared" si="21"/>
        <v/>
      </c>
    </row>
    <row r="105" spans="2:21" x14ac:dyDescent="0.35">
      <c r="L105">
        <f t="shared" si="17"/>
        <v>0</v>
      </c>
      <c r="M105" t="str">
        <f t="shared" si="22"/>
        <v/>
      </c>
      <c r="N105" t="str">
        <f t="shared" si="23"/>
        <v/>
      </c>
      <c r="O105" s="4" t="str">
        <f t="shared" si="24"/>
        <v/>
      </c>
      <c r="P105" s="4">
        <f t="shared" si="25"/>
        <v>0</v>
      </c>
      <c r="Q105" t="str">
        <f t="shared" si="26"/>
        <v/>
      </c>
      <c r="R105" s="14">
        <f t="shared" si="18"/>
        <v>0</v>
      </c>
      <c r="S105" s="5" t="str">
        <f t="shared" si="19"/>
        <v/>
      </c>
      <c r="T105" s="5" t="str">
        <f t="shared" si="20"/>
        <v/>
      </c>
      <c r="U105" s="5" t="str">
        <f t="shared" si="21"/>
        <v/>
      </c>
    </row>
    <row r="106" spans="2:21" x14ac:dyDescent="0.35">
      <c r="B106" s="4"/>
      <c r="C106" s="4"/>
      <c r="F106" s="8"/>
      <c r="G106" s="8"/>
      <c r="H106" s="8"/>
      <c r="I106" s="8"/>
      <c r="L106">
        <f t="shared" si="17"/>
        <v>0</v>
      </c>
      <c r="M106" t="str">
        <f t="shared" si="22"/>
        <v/>
      </c>
      <c r="N106" t="str">
        <f t="shared" si="23"/>
        <v/>
      </c>
      <c r="O106" s="4" t="str">
        <f t="shared" si="24"/>
        <v/>
      </c>
      <c r="P106" s="4">
        <f t="shared" si="25"/>
        <v>0</v>
      </c>
      <c r="Q106" t="str">
        <f t="shared" si="26"/>
        <v/>
      </c>
      <c r="R106" s="14">
        <f t="shared" si="18"/>
        <v>0</v>
      </c>
      <c r="S106" s="5" t="str">
        <f t="shared" si="19"/>
        <v/>
      </c>
      <c r="T106" s="5" t="str">
        <f t="shared" si="20"/>
        <v/>
      </c>
      <c r="U106" s="5" t="str">
        <f t="shared" si="21"/>
        <v/>
      </c>
    </row>
    <row r="107" spans="2:21" x14ac:dyDescent="0.35">
      <c r="L107">
        <f t="shared" si="17"/>
        <v>0</v>
      </c>
      <c r="M107" t="str">
        <f t="shared" si="22"/>
        <v/>
      </c>
      <c r="N107" t="str">
        <f t="shared" si="23"/>
        <v/>
      </c>
      <c r="O107" s="4" t="str">
        <f t="shared" si="24"/>
        <v/>
      </c>
      <c r="P107" s="4">
        <f t="shared" si="25"/>
        <v>0</v>
      </c>
      <c r="Q107" t="str">
        <f t="shared" si="26"/>
        <v/>
      </c>
      <c r="R107" s="14">
        <f t="shared" si="18"/>
        <v>0</v>
      </c>
      <c r="S107" s="5" t="str">
        <f t="shared" si="19"/>
        <v/>
      </c>
      <c r="T107" s="5" t="str">
        <f t="shared" si="20"/>
        <v/>
      </c>
      <c r="U107" s="5" t="str">
        <f t="shared" si="21"/>
        <v/>
      </c>
    </row>
    <row r="108" spans="2:21" x14ac:dyDescent="0.35">
      <c r="B108" s="8"/>
      <c r="L108">
        <f t="shared" si="17"/>
        <v>0</v>
      </c>
      <c r="M108" t="str">
        <f t="shared" si="22"/>
        <v/>
      </c>
      <c r="N108" t="str">
        <f t="shared" si="23"/>
        <v/>
      </c>
      <c r="O108" s="4" t="str">
        <f t="shared" si="24"/>
        <v/>
      </c>
      <c r="P108" s="4">
        <f t="shared" si="25"/>
        <v>0</v>
      </c>
      <c r="Q108" t="str">
        <f t="shared" si="26"/>
        <v/>
      </c>
      <c r="R108" s="14">
        <f t="shared" si="18"/>
        <v>0</v>
      </c>
      <c r="S108" s="5" t="str">
        <f t="shared" si="19"/>
        <v/>
      </c>
      <c r="T108" s="5" t="str">
        <f t="shared" si="20"/>
        <v/>
      </c>
      <c r="U108" s="5" t="str">
        <f t="shared" si="21"/>
        <v/>
      </c>
    </row>
    <row r="109" spans="2:21" x14ac:dyDescent="0.35">
      <c r="L109">
        <f t="shared" si="17"/>
        <v>0</v>
      </c>
      <c r="M109" t="str">
        <f t="shared" si="22"/>
        <v/>
      </c>
      <c r="N109" t="str">
        <f t="shared" si="23"/>
        <v/>
      </c>
      <c r="O109" s="4" t="str">
        <f t="shared" si="24"/>
        <v/>
      </c>
      <c r="P109" s="4">
        <f t="shared" si="25"/>
        <v>0</v>
      </c>
      <c r="Q109" t="str">
        <f t="shared" si="26"/>
        <v/>
      </c>
      <c r="R109" s="14">
        <f t="shared" si="18"/>
        <v>0</v>
      </c>
      <c r="S109" s="5" t="str">
        <f t="shared" si="19"/>
        <v/>
      </c>
      <c r="T109" s="5" t="str">
        <f t="shared" si="20"/>
        <v/>
      </c>
      <c r="U109" s="5" t="str">
        <f t="shared" si="21"/>
        <v/>
      </c>
    </row>
    <row r="110" spans="2:21" x14ac:dyDescent="0.35">
      <c r="L110">
        <f t="shared" si="17"/>
        <v>0</v>
      </c>
      <c r="M110" t="str">
        <f t="shared" si="22"/>
        <v/>
      </c>
      <c r="N110" t="str">
        <f t="shared" si="23"/>
        <v/>
      </c>
      <c r="O110" s="4" t="str">
        <f t="shared" si="24"/>
        <v/>
      </c>
      <c r="P110" s="4">
        <f t="shared" si="25"/>
        <v>0</v>
      </c>
      <c r="Q110" t="str">
        <f t="shared" si="26"/>
        <v/>
      </c>
      <c r="R110" s="14">
        <f t="shared" si="18"/>
        <v>0</v>
      </c>
      <c r="S110" s="5" t="str">
        <f t="shared" si="19"/>
        <v/>
      </c>
      <c r="T110" s="5" t="str">
        <f t="shared" si="20"/>
        <v/>
      </c>
      <c r="U110" s="5" t="str">
        <f t="shared" si="21"/>
        <v/>
      </c>
    </row>
    <row r="111" spans="2:21" x14ac:dyDescent="0.35">
      <c r="B111" s="4"/>
      <c r="C111" s="4"/>
      <c r="F111" s="8"/>
      <c r="G111" s="8"/>
      <c r="H111" s="8"/>
      <c r="I111" s="8"/>
      <c r="L111">
        <f t="shared" si="17"/>
        <v>0</v>
      </c>
      <c r="M111" t="str">
        <f t="shared" si="22"/>
        <v/>
      </c>
      <c r="N111" t="str">
        <f t="shared" si="23"/>
        <v/>
      </c>
      <c r="O111" s="4" t="str">
        <f t="shared" si="24"/>
        <v/>
      </c>
      <c r="P111" s="4">
        <f t="shared" si="25"/>
        <v>0</v>
      </c>
      <c r="Q111" t="str">
        <f t="shared" si="26"/>
        <v/>
      </c>
      <c r="R111" s="14">
        <f t="shared" si="18"/>
        <v>0</v>
      </c>
      <c r="S111" s="5" t="str">
        <f t="shared" si="19"/>
        <v/>
      </c>
      <c r="T111" s="5" t="str">
        <f t="shared" si="20"/>
        <v/>
      </c>
      <c r="U111" s="5" t="str">
        <f t="shared" si="21"/>
        <v/>
      </c>
    </row>
    <row r="112" spans="2:21" x14ac:dyDescent="0.35">
      <c r="L112">
        <f t="shared" si="17"/>
        <v>0</v>
      </c>
      <c r="M112" t="str">
        <f t="shared" si="22"/>
        <v/>
      </c>
      <c r="N112" t="str">
        <f t="shared" si="23"/>
        <v/>
      </c>
      <c r="O112" s="4" t="str">
        <f t="shared" si="24"/>
        <v/>
      </c>
      <c r="P112" s="4">
        <f t="shared" si="25"/>
        <v>0</v>
      </c>
      <c r="Q112" t="str">
        <f t="shared" si="26"/>
        <v/>
      </c>
      <c r="R112" s="14">
        <f t="shared" si="18"/>
        <v>0</v>
      </c>
      <c r="S112" s="5" t="str">
        <f t="shared" si="19"/>
        <v/>
      </c>
      <c r="T112" s="5" t="str">
        <f t="shared" si="20"/>
        <v/>
      </c>
      <c r="U112" s="5" t="str">
        <f t="shared" si="21"/>
        <v/>
      </c>
    </row>
    <row r="113" spans="2:21" x14ac:dyDescent="0.35">
      <c r="B113" s="8"/>
      <c r="L113">
        <f t="shared" si="17"/>
        <v>0</v>
      </c>
      <c r="M113" t="str">
        <f t="shared" si="22"/>
        <v/>
      </c>
      <c r="N113" t="str">
        <f t="shared" si="23"/>
        <v/>
      </c>
      <c r="O113" s="4" t="str">
        <f t="shared" si="24"/>
        <v/>
      </c>
      <c r="P113" s="4">
        <f t="shared" si="25"/>
        <v>0</v>
      </c>
      <c r="Q113" t="str">
        <f t="shared" si="26"/>
        <v/>
      </c>
      <c r="R113" s="14">
        <f t="shared" si="18"/>
        <v>0</v>
      </c>
      <c r="S113" s="5" t="str">
        <f t="shared" si="19"/>
        <v/>
      </c>
      <c r="T113" s="5" t="str">
        <f t="shared" si="20"/>
        <v/>
      </c>
      <c r="U113" s="5" t="str">
        <f t="shared" si="21"/>
        <v/>
      </c>
    </row>
    <row r="114" spans="2:21" x14ac:dyDescent="0.35">
      <c r="L114">
        <f t="shared" si="17"/>
        <v>0</v>
      </c>
      <c r="M114" t="str">
        <f t="shared" si="22"/>
        <v/>
      </c>
      <c r="N114" t="str">
        <f t="shared" si="23"/>
        <v/>
      </c>
      <c r="O114" s="4" t="str">
        <f t="shared" si="24"/>
        <v/>
      </c>
      <c r="P114" s="4">
        <f t="shared" si="25"/>
        <v>0</v>
      </c>
      <c r="Q114" t="str">
        <f t="shared" si="26"/>
        <v/>
      </c>
      <c r="R114" s="14">
        <f t="shared" si="18"/>
        <v>0</v>
      </c>
      <c r="S114" s="5" t="str">
        <f t="shared" si="19"/>
        <v/>
      </c>
      <c r="T114" s="5" t="str">
        <f t="shared" si="20"/>
        <v/>
      </c>
      <c r="U114" s="5" t="str">
        <f t="shared" si="21"/>
        <v/>
      </c>
    </row>
    <row r="115" spans="2:21" x14ac:dyDescent="0.35">
      <c r="L115">
        <f t="shared" si="17"/>
        <v>0</v>
      </c>
      <c r="M115" t="str">
        <f t="shared" si="22"/>
        <v/>
      </c>
      <c r="N115" t="str">
        <f t="shared" si="23"/>
        <v/>
      </c>
      <c r="O115" s="4" t="str">
        <f t="shared" si="24"/>
        <v/>
      </c>
      <c r="P115" s="4">
        <f t="shared" si="25"/>
        <v>0</v>
      </c>
      <c r="Q115" t="str">
        <f t="shared" si="26"/>
        <v/>
      </c>
      <c r="R115" s="14">
        <f t="shared" si="18"/>
        <v>0</v>
      </c>
      <c r="S115" s="5" t="str">
        <f t="shared" si="19"/>
        <v/>
      </c>
      <c r="T115" s="5" t="str">
        <f t="shared" si="20"/>
        <v/>
      </c>
      <c r="U115" s="5" t="str">
        <f t="shared" si="21"/>
        <v/>
      </c>
    </row>
    <row r="116" spans="2:21" x14ac:dyDescent="0.35">
      <c r="B116" s="4"/>
      <c r="C116" s="4"/>
      <c r="F116" s="8"/>
      <c r="G116" s="8"/>
      <c r="H116" s="8"/>
      <c r="I116" s="8"/>
      <c r="L116">
        <f t="shared" ref="L116:L179" si="27">IF(OR(ISTEXT(_xlfn.SINGLE(A:A)),$A115=$L$5),"",_xlfn.SINGLE(A:A))</f>
        <v>0</v>
      </c>
      <c r="M116" t="str">
        <f t="shared" si="22"/>
        <v/>
      </c>
      <c r="N116" t="str">
        <f t="shared" si="23"/>
        <v/>
      </c>
      <c r="O116" s="4" t="str">
        <f t="shared" si="24"/>
        <v/>
      </c>
      <c r="P116" s="4">
        <f t="shared" si="25"/>
        <v>0</v>
      </c>
      <c r="Q116" t="str">
        <f t="shared" si="26"/>
        <v/>
      </c>
      <c r="R116" s="14">
        <f t="shared" ref="R116:R179" si="28">SUM(S116:Y116)</f>
        <v>0</v>
      </c>
      <c r="S116" s="5" t="str">
        <f t="shared" ref="S116:S179" si="29">IF(_xlfn.SINGLE($E:$E)&lt;&gt;_xlfn.SINGLE($9:$9),"",_xlfn.SINGLE(H:H))</f>
        <v/>
      </c>
      <c r="T116" s="5" t="str">
        <f t="shared" ref="T116:T179" si="30">IF(_xlfn.SINGLE($E:$E)&lt;&gt;_xlfn.SINGLE($9:$9),"",_xlfn.SINGLE(I:I))</f>
        <v/>
      </c>
      <c r="U116" s="5" t="str">
        <f t="shared" ref="U116:U179" si="31">IF(_xlfn.SINGLE($E:$E)&lt;&gt;_xlfn.SINGLE($9:$9),"",_xlfn.SINGLE(J:J))</f>
        <v/>
      </c>
    </row>
    <row r="117" spans="2:21" x14ac:dyDescent="0.35">
      <c r="L117">
        <f t="shared" si="27"/>
        <v>0</v>
      </c>
      <c r="M117" t="str">
        <f t="shared" si="22"/>
        <v/>
      </c>
      <c r="N117" t="str">
        <f t="shared" si="23"/>
        <v/>
      </c>
      <c r="O117" s="4" t="str">
        <f t="shared" si="24"/>
        <v/>
      </c>
      <c r="P117" s="4">
        <f t="shared" si="25"/>
        <v>0</v>
      </c>
      <c r="Q117" t="str">
        <f t="shared" si="26"/>
        <v/>
      </c>
      <c r="R117" s="14">
        <f t="shared" si="28"/>
        <v>0</v>
      </c>
      <c r="S117" s="5" t="str">
        <f t="shared" si="29"/>
        <v/>
      </c>
      <c r="T117" s="5" t="str">
        <f t="shared" si="30"/>
        <v/>
      </c>
      <c r="U117" s="5" t="str">
        <f t="shared" si="31"/>
        <v/>
      </c>
    </row>
    <row r="118" spans="2:21" x14ac:dyDescent="0.35">
      <c r="B118" s="8"/>
      <c r="L118">
        <f t="shared" si="27"/>
        <v>0</v>
      </c>
      <c r="M118" t="str">
        <f t="shared" si="22"/>
        <v/>
      </c>
      <c r="N118" t="str">
        <f t="shared" si="23"/>
        <v/>
      </c>
      <c r="O118" s="4" t="str">
        <f t="shared" si="24"/>
        <v/>
      </c>
      <c r="P118" s="4">
        <f t="shared" si="25"/>
        <v>0</v>
      </c>
      <c r="Q118" t="str">
        <f t="shared" si="26"/>
        <v/>
      </c>
      <c r="R118" s="14">
        <f t="shared" si="28"/>
        <v>0</v>
      </c>
      <c r="S118" s="5" t="str">
        <f t="shared" si="29"/>
        <v/>
      </c>
      <c r="T118" s="5" t="str">
        <f t="shared" si="30"/>
        <v/>
      </c>
      <c r="U118" s="5" t="str">
        <f t="shared" si="31"/>
        <v/>
      </c>
    </row>
    <row r="119" spans="2:21" x14ac:dyDescent="0.35">
      <c r="L119">
        <f t="shared" si="27"/>
        <v>0</v>
      </c>
      <c r="M119" t="str">
        <f t="shared" si="22"/>
        <v/>
      </c>
      <c r="N119" t="str">
        <f t="shared" si="23"/>
        <v/>
      </c>
      <c r="O119" s="4" t="str">
        <f t="shared" si="24"/>
        <v/>
      </c>
      <c r="P119" s="4">
        <f t="shared" si="25"/>
        <v>0</v>
      </c>
      <c r="Q119" t="str">
        <f t="shared" si="26"/>
        <v/>
      </c>
      <c r="R119" s="14">
        <f t="shared" si="28"/>
        <v>0</v>
      </c>
      <c r="S119" s="5" t="str">
        <f t="shared" si="29"/>
        <v/>
      </c>
      <c r="T119" s="5" t="str">
        <f t="shared" si="30"/>
        <v/>
      </c>
      <c r="U119" s="5" t="str">
        <f t="shared" si="31"/>
        <v/>
      </c>
    </row>
    <row r="120" spans="2:21" x14ac:dyDescent="0.35">
      <c r="L120">
        <f t="shared" si="27"/>
        <v>0</v>
      </c>
      <c r="M120" t="str">
        <f t="shared" si="22"/>
        <v/>
      </c>
      <c r="N120" t="str">
        <f t="shared" si="23"/>
        <v/>
      </c>
      <c r="O120" s="4" t="str">
        <f t="shared" si="24"/>
        <v/>
      </c>
      <c r="P120" s="4">
        <f t="shared" si="25"/>
        <v>0</v>
      </c>
      <c r="Q120" t="str">
        <f t="shared" si="26"/>
        <v/>
      </c>
      <c r="R120" s="14">
        <f t="shared" si="28"/>
        <v>0</v>
      </c>
      <c r="S120" s="5" t="str">
        <f t="shared" si="29"/>
        <v/>
      </c>
      <c r="T120" s="5" t="str">
        <f t="shared" si="30"/>
        <v/>
      </c>
      <c r="U120" s="5" t="str">
        <f t="shared" si="31"/>
        <v/>
      </c>
    </row>
    <row r="121" spans="2:21" x14ac:dyDescent="0.35">
      <c r="B121" s="4"/>
      <c r="C121" s="4"/>
      <c r="F121" s="8"/>
      <c r="G121" s="8"/>
      <c r="H121" s="8"/>
      <c r="I121" s="8"/>
      <c r="L121">
        <f t="shared" si="27"/>
        <v>0</v>
      </c>
      <c r="M121" t="str">
        <f t="shared" si="22"/>
        <v/>
      </c>
      <c r="N121" t="str">
        <f t="shared" si="23"/>
        <v/>
      </c>
      <c r="O121" s="4" t="str">
        <f t="shared" si="24"/>
        <v/>
      </c>
      <c r="P121" s="4">
        <f t="shared" si="25"/>
        <v>0</v>
      </c>
      <c r="Q121" t="str">
        <f t="shared" si="26"/>
        <v/>
      </c>
      <c r="R121" s="14">
        <f t="shared" si="28"/>
        <v>0</v>
      </c>
      <c r="S121" s="5" t="str">
        <f t="shared" si="29"/>
        <v/>
      </c>
      <c r="T121" s="5" t="str">
        <f t="shared" si="30"/>
        <v/>
      </c>
      <c r="U121" s="5" t="str">
        <f t="shared" si="31"/>
        <v/>
      </c>
    </row>
    <row r="122" spans="2:21" x14ac:dyDescent="0.35">
      <c r="L122">
        <f t="shared" si="27"/>
        <v>0</v>
      </c>
      <c r="M122" t="str">
        <f t="shared" si="22"/>
        <v/>
      </c>
      <c r="N122" t="str">
        <f t="shared" si="23"/>
        <v/>
      </c>
      <c r="O122" s="4" t="str">
        <f t="shared" si="24"/>
        <v/>
      </c>
      <c r="P122" s="4">
        <f t="shared" si="25"/>
        <v>0</v>
      </c>
      <c r="Q122" t="str">
        <f t="shared" si="26"/>
        <v/>
      </c>
      <c r="R122" s="14">
        <f t="shared" si="28"/>
        <v>0</v>
      </c>
      <c r="S122" s="5" t="str">
        <f t="shared" si="29"/>
        <v/>
      </c>
      <c r="T122" s="5" t="str">
        <f t="shared" si="30"/>
        <v/>
      </c>
      <c r="U122" s="5" t="str">
        <f t="shared" si="31"/>
        <v/>
      </c>
    </row>
    <row r="123" spans="2:21" x14ac:dyDescent="0.35">
      <c r="B123" s="8"/>
      <c r="L123">
        <f t="shared" si="27"/>
        <v>0</v>
      </c>
      <c r="M123" t="str">
        <f t="shared" si="22"/>
        <v/>
      </c>
      <c r="N123" t="str">
        <f t="shared" si="23"/>
        <v/>
      </c>
      <c r="O123" s="4" t="str">
        <f t="shared" si="24"/>
        <v/>
      </c>
      <c r="P123" s="4">
        <f t="shared" si="25"/>
        <v>0</v>
      </c>
      <c r="Q123" t="str">
        <f t="shared" si="26"/>
        <v/>
      </c>
      <c r="R123" s="14">
        <f t="shared" si="28"/>
        <v>0</v>
      </c>
      <c r="S123" s="5" t="str">
        <f t="shared" si="29"/>
        <v/>
      </c>
      <c r="T123" s="5" t="str">
        <f t="shared" si="30"/>
        <v/>
      </c>
      <c r="U123" s="5" t="str">
        <f t="shared" si="31"/>
        <v/>
      </c>
    </row>
    <row r="124" spans="2:21" x14ac:dyDescent="0.35">
      <c r="L124">
        <f t="shared" si="27"/>
        <v>0</v>
      </c>
      <c r="M124" t="str">
        <f t="shared" si="22"/>
        <v/>
      </c>
      <c r="N124" t="str">
        <f t="shared" si="23"/>
        <v/>
      </c>
      <c r="O124" s="4" t="str">
        <f t="shared" si="24"/>
        <v/>
      </c>
      <c r="P124" s="4">
        <f t="shared" si="25"/>
        <v>0</v>
      </c>
      <c r="Q124" t="str">
        <f t="shared" si="26"/>
        <v/>
      </c>
      <c r="R124" s="14">
        <f t="shared" si="28"/>
        <v>0</v>
      </c>
      <c r="S124" s="5" t="str">
        <f t="shared" si="29"/>
        <v/>
      </c>
      <c r="T124" s="5" t="str">
        <f t="shared" si="30"/>
        <v/>
      </c>
      <c r="U124" s="5" t="str">
        <f t="shared" si="31"/>
        <v/>
      </c>
    </row>
    <row r="125" spans="2:21" x14ac:dyDescent="0.35">
      <c r="L125">
        <f t="shared" si="27"/>
        <v>0</v>
      </c>
      <c r="M125" t="str">
        <f t="shared" si="22"/>
        <v/>
      </c>
      <c r="N125" t="str">
        <f t="shared" si="23"/>
        <v/>
      </c>
      <c r="O125" s="4" t="str">
        <f t="shared" si="24"/>
        <v/>
      </c>
      <c r="P125" s="4">
        <f t="shared" si="25"/>
        <v>0</v>
      </c>
      <c r="Q125" t="str">
        <f t="shared" si="26"/>
        <v/>
      </c>
      <c r="R125" s="14">
        <f t="shared" si="28"/>
        <v>0</v>
      </c>
      <c r="S125" s="5" t="str">
        <f t="shared" si="29"/>
        <v/>
      </c>
      <c r="T125" s="5" t="str">
        <f t="shared" si="30"/>
        <v/>
      </c>
      <c r="U125" s="5" t="str">
        <f t="shared" si="31"/>
        <v/>
      </c>
    </row>
    <row r="126" spans="2:21" x14ac:dyDescent="0.35">
      <c r="B126" s="4"/>
      <c r="C126" s="4"/>
      <c r="F126" s="8"/>
      <c r="G126" s="8"/>
      <c r="H126" s="8"/>
      <c r="I126" s="8"/>
      <c r="L126">
        <f t="shared" si="27"/>
        <v>0</v>
      </c>
      <c r="M126" t="str">
        <f t="shared" si="22"/>
        <v/>
      </c>
      <c r="N126" t="str">
        <f t="shared" si="23"/>
        <v/>
      </c>
      <c r="O126" s="4" t="str">
        <f t="shared" si="24"/>
        <v/>
      </c>
      <c r="P126" s="4">
        <f t="shared" si="25"/>
        <v>0</v>
      </c>
      <c r="Q126" t="str">
        <f t="shared" si="26"/>
        <v/>
      </c>
      <c r="R126" s="14">
        <f t="shared" si="28"/>
        <v>0</v>
      </c>
      <c r="S126" s="5" t="str">
        <f t="shared" si="29"/>
        <v/>
      </c>
      <c r="T126" s="5" t="str">
        <f t="shared" si="30"/>
        <v/>
      </c>
      <c r="U126" s="5" t="str">
        <f t="shared" si="31"/>
        <v/>
      </c>
    </row>
    <row r="127" spans="2:21" x14ac:dyDescent="0.35">
      <c r="L127">
        <f t="shared" si="27"/>
        <v>0</v>
      </c>
      <c r="M127" t="str">
        <f t="shared" si="22"/>
        <v/>
      </c>
      <c r="N127" t="str">
        <f t="shared" si="23"/>
        <v/>
      </c>
      <c r="O127" s="4" t="str">
        <f t="shared" si="24"/>
        <v/>
      </c>
      <c r="P127" s="4">
        <f t="shared" si="25"/>
        <v>0</v>
      </c>
      <c r="Q127" t="str">
        <f t="shared" si="26"/>
        <v/>
      </c>
      <c r="R127" s="14">
        <f t="shared" si="28"/>
        <v>0</v>
      </c>
      <c r="S127" s="5" t="str">
        <f t="shared" si="29"/>
        <v/>
      </c>
      <c r="T127" s="5" t="str">
        <f t="shared" si="30"/>
        <v/>
      </c>
      <c r="U127" s="5" t="str">
        <f t="shared" si="31"/>
        <v/>
      </c>
    </row>
    <row r="128" spans="2:21" x14ac:dyDescent="0.35">
      <c r="B128" s="8"/>
      <c r="L128">
        <f t="shared" si="27"/>
        <v>0</v>
      </c>
      <c r="M128" t="str">
        <f t="shared" si="22"/>
        <v/>
      </c>
      <c r="N128" t="str">
        <f t="shared" si="23"/>
        <v/>
      </c>
      <c r="O128" s="4" t="str">
        <f t="shared" si="24"/>
        <v/>
      </c>
      <c r="P128" s="4">
        <f t="shared" si="25"/>
        <v>0</v>
      </c>
      <c r="Q128" t="str">
        <f t="shared" si="26"/>
        <v/>
      </c>
      <c r="R128" s="14">
        <f t="shared" si="28"/>
        <v>0</v>
      </c>
      <c r="S128" s="5" t="str">
        <f t="shared" si="29"/>
        <v/>
      </c>
      <c r="T128" s="5" t="str">
        <f t="shared" si="30"/>
        <v/>
      </c>
      <c r="U128" s="5" t="str">
        <f t="shared" si="31"/>
        <v/>
      </c>
    </row>
    <row r="129" spans="2:21" x14ac:dyDescent="0.35">
      <c r="L129">
        <f t="shared" si="27"/>
        <v>0</v>
      </c>
      <c r="M129" t="str">
        <f t="shared" si="22"/>
        <v/>
      </c>
      <c r="N129" t="str">
        <f t="shared" si="23"/>
        <v/>
      </c>
      <c r="O129" s="4" t="str">
        <f t="shared" si="24"/>
        <v/>
      </c>
      <c r="P129" s="4">
        <f t="shared" si="25"/>
        <v>0</v>
      </c>
      <c r="Q129" t="str">
        <f t="shared" si="26"/>
        <v/>
      </c>
      <c r="R129" s="14">
        <f t="shared" si="28"/>
        <v>0</v>
      </c>
      <c r="S129" s="5" t="str">
        <f t="shared" si="29"/>
        <v/>
      </c>
      <c r="T129" s="5" t="str">
        <f t="shared" si="30"/>
        <v/>
      </c>
      <c r="U129" s="5" t="str">
        <f t="shared" si="31"/>
        <v/>
      </c>
    </row>
    <row r="130" spans="2:21" x14ac:dyDescent="0.35">
      <c r="L130">
        <f t="shared" si="27"/>
        <v>0</v>
      </c>
      <c r="M130" t="str">
        <f t="shared" si="22"/>
        <v/>
      </c>
      <c r="N130" t="str">
        <f t="shared" si="23"/>
        <v/>
      </c>
      <c r="O130" s="4" t="str">
        <f t="shared" si="24"/>
        <v/>
      </c>
      <c r="P130" s="4">
        <f t="shared" si="25"/>
        <v>0</v>
      </c>
      <c r="Q130" t="str">
        <f t="shared" si="26"/>
        <v/>
      </c>
      <c r="R130" s="14">
        <f t="shared" si="28"/>
        <v>0</v>
      </c>
      <c r="S130" s="5" t="str">
        <f t="shared" si="29"/>
        <v/>
      </c>
      <c r="T130" s="5" t="str">
        <f t="shared" si="30"/>
        <v/>
      </c>
      <c r="U130" s="5" t="str">
        <f t="shared" si="31"/>
        <v/>
      </c>
    </row>
    <row r="131" spans="2:21" x14ac:dyDescent="0.35">
      <c r="B131" s="4"/>
      <c r="C131" s="4"/>
      <c r="F131" s="8"/>
      <c r="G131" s="8"/>
      <c r="H131" s="8"/>
      <c r="I131" s="8"/>
      <c r="L131">
        <f t="shared" si="27"/>
        <v>0</v>
      </c>
      <c r="M131" t="str">
        <f t="shared" si="22"/>
        <v/>
      </c>
      <c r="N131" t="str">
        <f t="shared" si="23"/>
        <v/>
      </c>
      <c r="O131" s="4" t="str">
        <f t="shared" si="24"/>
        <v/>
      </c>
      <c r="P131" s="4">
        <f t="shared" si="25"/>
        <v>0</v>
      </c>
      <c r="Q131" t="str">
        <f t="shared" si="26"/>
        <v/>
      </c>
      <c r="R131" s="14">
        <f t="shared" si="28"/>
        <v>0</v>
      </c>
      <c r="S131" s="5" t="str">
        <f t="shared" si="29"/>
        <v/>
      </c>
      <c r="T131" s="5" t="str">
        <f t="shared" si="30"/>
        <v/>
      </c>
      <c r="U131" s="5" t="str">
        <f t="shared" si="31"/>
        <v/>
      </c>
    </row>
    <row r="132" spans="2:21" x14ac:dyDescent="0.35">
      <c r="L132">
        <f t="shared" si="27"/>
        <v>0</v>
      </c>
      <c r="M132" t="str">
        <f t="shared" si="22"/>
        <v/>
      </c>
      <c r="N132" t="str">
        <f t="shared" si="23"/>
        <v/>
      </c>
      <c r="O132" s="4" t="str">
        <f t="shared" si="24"/>
        <v/>
      </c>
      <c r="P132" s="4">
        <f t="shared" si="25"/>
        <v>0</v>
      </c>
      <c r="Q132" t="str">
        <f t="shared" si="26"/>
        <v/>
      </c>
      <c r="R132" s="14">
        <f t="shared" si="28"/>
        <v>0</v>
      </c>
      <c r="S132" s="5" t="str">
        <f t="shared" si="29"/>
        <v/>
      </c>
      <c r="T132" s="5" t="str">
        <f t="shared" si="30"/>
        <v/>
      </c>
      <c r="U132" s="5" t="str">
        <f t="shared" si="31"/>
        <v/>
      </c>
    </row>
    <row r="133" spans="2:21" x14ac:dyDescent="0.35">
      <c r="B133" s="8"/>
      <c r="L133">
        <f t="shared" si="27"/>
        <v>0</v>
      </c>
      <c r="M133" t="str">
        <f t="shared" si="22"/>
        <v/>
      </c>
      <c r="N133" t="str">
        <f t="shared" si="23"/>
        <v/>
      </c>
      <c r="O133" s="4" t="str">
        <f t="shared" si="24"/>
        <v/>
      </c>
      <c r="P133" s="4">
        <f t="shared" si="25"/>
        <v>0</v>
      </c>
      <c r="Q133" t="str">
        <f t="shared" si="26"/>
        <v/>
      </c>
      <c r="R133" s="14">
        <f t="shared" si="28"/>
        <v>0</v>
      </c>
      <c r="S133" s="5" t="str">
        <f t="shared" si="29"/>
        <v/>
      </c>
      <c r="T133" s="5" t="str">
        <f t="shared" si="30"/>
        <v/>
      </c>
      <c r="U133" s="5" t="str">
        <f t="shared" si="31"/>
        <v/>
      </c>
    </row>
    <row r="134" spans="2:21" x14ac:dyDescent="0.35">
      <c r="L134">
        <f t="shared" si="27"/>
        <v>0</v>
      </c>
      <c r="M134" t="str">
        <f t="shared" si="22"/>
        <v/>
      </c>
      <c r="N134" t="str">
        <f t="shared" si="23"/>
        <v/>
      </c>
      <c r="O134" s="4" t="str">
        <f t="shared" si="24"/>
        <v/>
      </c>
      <c r="P134" s="4">
        <f t="shared" si="25"/>
        <v>0</v>
      </c>
      <c r="Q134" t="str">
        <f t="shared" si="26"/>
        <v/>
      </c>
      <c r="R134" s="14">
        <f t="shared" si="28"/>
        <v>0</v>
      </c>
      <c r="S134" s="5" t="str">
        <f t="shared" si="29"/>
        <v/>
      </c>
      <c r="T134" s="5" t="str">
        <f t="shared" si="30"/>
        <v/>
      </c>
      <c r="U134" s="5" t="str">
        <f t="shared" si="31"/>
        <v/>
      </c>
    </row>
    <row r="135" spans="2:21" x14ac:dyDescent="0.35">
      <c r="L135">
        <f t="shared" si="27"/>
        <v>0</v>
      </c>
      <c r="M135" t="str">
        <f t="shared" si="22"/>
        <v/>
      </c>
      <c r="N135" t="str">
        <f t="shared" si="23"/>
        <v/>
      </c>
      <c r="O135" s="4" t="str">
        <f t="shared" si="24"/>
        <v/>
      </c>
      <c r="P135" s="4">
        <f t="shared" si="25"/>
        <v>0</v>
      </c>
      <c r="Q135" t="str">
        <f t="shared" si="26"/>
        <v/>
      </c>
      <c r="R135" s="14">
        <f t="shared" si="28"/>
        <v>0</v>
      </c>
      <c r="S135" s="5" t="str">
        <f t="shared" si="29"/>
        <v/>
      </c>
      <c r="T135" s="5" t="str">
        <f t="shared" si="30"/>
        <v/>
      </c>
      <c r="U135" s="5" t="str">
        <f t="shared" si="31"/>
        <v/>
      </c>
    </row>
    <row r="136" spans="2:21" x14ac:dyDescent="0.35">
      <c r="B136" s="4"/>
      <c r="C136" s="4"/>
      <c r="L136">
        <f t="shared" si="27"/>
        <v>0</v>
      </c>
      <c r="M136" t="str">
        <f t="shared" si="22"/>
        <v/>
      </c>
      <c r="N136" t="str">
        <f t="shared" si="23"/>
        <v/>
      </c>
      <c r="O136" s="4" t="str">
        <f t="shared" si="24"/>
        <v/>
      </c>
      <c r="P136" s="4">
        <f t="shared" si="25"/>
        <v>0</v>
      </c>
      <c r="Q136" t="str">
        <f t="shared" si="26"/>
        <v/>
      </c>
      <c r="R136" s="14">
        <f t="shared" si="28"/>
        <v>0</v>
      </c>
      <c r="S136" s="5" t="str">
        <f t="shared" si="29"/>
        <v/>
      </c>
      <c r="T136" s="5" t="str">
        <f t="shared" si="30"/>
        <v/>
      </c>
      <c r="U136" s="5" t="str">
        <f t="shared" si="31"/>
        <v/>
      </c>
    </row>
    <row r="137" spans="2:21" x14ac:dyDescent="0.35">
      <c r="L137">
        <f t="shared" si="27"/>
        <v>0</v>
      </c>
      <c r="M137" t="str">
        <f t="shared" si="22"/>
        <v/>
      </c>
      <c r="N137" t="str">
        <f t="shared" si="23"/>
        <v/>
      </c>
      <c r="O137" s="4" t="str">
        <f t="shared" si="24"/>
        <v/>
      </c>
      <c r="P137" s="4">
        <f t="shared" si="25"/>
        <v>0</v>
      </c>
      <c r="Q137" t="str">
        <f t="shared" si="26"/>
        <v/>
      </c>
      <c r="R137" s="14">
        <f t="shared" si="28"/>
        <v>0</v>
      </c>
      <c r="S137" s="5" t="str">
        <f t="shared" si="29"/>
        <v/>
      </c>
      <c r="T137" s="5" t="str">
        <f t="shared" si="30"/>
        <v/>
      </c>
      <c r="U137" s="5" t="str">
        <f t="shared" si="31"/>
        <v/>
      </c>
    </row>
    <row r="138" spans="2:21" x14ac:dyDescent="0.35">
      <c r="L138">
        <f t="shared" si="27"/>
        <v>0</v>
      </c>
      <c r="M138" t="str">
        <f t="shared" si="22"/>
        <v/>
      </c>
      <c r="N138" t="str">
        <f t="shared" si="23"/>
        <v/>
      </c>
      <c r="O138" s="4" t="str">
        <f t="shared" si="24"/>
        <v/>
      </c>
      <c r="P138" s="4">
        <f t="shared" si="25"/>
        <v>0</v>
      </c>
      <c r="Q138" t="str">
        <f t="shared" si="26"/>
        <v/>
      </c>
      <c r="R138" s="14">
        <f t="shared" si="28"/>
        <v>0</v>
      </c>
      <c r="S138" s="5" t="str">
        <f t="shared" si="29"/>
        <v/>
      </c>
      <c r="T138" s="5" t="str">
        <f t="shared" si="30"/>
        <v/>
      </c>
      <c r="U138" s="5" t="str">
        <f t="shared" si="31"/>
        <v/>
      </c>
    </row>
    <row r="139" spans="2:21" x14ac:dyDescent="0.35">
      <c r="L139">
        <f t="shared" si="27"/>
        <v>0</v>
      </c>
      <c r="M139" t="str">
        <f t="shared" ref="M139:M202" si="32">IF($L139="","",IF($A137=$L$5,$A138,M138))</f>
        <v/>
      </c>
      <c r="N139" t="str">
        <f t="shared" ref="N139:N202" si="33">IF($L139="","",IF($A137=$L$5,$B138,N138))</f>
        <v/>
      </c>
      <c r="O139" s="4" t="str">
        <f t="shared" ref="O139:O202" si="34">IF($L139="","",IF(B139="",O138,B139))</f>
        <v/>
      </c>
      <c r="P139" s="4">
        <f t="shared" ref="P139:P202" si="35">IF($L139="","",EDATE(C139,IF(I139&lt;G139,1*$P$4,0)))</f>
        <v>0</v>
      </c>
      <c r="Q139" t="str">
        <f t="shared" ref="Q139:Q202" si="36">IF($L139="","",IF(D139="",O138,D139))</f>
        <v/>
      </c>
      <c r="R139" s="14">
        <f t="shared" si="28"/>
        <v>0</v>
      </c>
      <c r="S139" s="5" t="str">
        <f t="shared" si="29"/>
        <v/>
      </c>
      <c r="T139" s="5" t="str">
        <f t="shared" si="30"/>
        <v/>
      </c>
      <c r="U139" s="5" t="str">
        <f t="shared" si="31"/>
        <v/>
      </c>
    </row>
    <row r="140" spans="2:21" x14ac:dyDescent="0.35">
      <c r="L140">
        <f t="shared" si="27"/>
        <v>0</v>
      </c>
      <c r="M140" t="str">
        <f t="shared" si="32"/>
        <v/>
      </c>
      <c r="N140" t="str">
        <f t="shared" si="33"/>
        <v/>
      </c>
      <c r="O140" s="4" t="str">
        <f t="shared" si="34"/>
        <v/>
      </c>
      <c r="P140" s="4">
        <f t="shared" si="35"/>
        <v>0</v>
      </c>
      <c r="Q140" t="str">
        <f t="shared" si="36"/>
        <v/>
      </c>
      <c r="R140" s="14">
        <f t="shared" si="28"/>
        <v>0</v>
      </c>
      <c r="S140" s="5" t="str">
        <f t="shared" si="29"/>
        <v/>
      </c>
      <c r="T140" s="5" t="str">
        <f t="shared" si="30"/>
        <v/>
      </c>
      <c r="U140" s="5" t="str">
        <f t="shared" si="31"/>
        <v/>
      </c>
    </row>
    <row r="141" spans="2:21" x14ac:dyDescent="0.35">
      <c r="B141" s="4"/>
      <c r="C141" s="4"/>
      <c r="F141" s="8"/>
      <c r="G141" s="8"/>
      <c r="H141" s="8"/>
      <c r="I141" s="8"/>
      <c r="L141">
        <f t="shared" si="27"/>
        <v>0</v>
      </c>
      <c r="M141" t="str">
        <f t="shared" si="32"/>
        <v/>
      </c>
      <c r="N141" t="str">
        <f t="shared" si="33"/>
        <v/>
      </c>
      <c r="O141" s="4" t="str">
        <f t="shared" si="34"/>
        <v/>
      </c>
      <c r="P141" s="4">
        <f t="shared" si="35"/>
        <v>0</v>
      </c>
      <c r="Q141" t="str">
        <f t="shared" si="36"/>
        <v/>
      </c>
      <c r="R141" s="14">
        <f t="shared" si="28"/>
        <v>0</v>
      </c>
      <c r="S141" s="5" t="str">
        <f t="shared" si="29"/>
        <v/>
      </c>
      <c r="T141" s="5" t="str">
        <f t="shared" si="30"/>
        <v/>
      </c>
      <c r="U141" s="5" t="str">
        <f t="shared" si="31"/>
        <v/>
      </c>
    </row>
    <row r="142" spans="2:21" x14ac:dyDescent="0.35">
      <c r="L142">
        <f t="shared" si="27"/>
        <v>0</v>
      </c>
      <c r="M142" t="str">
        <f t="shared" si="32"/>
        <v/>
      </c>
      <c r="N142" t="str">
        <f t="shared" si="33"/>
        <v/>
      </c>
      <c r="O142" s="4" t="str">
        <f t="shared" si="34"/>
        <v/>
      </c>
      <c r="P142" s="4">
        <f t="shared" si="35"/>
        <v>0</v>
      </c>
      <c r="Q142" t="str">
        <f t="shared" si="36"/>
        <v/>
      </c>
      <c r="R142" s="14">
        <f t="shared" si="28"/>
        <v>0</v>
      </c>
      <c r="S142" s="5" t="str">
        <f t="shared" si="29"/>
        <v/>
      </c>
      <c r="T142" s="5" t="str">
        <f t="shared" si="30"/>
        <v/>
      </c>
      <c r="U142" s="5" t="str">
        <f t="shared" si="31"/>
        <v/>
      </c>
    </row>
    <row r="143" spans="2:21" x14ac:dyDescent="0.35">
      <c r="B143" s="8"/>
      <c r="L143">
        <f t="shared" si="27"/>
        <v>0</v>
      </c>
      <c r="M143" t="str">
        <f t="shared" si="32"/>
        <v/>
      </c>
      <c r="N143" t="str">
        <f t="shared" si="33"/>
        <v/>
      </c>
      <c r="O143" s="4" t="str">
        <f t="shared" si="34"/>
        <v/>
      </c>
      <c r="P143" s="4">
        <f t="shared" si="35"/>
        <v>0</v>
      </c>
      <c r="Q143" t="str">
        <f t="shared" si="36"/>
        <v/>
      </c>
      <c r="R143" s="14">
        <f t="shared" si="28"/>
        <v>0</v>
      </c>
      <c r="S143" s="5" t="str">
        <f t="shared" si="29"/>
        <v/>
      </c>
      <c r="T143" s="5" t="str">
        <f t="shared" si="30"/>
        <v/>
      </c>
      <c r="U143" s="5" t="str">
        <f t="shared" si="31"/>
        <v/>
      </c>
    </row>
    <row r="144" spans="2:21" x14ac:dyDescent="0.35">
      <c r="L144">
        <f t="shared" si="27"/>
        <v>0</v>
      </c>
      <c r="M144" t="str">
        <f t="shared" si="32"/>
        <v/>
      </c>
      <c r="N144" t="str">
        <f t="shared" si="33"/>
        <v/>
      </c>
      <c r="O144" s="4" t="str">
        <f t="shared" si="34"/>
        <v/>
      </c>
      <c r="P144" s="4">
        <f t="shared" si="35"/>
        <v>0</v>
      </c>
      <c r="Q144" t="str">
        <f t="shared" si="36"/>
        <v/>
      </c>
      <c r="R144" s="14">
        <f t="shared" si="28"/>
        <v>0</v>
      </c>
      <c r="S144" s="5" t="str">
        <f t="shared" si="29"/>
        <v/>
      </c>
      <c r="T144" s="5" t="str">
        <f t="shared" si="30"/>
        <v/>
      </c>
      <c r="U144" s="5" t="str">
        <f t="shared" si="31"/>
        <v/>
      </c>
    </row>
    <row r="145" spans="2:21" x14ac:dyDescent="0.35">
      <c r="L145">
        <f t="shared" si="27"/>
        <v>0</v>
      </c>
      <c r="M145" t="str">
        <f t="shared" si="32"/>
        <v/>
      </c>
      <c r="N145" t="str">
        <f t="shared" si="33"/>
        <v/>
      </c>
      <c r="O145" s="4" t="str">
        <f t="shared" si="34"/>
        <v/>
      </c>
      <c r="P145" s="4">
        <f t="shared" si="35"/>
        <v>0</v>
      </c>
      <c r="Q145" t="str">
        <f t="shared" si="36"/>
        <v/>
      </c>
      <c r="R145" s="14">
        <f t="shared" si="28"/>
        <v>0</v>
      </c>
      <c r="S145" s="5" t="str">
        <f t="shared" si="29"/>
        <v/>
      </c>
      <c r="T145" s="5" t="str">
        <f t="shared" si="30"/>
        <v/>
      </c>
      <c r="U145" s="5" t="str">
        <f t="shared" si="31"/>
        <v/>
      </c>
    </row>
    <row r="146" spans="2:21" x14ac:dyDescent="0.35">
      <c r="B146" s="4"/>
      <c r="C146" s="4"/>
      <c r="F146" s="8"/>
      <c r="G146" s="8"/>
      <c r="H146" s="8"/>
      <c r="I146" s="8"/>
      <c r="L146">
        <f t="shared" si="27"/>
        <v>0</v>
      </c>
      <c r="M146" t="str">
        <f t="shared" si="32"/>
        <v/>
      </c>
      <c r="N146" t="str">
        <f t="shared" si="33"/>
        <v/>
      </c>
      <c r="O146" s="4" t="str">
        <f t="shared" si="34"/>
        <v/>
      </c>
      <c r="P146" s="4">
        <f t="shared" si="35"/>
        <v>0</v>
      </c>
      <c r="Q146" t="str">
        <f t="shared" si="36"/>
        <v/>
      </c>
      <c r="R146" s="14">
        <f t="shared" si="28"/>
        <v>0</v>
      </c>
      <c r="S146" s="5" t="str">
        <f t="shared" si="29"/>
        <v/>
      </c>
      <c r="T146" s="5" t="str">
        <f t="shared" si="30"/>
        <v/>
      </c>
      <c r="U146" s="5" t="str">
        <f t="shared" si="31"/>
        <v/>
      </c>
    </row>
    <row r="147" spans="2:21" x14ac:dyDescent="0.35">
      <c r="L147">
        <f t="shared" si="27"/>
        <v>0</v>
      </c>
      <c r="M147" t="str">
        <f t="shared" si="32"/>
        <v/>
      </c>
      <c r="N147" t="str">
        <f t="shared" si="33"/>
        <v/>
      </c>
      <c r="O147" s="4" t="str">
        <f t="shared" si="34"/>
        <v/>
      </c>
      <c r="P147" s="4">
        <f t="shared" si="35"/>
        <v>0</v>
      </c>
      <c r="Q147" t="str">
        <f t="shared" si="36"/>
        <v/>
      </c>
      <c r="R147" s="14">
        <f t="shared" si="28"/>
        <v>0</v>
      </c>
      <c r="S147" s="5" t="str">
        <f t="shared" si="29"/>
        <v/>
      </c>
      <c r="T147" s="5" t="str">
        <f t="shared" si="30"/>
        <v/>
      </c>
      <c r="U147" s="5" t="str">
        <f t="shared" si="31"/>
        <v/>
      </c>
    </row>
    <row r="148" spans="2:21" x14ac:dyDescent="0.35">
      <c r="B148" s="8"/>
      <c r="L148">
        <f t="shared" si="27"/>
        <v>0</v>
      </c>
      <c r="M148" t="str">
        <f t="shared" si="32"/>
        <v/>
      </c>
      <c r="N148" t="str">
        <f t="shared" si="33"/>
        <v/>
      </c>
      <c r="O148" s="4" t="str">
        <f t="shared" si="34"/>
        <v/>
      </c>
      <c r="P148" s="4">
        <f t="shared" si="35"/>
        <v>0</v>
      </c>
      <c r="Q148" t="str">
        <f t="shared" si="36"/>
        <v/>
      </c>
      <c r="R148" s="14">
        <f t="shared" si="28"/>
        <v>0</v>
      </c>
      <c r="S148" s="5" t="str">
        <f t="shared" si="29"/>
        <v/>
      </c>
      <c r="T148" s="5" t="str">
        <f t="shared" si="30"/>
        <v/>
      </c>
      <c r="U148" s="5" t="str">
        <f t="shared" si="31"/>
        <v/>
      </c>
    </row>
    <row r="149" spans="2:21" x14ac:dyDescent="0.35">
      <c r="L149">
        <f t="shared" si="27"/>
        <v>0</v>
      </c>
      <c r="M149" t="str">
        <f t="shared" si="32"/>
        <v/>
      </c>
      <c r="N149" t="str">
        <f t="shared" si="33"/>
        <v/>
      </c>
      <c r="O149" s="4" t="str">
        <f t="shared" si="34"/>
        <v/>
      </c>
      <c r="P149" s="4">
        <f t="shared" si="35"/>
        <v>0</v>
      </c>
      <c r="Q149" t="str">
        <f t="shared" si="36"/>
        <v/>
      </c>
      <c r="R149" s="14">
        <f t="shared" si="28"/>
        <v>0</v>
      </c>
      <c r="S149" s="5" t="str">
        <f t="shared" si="29"/>
        <v/>
      </c>
      <c r="T149" s="5" t="str">
        <f t="shared" si="30"/>
        <v/>
      </c>
      <c r="U149" s="5" t="str">
        <f t="shared" si="31"/>
        <v/>
      </c>
    </row>
    <row r="150" spans="2:21" x14ac:dyDescent="0.35">
      <c r="L150">
        <f t="shared" si="27"/>
        <v>0</v>
      </c>
      <c r="M150" t="str">
        <f t="shared" si="32"/>
        <v/>
      </c>
      <c r="N150" t="str">
        <f t="shared" si="33"/>
        <v/>
      </c>
      <c r="O150" s="4" t="str">
        <f t="shared" si="34"/>
        <v/>
      </c>
      <c r="P150" s="4">
        <f t="shared" si="35"/>
        <v>0</v>
      </c>
      <c r="Q150" t="str">
        <f t="shared" si="36"/>
        <v/>
      </c>
      <c r="R150" s="14">
        <f t="shared" si="28"/>
        <v>0</v>
      </c>
      <c r="S150" s="5" t="str">
        <f t="shared" si="29"/>
        <v/>
      </c>
      <c r="T150" s="5" t="str">
        <f t="shared" si="30"/>
        <v/>
      </c>
      <c r="U150" s="5" t="str">
        <f t="shared" si="31"/>
        <v/>
      </c>
    </row>
    <row r="151" spans="2:21" x14ac:dyDescent="0.35">
      <c r="B151" s="4"/>
      <c r="C151" s="4"/>
      <c r="F151" s="8"/>
      <c r="G151" s="8"/>
      <c r="H151" s="8"/>
      <c r="I151" s="8"/>
      <c r="L151">
        <f t="shared" si="27"/>
        <v>0</v>
      </c>
      <c r="M151" t="str">
        <f t="shared" si="32"/>
        <v/>
      </c>
      <c r="N151" t="str">
        <f t="shared" si="33"/>
        <v/>
      </c>
      <c r="O151" s="4" t="str">
        <f t="shared" si="34"/>
        <v/>
      </c>
      <c r="P151" s="4">
        <f t="shared" si="35"/>
        <v>0</v>
      </c>
      <c r="Q151" t="str">
        <f t="shared" si="36"/>
        <v/>
      </c>
      <c r="R151" s="14">
        <f t="shared" si="28"/>
        <v>0</v>
      </c>
      <c r="S151" s="5" t="str">
        <f t="shared" si="29"/>
        <v/>
      </c>
      <c r="T151" s="5" t="str">
        <f t="shared" si="30"/>
        <v/>
      </c>
      <c r="U151" s="5" t="str">
        <f t="shared" si="31"/>
        <v/>
      </c>
    </row>
    <row r="152" spans="2:21" x14ac:dyDescent="0.35">
      <c r="L152">
        <f t="shared" si="27"/>
        <v>0</v>
      </c>
      <c r="M152" t="str">
        <f t="shared" si="32"/>
        <v/>
      </c>
      <c r="N152" t="str">
        <f t="shared" si="33"/>
        <v/>
      </c>
      <c r="O152" s="4" t="str">
        <f t="shared" si="34"/>
        <v/>
      </c>
      <c r="P152" s="4">
        <f t="shared" si="35"/>
        <v>0</v>
      </c>
      <c r="Q152" t="str">
        <f t="shared" si="36"/>
        <v/>
      </c>
      <c r="R152" s="14">
        <f t="shared" si="28"/>
        <v>0</v>
      </c>
      <c r="S152" s="5" t="str">
        <f t="shared" si="29"/>
        <v/>
      </c>
      <c r="T152" s="5" t="str">
        <f t="shared" si="30"/>
        <v/>
      </c>
      <c r="U152" s="5" t="str">
        <f t="shared" si="31"/>
        <v/>
      </c>
    </row>
    <row r="153" spans="2:21" x14ac:dyDescent="0.35">
      <c r="B153" s="8"/>
      <c r="L153">
        <f t="shared" si="27"/>
        <v>0</v>
      </c>
      <c r="M153" t="str">
        <f t="shared" si="32"/>
        <v/>
      </c>
      <c r="N153" t="str">
        <f t="shared" si="33"/>
        <v/>
      </c>
      <c r="O153" s="4" t="str">
        <f t="shared" si="34"/>
        <v/>
      </c>
      <c r="P153" s="4">
        <f t="shared" si="35"/>
        <v>0</v>
      </c>
      <c r="Q153" t="str">
        <f t="shared" si="36"/>
        <v/>
      </c>
      <c r="R153" s="14">
        <f t="shared" si="28"/>
        <v>0</v>
      </c>
      <c r="S153" s="5" t="str">
        <f t="shared" si="29"/>
        <v/>
      </c>
      <c r="T153" s="5" t="str">
        <f t="shared" si="30"/>
        <v/>
      </c>
      <c r="U153" s="5" t="str">
        <f t="shared" si="31"/>
        <v/>
      </c>
    </row>
    <row r="154" spans="2:21" x14ac:dyDescent="0.35">
      <c r="L154">
        <f t="shared" si="27"/>
        <v>0</v>
      </c>
      <c r="M154" t="str">
        <f t="shared" si="32"/>
        <v/>
      </c>
      <c r="N154" t="str">
        <f t="shared" si="33"/>
        <v/>
      </c>
      <c r="O154" s="4" t="str">
        <f t="shared" si="34"/>
        <v/>
      </c>
      <c r="P154" s="4">
        <f t="shared" si="35"/>
        <v>0</v>
      </c>
      <c r="Q154" t="str">
        <f t="shared" si="36"/>
        <v/>
      </c>
      <c r="R154" s="14">
        <f t="shared" si="28"/>
        <v>0</v>
      </c>
      <c r="S154" s="5" t="str">
        <f t="shared" si="29"/>
        <v/>
      </c>
      <c r="T154" s="5" t="str">
        <f t="shared" si="30"/>
        <v/>
      </c>
      <c r="U154" s="5" t="str">
        <f t="shared" si="31"/>
        <v/>
      </c>
    </row>
    <row r="155" spans="2:21" x14ac:dyDescent="0.35">
      <c r="L155">
        <f t="shared" si="27"/>
        <v>0</v>
      </c>
      <c r="M155" t="str">
        <f t="shared" si="32"/>
        <v/>
      </c>
      <c r="N155" t="str">
        <f t="shared" si="33"/>
        <v/>
      </c>
      <c r="O155" s="4" t="str">
        <f t="shared" si="34"/>
        <v/>
      </c>
      <c r="P155" s="4">
        <f t="shared" si="35"/>
        <v>0</v>
      </c>
      <c r="Q155" t="str">
        <f t="shared" si="36"/>
        <v/>
      </c>
      <c r="R155" s="14">
        <f t="shared" si="28"/>
        <v>0</v>
      </c>
      <c r="S155" s="5" t="str">
        <f t="shared" si="29"/>
        <v/>
      </c>
      <c r="T155" s="5" t="str">
        <f t="shared" si="30"/>
        <v/>
      </c>
      <c r="U155" s="5" t="str">
        <f t="shared" si="31"/>
        <v/>
      </c>
    </row>
    <row r="156" spans="2:21" x14ac:dyDescent="0.35">
      <c r="B156" s="4"/>
      <c r="C156" s="4"/>
      <c r="F156" s="8"/>
      <c r="G156" s="8"/>
      <c r="H156" s="8"/>
      <c r="I156" s="8"/>
      <c r="L156">
        <f t="shared" si="27"/>
        <v>0</v>
      </c>
      <c r="M156" t="str">
        <f t="shared" si="32"/>
        <v/>
      </c>
      <c r="N156" t="str">
        <f t="shared" si="33"/>
        <v/>
      </c>
      <c r="O156" s="4" t="str">
        <f t="shared" si="34"/>
        <v/>
      </c>
      <c r="P156" s="4">
        <f t="shared" si="35"/>
        <v>0</v>
      </c>
      <c r="Q156" t="str">
        <f t="shared" si="36"/>
        <v/>
      </c>
      <c r="R156" s="14">
        <f t="shared" si="28"/>
        <v>0</v>
      </c>
      <c r="S156" s="5" t="str">
        <f t="shared" si="29"/>
        <v/>
      </c>
      <c r="T156" s="5" t="str">
        <f t="shared" si="30"/>
        <v/>
      </c>
      <c r="U156" s="5" t="str">
        <f t="shared" si="31"/>
        <v/>
      </c>
    </row>
    <row r="157" spans="2:21" x14ac:dyDescent="0.35">
      <c r="L157">
        <f t="shared" si="27"/>
        <v>0</v>
      </c>
      <c r="M157" t="str">
        <f t="shared" si="32"/>
        <v/>
      </c>
      <c r="N157" t="str">
        <f t="shared" si="33"/>
        <v/>
      </c>
      <c r="O157" s="4" t="str">
        <f t="shared" si="34"/>
        <v/>
      </c>
      <c r="P157" s="4">
        <f t="shared" si="35"/>
        <v>0</v>
      </c>
      <c r="Q157" t="str">
        <f t="shared" si="36"/>
        <v/>
      </c>
      <c r="R157" s="14">
        <f t="shared" si="28"/>
        <v>0</v>
      </c>
      <c r="S157" s="5" t="str">
        <f t="shared" si="29"/>
        <v/>
      </c>
      <c r="T157" s="5" t="str">
        <f t="shared" si="30"/>
        <v/>
      </c>
      <c r="U157" s="5" t="str">
        <f t="shared" si="31"/>
        <v/>
      </c>
    </row>
    <row r="158" spans="2:21" x14ac:dyDescent="0.35">
      <c r="B158" s="8"/>
      <c r="L158">
        <f t="shared" si="27"/>
        <v>0</v>
      </c>
      <c r="M158" t="str">
        <f t="shared" si="32"/>
        <v/>
      </c>
      <c r="N158" t="str">
        <f t="shared" si="33"/>
        <v/>
      </c>
      <c r="O158" s="4" t="str">
        <f t="shared" si="34"/>
        <v/>
      </c>
      <c r="P158" s="4">
        <f t="shared" si="35"/>
        <v>0</v>
      </c>
      <c r="Q158" t="str">
        <f t="shared" si="36"/>
        <v/>
      </c>
      <c r="R158" s="14">
        <f t="shared" si="28"/>
        <v>0</v>
      </c>
      <c r="S158" s="5" t="str">
        <f t="shared" si="29"/>
        <v/>
      </c>
      <c r="T158" s="5" t="str">
        <f t="shared" si="30"/>
        <v/>
      </c>
      <c r="U158" s="5" t="str">
        <f t="shared" si="31"/>
        <v/>
      </c>
    </row>
    <row r="159" spans="2:21" x14ac:dyDescent="0.35">
      <c r="L159">
        <f t="shared" si="27"/>
        <v>0</v>
      </c>
      <c r="M159" t="str">
        <f t="shared" si="32"/>
        <v/>
      </c>
      <c r="N159" t="str">
        <f t="shared" si="33"/>
        <v/>
      </c>
      <c r="O159" s="4" t="str">
        <f t="shared" si="34"/>
        <v/>
      </c>
      <c r="P159" s="4">
        <f t="shared" si="35"/>
        <v>0</v>
      </c>
      <c r="Q159" t="str">
        <f t="shared" si="36"/>
        <v/>
      </c>
      <c r="R159" s="14">
        <f t="shared" si="28"/>
        <v>0</v>
      </c>
      <c r="S159" s="5" t="str">
        <f t="shared" si="29"/>
        <v/>
      </c>
      <c r="T159" s="5" t="str">
        <f t="shared" si="30"/>
        <v/>
      </c>
      <c r="U159" s="5" t="str">
        <f t="shared" si="31"/>
        <v/>
      </c>
    </row>
    <row r="160" spans="2:21" x14ac:dyDescent="0.35">
      <c r="L160">
        <f t="shared" si="27"/>
        <v>0</v>
      </c>
      <c r="M160" t="str">
        <f t="shared" si="32"/>
        <v/>
      </c>
      <c r="N160" t="str">
        <f t="shared" si="33"/>
        <v/>
      </c>
      <c r="O160" s="4" t="str">
        <f t="shared" si="34"/>
        <v/>
      </c>
      <c r="P160" s="4">
        <f t="shared" si="35"/>
        <v>0</v>
      </c>
      <c r="Q160" t="str">
        <f t="shared" si="36"/>
        <v/>
      </c>
      <c r="R160" s="14">
        <f t="shared" si="28"/>
        <v>0</v>
      </c>
      <c r="S160" s="5" t="str">
        <f t="shared" si="29"/>
        <v/>
      </c>
      <c r="T160" s="5" t="str">
        <f t="shared" si="30"/>
        <v/>
      </c>
      <c r="U160" s="5" t="str">
        <f t="shared" si="31"/>
        <v/>
      </c>
    </row>
    <row r="161" spans="2:21" x14ac:dyDescent="0.35">
      <c r="B161" s="4"/>
      <c r="C161" s="4"/>
      <c r="F161" s="8"/>
      <c r="G161" s="8"/>
      <c r="H161" s="8"/>
      <c r="I161" s="8"/>
      <c r="L161">
        <f t="shared" si="27"/>
        <v>0</v>
      </c>
      <c r="M161" t="str">
        <f t="shared" si="32"/>
        <v/>
      </c>
      <c r="N161" t="str">
        <f t="shared" si="33"/>
        <v/>
      </c>
      <c r="O161" s="4" t="str">
        <f t="shared" si="34"/>
        <v/>
      </c>
      <c r="P161" s="4">
        <f t="shared" si="35"/>
        <v>0</v>
      </c>
      <c r="Q161" t="str">
        <f t="shared" si="36"/>
        <v/>
      </c>
      <c r="R161" s="14">
        <f t="shared" si="28"/>
        <v>0</v>
      </c>
      <c r="S161" s="5" t="str">
        <f t="shared" si="29"/>
        <v/>
      </c>
      <c r="T161" s="5" t="str">
        <f t="shared" si="30"/>
        <v/>
      </c>
      <c r="U161" s="5" t="str">
        <f t="shared" si="31"/>
        <v/>
      </c>
    </row>
    <row r="162" spans="2:21" x14ac:dyDescent="0.35">
      <c r="L162">
        <f t="shared" si="27"/>
        <v>0</v>
      </c>
      <c r="M162" t="str">
        <f t="shared" si="32"/>
        <v/>
      </c>
      <c r="N162" t="str">
        <f t="shared" si="33"/>
        <v/>
      </c>
      <c r="O162" s="4" t="str">
        <f t="shared" si="34"/>
        <v/>
      </c>
      <c r="P162" s="4">
        <f t="shared" si="35"/>
        <v>0</v>
      </c>
      <c r="Q162" t="str">
        <f t="shared" si="36"/>
        <v/>
      </c>
      <c r="R162" s="14">
        <f t="shared" si="28"/>
        <v>0</v>
      </c>
      <c r="S162" s="5" t="str">
        <f t="shared" si="29"/>
        <v/>
      </c>
      <c r="T162" s="5" t="str">
        <f t="shared" si="30"/>
        <v/>
      </c>
      <c r="U162" s="5" t="str">
        <f t="shared" si="31"/>
        <v/>
      </c>
    </row>
    <row r="163" spans="2:21" x14ac:dyDescent="0.35">
      <c r="B163" s="8"/>
      <c r="L163">
        <f t="shared" si="27"/>
        <v>0</v>
      </c>
      <c r="M163" t="str">
        <f t="shared" si="32"/>
        <v/>
      </c>
      <c r="N163" t="str">
        <f t="shared" si="33"/>
        <v/>
      </c>
      <c r="O163" s="4" t="str">
        <f t="shared" si="34"/>
        <v/>
      </c>
      <c r="P163" s="4">
        <f t="shared" si="35"/>
        <v>0</v>
      </c>
      <c r="Q163" t="str">
        <f t="shared" si="36"/>
        <v/>
      </c>
      <c r="R163" s="14">
        <f t="shared" si="28"/>
        <v>0</v>
      </c>
      <c r="S163" s="5" t="str">
        <f t="shared" si="29"/>
        <v/>
      </c>
      <c r="T163" s="5" t="str">
        <f t="shared" si="30"/>
        <v/>
      </c>
      <c r="U163" s="5" t="str">
        <f t="shared" si="31"/>
        <v/>
      </c>
    </row>
    <row r="164" spans="2:21" x14ac:dyDescent="0.35">
      <c r="L164">
        <f t="shared" si="27"/>
        <v>0</v>
      </c>
      <c r="M164" t="str">
        <f t="shared" si="32"/>
        <v/>
      </c>
      <c r="N164" t="str">
        <f t="shared" si="33"/>
        <v/>
      </c>
      <c r="O164" s="4" t="str">
        <f t="shared" si="34"/>
        <v/>
      </c>
      <c r="P164" s="4">
        <f t="shared" si="35"/>
        <v>0</v>
      </c>
      <c r="Q164" t="str">
        <f t="shared" si="36"/>
        <v/>
      </c>
      <c r="R164" s="14">
        <f t="shared" si="28"/>
        <v>0</v>
      </c>
      <c r="S164" s="5" t="str">
        <f t="shared" si="29"/>
        <v/>
      </c>
      <c r="T164" s="5" t="str">
        <f t="shared" si="30"/>
        <v/>
      </c>
      <c r="U164" s="5" t="str">
        <f t="shared" si="31"/>
        <v/>
      </c>
    </row>
    <row r="165" spans="2:21" x14ac:dyDescent="0.35">
      <c r="L165">
        <f t="shared" si="27"/>
        <v>0</v>
      </c>
      <c r="M165" t="str">
        <f t="shared" si="32"/>
        <v/>
      </c>
      <c r="N165" t="str">
        <f t="shared" si="33"/>
        <v/>
      </c>
      <c r="O165" s="4" t="str">
        <f t="shared" si="34"/>
        <v/>
      </c>
      <c r="P165" s="4">
        <f t="shared" si="35"/>
        <v>0</v>
      </c>
      <c r="Q165" t="str">
        <f t="shared" si="36"/>
        <v/>
      </c>
      <c r="R165" s="14">
        <f t="shared" si="28"/>
        <v>0</v>
      </c>
      <c r="S165" s="5" t="str">
        <f t="shared" si="29"/>
        <v/>
      </c>
      <c r="T165" s="5" t="str">
        <f t="shared" si="30"/>
        <v/>
      </c>
      <c r="U165" s="5" t="str">
        <f t="shared" si="31"/>
        <v/>
      </c>
    </row>
    <row r="166" spans="2:21" x14ac:dyDescent="0.35">
      <c r="B166" s="4"/>
      <c r="C166" s="4"/>
      <c r="F166" s="8"/>
      <c r="G166" s="8"/>
      <c r="H166" s="8"/>
      <c r="I166" s="8"/>
      <c r="L166">
        <f t="shared" si="27"/>
        <v>0</v>
      </c>
      <c r="M166" t="str">
        <f t="shared" si="32"/>
        <v/>
      </c>
      <c r="N166" t="str">
        <f t="shared" si="33"/>
        <v/>
      </c>
      <c r="O166" s="4" t="str">
        <f t="shared" si="34"/>
        <v/>
      </c>
      <c r="P166" s="4">
        <f t="shared" si="35"/>
        <v>0</v>
      </c>
      <c r="Q166" t="str">
        <f t="shared" si="36"/>
        <v/>
      </c>
      <c r="R166" s="14">
        <f t="shared" si="28"/>
        <v>0</v>
      </c>
      <c r="S166" s="5" t="str">
        <f t="shared" si="29"/>
        <v/>
      </c>
      <c r="T166" s="5" t="str">
        <f t="shared" si="30"/>
        <v/>
      </c>
      <c r="U166" s="5" t="str">
        <f t="shared" si="31"/>
        <v/>
      </c>
    </row>
    <row r="167" spans="2:21" x14ac:dyDescent="0.35">
      <c r="L167">
        <f t="shared" si="27"/>
        <v>0</v>
      </c>
      <c r="M167" t="str">
        <f t="shared" si="32"/>
        <v/>
      </c>
      <c r="N167" t="str">
        <f t="shared" si="33"/>
        <v/>
      </c>
      <c r="O167" s="4" t="str">
        <f t="shared" si="34"/>
        <v/>
      </c>
      <c r="P167" s="4">
        <f t="shared" si="35"/>
        <v>0</v>
      </c>
      <c r="Q167" t="str">
        <f t="shared" si="36"/>
        <v/>
      </c>
      <c r="R167" s="14">
        <f t="shared" si="28"/>
        <v>0</v>
      </c>
      <c r="S167" s="5" t="str">
        <f t="shared" si="29"/>
        <v/>
      </c>
      <c r="T167" s="5" t="str">
        <f t="shared" si="30"/>
        <v/>
      </c>
      <c r="U167" s="5" t="str">
        <f t="shared" si="31"/>
        <v/>
      </c>
    </row>
    <row r="168" spans="2:21" x14ac:dyDescent="0.35">
      <c r="B168" s="8"/>
      <c r="L168">
        <f t="shared" si="27"/>
        <v>0</v>
      </c>
      <c r="M168" t="str">
        <f t="shared" si="32"/>
        <v/>
      </c>
      <c r="N168" t="str">
        <f t="shared" si="33"/>
        <v/>
      </c>
      <c r="O168" s="4" t="str">
        <f t="shared" si="34"/>
        <v/>
      </c>
      <c r="P168" s="4">
        <f t="shared" si="35"/>
        <v>0</v>
      </c>
      <c r="Q168" t="str">
        <f t="shared" si="36"/>
        <v/>
      </c>
      <c r="R168" s="14">
        <f t="shared" si="28"/>
        <v>0</v>
      </c>
      <c r="S168" s="5" t="str">
        <f t="shared" si="29"/>
        <v/>
      </c>
      <c r="T168" s="5" t="str">
        <f t="shared" si="30"/>
        <v/>
      </c>
      <c r="U168" s="5" t="str">
        <f t="shared" si="31"/>
        <v/>
      </c>
    </row>
    <row r="169" spans="2:21" x14ac:dyDescent="0.35">
      <c r="L169">
        <f t="shared" si="27"/>
        <v>0</v>
      </c>
      <c r="M169" t="str">
        <f t="shared" si="32"/>
        <v/>
      </c>
      <c r="N169" t="str">
        <f t="shared" si="33"/>
        <v/>
      </c>
      <c r="O169" s="4" t="str">
        <f t="shared" si="34"/>
        <v/>
      </c>
      <c r="P169" s="4">
        <f t="shared" si="35"/>
        <v>0</v>
      </c>
      <c r="Q169" t="str">
        <f t="shared" si="36"/>
        <v/>
      </c>
      <c r="R169" s="14">
        <f t="shared" si="28"/>
        <v>0</v>
      </c>
      <c r="S169" s="5" t="str">
        <f t="shared" si="29"/>
        <v/>
      </c>
      <c r="T169" s="5" t="str">
        <f t="shared" si="30"/>
        <v/>
      </c>
      <c r="U169" s="5" t="str">
        <f t="shared" si="31"/>
        <v/>
      </c>
    </row>
    <row r="170" spans="2:21" x14ac:dyDescent="0.35">
      <c r="L170">
        <f t="shared" si="27"/>
        <v>0</v>
      </c>
      <c r="M170" t="str">
        <f t="shared" si="32"/>
        <v/>
      </c>
      <c r="N170" t="str">
        <f t="shared" si="33"/>
        <v/>
      </c>
      <c r="O170" s="4" t="str">
        <f t="shared" si="34"/>
        <v/>
      </c>
      <c r="P170" s="4">
        <f t="shared" si="35"/>
        <v>0</v>
      </c>
      <c r="Q170" t="str">
        <f t="shared" si="36"/>
        <v/>
      </c>
      <c r="R170" s="14">
        <f t="shared" si="28"/>
        <v>0</v>
      </c>
      <c r="S170" s="5" t="str">
        <f t="shared" si="29"/>
        <v/>
      </c>
      <c r="T170" s="5" t="str">
        <f t="shared" si="30"/>
        <v/>
      </c>
      <c r="U170" s="5" t="str">
        <f t="shared" si="31"/>
        <v/>
      </c>
    </row>
    <row r="171" spans="2:21" x14ac:dyDescent="0.35">
      <c r="B171" s="4"/>
      <c r="C171" s="4"/>
      <c r="F171" s="8"/>
      <c r="G171" s="8"/>
      <c r="H171" s="8"/>
      <c r="I171" s="8"/>
      <c r="L171">
        <f t="shared" si="27"/>
        <v>0</v>
      </c>
      <c r="M171" t="str">
        <f t="shared" si="32"/>
        <v/>
      </c>
      <c r="N171" t="str">
        <f t="shared" si="33"/>
        <v/>
      </c>
      <c r="O171" s="4" t="str">
        <f t="shared" si="34"/>
        <v/>
      </c>
      <c r="P171" s="4">
        <f t="shared" si="35"/>
        <v>0</v>
      </c>
      <c r="Q171" t="str">
        <f t="shared" si="36"/>
        <v/>
      </c>
      <c r="R171" s="14">
        <f t="shared" si="28"/>
        <v>0</v>
      </c>
      <c r="S171" s="5" t="str">
        <f t="shared" si="29"/>
        <v/>
      </c>
      <c r="T171" s="5" t="str">
        <f t="shared" si="30"/>
        <v/>
      </c>
      <c r="U171" s="5" t="str">
        <f t="shared" si="31"/>
        <v/>
      </c>
    </row>
    <row r="172" spans="2:21" x14ac:dyDescent="0.35">
      <c r="L172">
        <f t="shared" si="27"/>
        <v>0</v>
      </c>
      <c r="M172" t="str">
        <f t="shared" si="32"/>
        <v/>
      </c>
      <c r="N172" t="str">
        <f t="shared" si="33"/>
        <v/>
      </c>
      <c r="O172" s="4" t="str">
        <f t="shared" si="34"/>
        <v/>
      </c>
      <c r="P172" s="4">
        <f t="shared" si="35"/>
        <v>0</v>
      </c>
      <c r="Q172" t="str">
        <f t="shared" si="36"/>
        <v/>
      </c>
      <c r="R172" s="14">
        <f t="shared" si="28"/>
        <v>0</v>
      </c>
      <c r="S172" s="5" t="str">
        <f t="shared" si="29"/>
        <v/>
      </c>
      <c r="T172" s="5" t="str">
        <f t="shared" si="30"/>
        <v/>
      </c>
      <c r="U172" s="5" t="str">
        <f t="shared" si="31"/>
        <v/>
      </c>
    </row>
    <row r="173" spans="2:21" x14ac:dyDescent="0.35">
      <c r="B173" s="8"/>
      <c r="L173">
        <f t="shared" si="27"/>
        <v>0</v>
      </c>
      <c r="M173" t="str">
        <f t="shared" si="32"/>
        <v/>
      </c>
      <c r="N173" t="str">
        <f t="shared" si="33"/>
        <v/>
      </c>
      <c r="O173" s="4" t="str">
        <f t="shared" si="34"/>
        <v/>
      </c>
      <c r="P173" s="4">
        <f t="shared" si="35"/>
        <v>0</v>
      </c>
      <c r="Q173" t="str">
        <f t="shared" si="36"/>
        <v/>
      </c>
      <c r="R173" s="14">
        <f t="shared" si="28"/>
        <v>0</v>
      </c>
      <c r="S173" s="5" t="str">
        <f t="shared" si="29"/>
        <v/>
      </c>
      <c r="T173" s="5" t="str">
        <f t="shared" si="30"/>
        <v/>
      </c>
      <c r="U173" s="5" t="str">
        <f t="shared" si="31"/>
        <v/>
      </c>
    </row>
    <row r="174" spans="2:21" x14ac:dyDescent="0.35">
      <c r="L174">
        <f t="shared" si="27"/>
        <v>0</v>
      </c>
      <c r="M174" t="str">
        <f t="shared" si="32"/>
        <v/>
      </c>
      <c r="N174" t="str">
        <f t="shared" si="33"/>
        <v/>
      </c>
      <c r="O174" s="4" t="str">
        <f t="shared" si="34"/>
        <v/>
      </c>
      <c r="P174" s="4">
        <f t="shared" si="35"/>
        <v>0</v>
      </c>
      <c r="Q174" t="str">
        <f t="shared" si="36"/>
        <v/>
      </c>
      <c r="R174" s="14">
        <f t="shared" si="28"/>
        <v>0</v>
      </c>
      <c r="S174" s="5" t="str">
        <f t="shared" si="29"/>
        <v/>
      </c>
      <c r="T174" s="5" t="str">
        <f t="shared" si="30"/>
        <v/>
      </c>
      <c r="U174" s="5" t="str">
        <f t="shared" si="31"/>
        <v/>
      </c>
    </row>
    <row r="175" spans="2:21" x14ac:dyDescent="0.35">
      <c r="L175">
        <f t="shared" si="27"/>
        <v>0</v>
      </c>
      <c r="M175" t="str">
        <f t="shared" si="32"/>
        <v/>
      </c>
      <c r="N175" t="str">
        <f t="shared" si="33"/>
        <v/>
      </c>
      <c r="O175" s="4" t="str">
        <f t="shared" si="34"/>
        <v/>
      </c>
      <c r="P175" s="4">
        <f t="shared" si="35"/>
        <v>0</v>
      </c>
      <c r="Q175" t="str">
        <f t="shared" si="36"/>
        <v/>
      </c>
      <c r="R175" s="14">
        <f t="shared" si="28"/>
        <v>0</v>
      </c>
      <c r="S175" s="5" t="str">
        <f t="shared" si="29"/>
        <v/>
      </c>
      <c r="T175" s="5" t="str">
        <f t="shared" si="30"/>
        <v/>
      </c>
      <c r="U175" s="5" t="str">
        <f t="shared" si="31"/>
        <v/>
      </c>
    </row>
    <row r="176" spans="2:21" x14ac:dyDescent="0.35">
      <c r="B176" s="4"/>
      <c r="C176" s="4"/>
      <c r="F176" s="8"/>
      <c r="G176" s="8"/>
      <c r="H176" s="8"/>
      <c r="I176" s="8"/>
      <c r="L176">
        <f t="shared" si="27"/>
        <v>0</v>
      </c>
      <c r="M176" t="str">
        <f t="shared" si="32"/>
        <v/>
      </c>
      <c r="N176" t="str">
        <f t="shared" si="33"/>
        <v/>
      </c>
      <c r="O176" s="4" t="str">
        <f t="shared" si="34"/>
        <v/>
      </c>
      <c r="P176" s="4">
        <f t="shared" si="35"/>
        <v>0</v>
      </c>
      <c r="Q176" t="str">
        <f t="shared" si="36"/>
        <v/>
      </c>
      <c r="R176" s="14">
        <f t="shared" si="28"/>
        <v>0</v>
      </c>
      <c r="S176" s="5" t="str">
        <f t="shared" si="29"/>
        <v/>
      </c>
      <c r="T176" s="5" t="str">
        <f t="shared" si="30"/>
        <v/>
      </c>
      <c r="U176" s="5" t="str">
        <f t="shared" si="31"/>
        <v/>
      </c>
    </row>
    <row r="177" spans="2:21" x14ac:dyDescent="0.35">
      <c r="L177">
        <f t="shared" si="27"/>
        <v>0</v>
      </c>
      <c r="M177" t="str">
        <f t="shared" si="32"/>
        <v/>
      </c>
      <c r="N177" t="str">
        <f t="shared" si="33"/>
        <v/>
      </c>
      <c r="O177" s="4" t="str">
        <f t="shared" si="34"/>
        <v/>
      </c>
      <c r="P177" s="4">
        <f t="shared" si="35"/>
        <v>0</v>
      </c>
      <c r="Q177" t="str">
        <f t="shared" si="36"/>
        <v/>
      </c>
      <c r="R177" s="14">
        <f t="shared" si="28"/>
        <v>0</v>
      </c>
      <c r="S177" s="5" t="str">
        <f t="shared" si="29"/>
        <v/>
      </c>
      <c r="T177" s="5" t="str">
        <f t="shared" si="30"/>
        <v/>
      </c>
      <c r="U177" s="5" t="str">
        <f t="shared" si="31"/>
        <v/>
      </c>
    </row>
    <row r="178" spans="2:21" x14ac:dyDescent="0.35">
      <c r="B178" s="8"/>
      <c r="L178">
        <f t="shared" si="27"/>
        <v>0</v>
      </c>
      <c r="M178" t="str">
        <f t="shared" si="32"/>
        <v/>
      </c>
      <c r="N178" t="str">
        <f t="shared" si="33"/>
        <v/>
      </c>
      <c r="O178" s="4" t="str">
        <f t="shared" si="34"/>
        <v/>
      </c>
      <c r="P178" s="4">
        <f t="shared" si="35"/>
        <v>0</v>
      </c>
      <c r="Q178" t="str">
        <f t="shared" si="36"/>
        <v/>
      </c>
      <c r="R178" s="14">
        <f t="shared" si="28"/>
        <v>0</v>
      </c>
      <c r="S178" s="5" t="str">
        <f t="shared" si="29"/>
        <v/>
      </c>
      <c r="T178" s="5" t="str">
        <f t="shared" si="30"/>
        <v/>
      </c>
      <c r="U178" s="5" t="str">
        <f t="shared" si="31"/>
        <v/>
      </c>
    </row>
    <row r="179" spans="2:21" x14ac:dyDescent="0.35">
      <c r="L179">
        <f t="shared" si="27"/>
        <v>0</v>
      </c>
      <c r="M179" t="str">
        <f t="shared" si="32"/>
        <v/>
      </c>
      <c r="N179" t="str">
        <f t="shared" si="33"/>
        <v/>
      </c>
      <c r="O179" s="4" t="str">
        <f t="shared" si="34"/>
        <v/>
      </c>
      <c r="P179" s="4">
        <f t="shared" si="35"/>
        <v>0</v>
      </c>
      <c r="Q179" t="str">
        <f t="shared" si="36"/>
        <v/>
      </c>
      <c r="R179" s="14">
        <f t="shared" si="28"/>
        <v>0</v>
      </c>
      <c r="S179" s="5" t="str">
        <f t="shared" si="29"/>
        <v/>
      </c>
      <c r="T179" s="5" t="str">
        <f t="shared" si="30"/>
        <v/>
      </c>
      <c r="U179" s="5" t="str">
        <f t="shared" si="31"/>
        <v/>
      </c>
    </row>
    <row r="180" spans="2:21" x14ac:dyDescent="0.35">
      <c r="L180">
        <f t="shared" ref="L180:L243" si="37">IF(OR(ISTEXT(_xlfn.SINGLE(A:A)),$A179=$L$5),"",_xlfn.SINGLE(A:A))</f>
        <v>0</v>
      </c>
      <c r="M180" t="str">
        <f t="shared" si="32"/>
        <v/>
      </c>
      <c r="N180" t="str">
        <f t="shared" si="33"/>
        <v/>
      </c>
      <c r="O180" s="4" t="str">
        <f t="shared" si="34"/>
        <v/>
      </c>
      <c r="P180" s="4">
        <f t="shared" si="35"/>
        <v>0</v>
      </c>
      <c r="Q180" t="str">
        <f t="shared" si="36"/>
        <v/>
      </c>
      <c r="R180" s="14">
        <f t="shared" ref="R180:R243" si="38">SUM(S180:Y180)</f>
        <v>0</v>
      </c>
      <c r="S180" s="5" t="str">
        <f t="shared" ref="S180:S243" si="39">IF(_xlfn.SINGLE($E:$E)&lt;&gt;_xlfn.SINGLE($9:$9),"",_xlfn.SINGLE(H:H))</f>
        <v/>
      </c>
      <c r="T180" s="5" t="str">
        <f t="shared" ref="T180:T243" si="40">IF(_xlfn.SINGLE($E:$E)&lt;&gt;_xlfn.SINGLE($9:$9),"",_xlfn.SINGLE(I:I))</f>
        <v/>
      </c>
      <c r="U180" s="5" t="str">
        <f t="shared" ref="U180:U243" si="41">IF(_xlfn.SINGLE($E:$E)&lt;&gt;_xlfn.SINGLE($9:$9),"",_xlfn.SINGLE(J:J))</f>
        <v/>
      </c>
    </row>
    <row r="181" spans="2:21" x14ac:dyDescent="0.35">
      <c r="B181" s="4"/>
      <c r="C181" s="4"/>
      <c r="F181" s="8"/>
      <c r="G181" s="8"/>
      <c r="H181" s="8"/>
      <c r="I181" s="8"/>
      <c r="L181">
        <f t="shared" si="37"/>
        <v>0</v>
      </c>
      <c r="M181" t="str">
        <f t="shared" si="32"/>
        <v/>
      </c>
      <c r="N181" t="str">
        <f t="shared" si="33"/>
        <v/>
      </c>
      <c r="O181" s="4" t="str">
        <f t="shared" si="34"/>
        <v/>
      </c>
      <c r="P181" s="4">
        <f t="shared" si="35"/>
        <v>0</v>
      </c>
      <c r="Q181" t="str">
        <f t="shared" si="36"/>
        <v/>
      </c>
      <c r="R181" s="14">
        <f t="shared" si="38"/>
        <v>0</v>
      </c>
      <c r="S181" s="5" t="str">
        <f t="shared" si="39"/>
        <v/>
      </c>
      <c r="T181" s="5" t="str">
        <f t="shared" si="40"/>
        <v/>
      </c>
      <c r="U181" s="5" t="str">
        <f t="shared" si="41"/>
        <v/>
      </c>
    </row>
    <row r="182" spans="2:21" x14ac:dyDescent="0.35">
      <c r="L182">
        <f t="shared" si="37"/>
        <v>0</v>
      </c>
      <c r="M182" t="str">
        <f t="shared" si="32"/>
        <v/>
      </c>
      <c r="N182" t="str">
        <f t="shared" si="33"/>
        <v/>
      </c>
      <c r="O182" s="4" t="str">
        <f t="shared" si="34"/>
        <v/>
      </c>
      <c r="P182" s="4">
        <f t="shared" si="35"/>
        <v>0</v>
      </c>
      <c r="Q182" t="str">
        <f t="shared" si="36"/>
        <v/>
      </c>
      <c r="R182" s="14">
        <f t="shared" si="38"/>
        <v>0</v>
      </c>
      <c r="S182" s="5" t="str">
        <f t="shared" si="39"/>
        <v/>
      </c>
      <c r="T182" s="5" t="str">
        <f t="shared" si="40"/>
        <v/>
      </c>
      <c r="U182" s="5" t="str">
        <f t="shared" si="41"/>
        <v/>
      </c>
    </row>
    <row r="183" spans="2:21" x14ac:dyDescent="0.35">
      <c r="B183" s="8"/>
      <c r="L183">
        <f t="shared" si="37"/>
        <v>0</v>
      </c>
      <c r="M183" t="str">
        <f t="shared" si="32"/>
        <v/>
      </c>
      <c r="N183" t="str">
        <f t="shared" si="33"/>
        <v/>
      </c>
      <c r="O183" s="4" t="str">
        <f t="shared" si="34"/>
        <v/>
      </c>
      <c r="P183" s="4">
        <f t="shared" si="35"/>
        <v>0</v>
      </c>
      <c r="Q183" t="str">
        <f t="shared" si="36"/>
        <v/>
      </c>
      <c r="R183" s="14">
        <f t="shared" si="38"/>
        <v>0</v>
      </c>
      <c r="S183" s="5" t="str">
        <f t="shared" si="39"/>
        <v/>
      </c>
      <c r="T183" s="5" t="str">
        <f t="shared" si="40"/>
        <v/>
      </c>
      <c r="U183" s="5" t="str">
        <f t="shared" si="41"/>
        <v/>
      </c>
    </row>
    <row r="184" spans="2:21" x14ac:dyDescent="0.35">
      <c r="L184">
        <f t="shared" si="37"/>
        <v>0</v>
      </c>
      <c r="M184" t="str">
        <f t="shared" si="32"/>
        <v/>
      </c>
      <c r="N184" t="str">
        <f t="shared" si="33"/>
        <v/>
      </c>
      <c r="O184" s="4" t="str">
        <f t="shared" si="34"/>
        <v/>
      </c>
      <c r="P184" s="4">
        <f t="shared" si="35"/>
        <v>0</v>
      </c>
      <c r="Q184" t="str">
        <f t="shared" si="36"/>
        <v/>
      </c>
      <c r="R184" s="14">
        <f t="shared" si="38"/>
        <v>0</v>
      </c>
      <c r="S184" s="5" t="str">
        <f t="shared" si="39"/>
        <v/>
      </c>
      <c r="T184" s="5" t="str">
        <f t="shared" si="40"/>
        <v/>
      </c>
      <c r="U184" s="5" t="str">
        <f t="shared" si="41"/>
        <v/>
      </c>
    </row>
    <row r="185" spans="2:21" x14ac:dyDescent="0.35">
      <c r="L185">
        <f t="shared" si="37"/>
        <v>0</v>
      </c>
      <c r="M185" t="str">
        <f t="shared" si="32"/>
        <v/>
      </c>
      <c r="N185" t="str">
        <f t="shared" si="33"/>
        <v/>
      </c>
      <c r="O185" s="4" t="str">
        <f t="shared" si="34"/>
        <v/>
      </c>
      <c r="P185" s="4">
        <f t="shared" si="35"/>
        <v>0</v>
      </c>
      <c r="Q185" t="str">
        <f t="shared" si="36"/>
        <v/>
      </c>
      <c r="R185" s="14">
        <f t="shared" si="38"/>
        <v>0</v>
      </c>
      <c r="S185" s="5" t="str">
        <f t="shared" si="39"/>
        <v/>
      </c>
      <c r="T185" s="5" t="str">
        <f t="shared" si="40"/>
        <v/>
      </c>
      <c r="U185" s="5" t="str">
        <f t="shared" si="41"/>
        <v/>
      </c>
    </row>
    <row r="186" spans="2:21" x14ac:dyDescent="0.35">
      <c r="B186" s="4"/>
      <c r="C186" s="4"/>
      <c r="F186" s="8"/>
      <c r="G186" s="8"/>
      <c r="H186" s="8"/>
      <c r="I186" s="8"/>
      <c r="L186">
        <f t="shared" si="37"/>
        <v>0</v>
      </c>
      <c r="M186" t="str">
        <f t="shared" si="32"/>
        <v/>
      </c>
      <c r="N186" t="str">
        <f t="shared" si="33"/>
        <v/>
      </c>
      <c r="O186" s="4" t="str">
        <f t="shared" si="34"/>
        <v/>
      </c>
      <c r="P186" s="4">
        <f t="shared" si="35"/>
        <v>0</v>
      </c>
      <c r="Q186" t="str">
        <f t="shared" si="36"/>
        <v/>
      </c>
      <c r="R186" s="14">
        <f t="shared" si="38"/>
        <v>0</v>
      </c>
      <c r="S186" s="5" t="str">
        <f t="shared" si="39"/>
        <v/>
      </c>
      <c r="T186" s="5" t="str">
        <f t="shared" si="40"/>
        <v/>
      </c>
      <c r="U186" s="5" t="str">
        <f t="shared" si="41"/>
        <v/>
      </c>
    </row>
    <row r="187" spans="2:21" x14ac:dyDescent="0.35">
      <c r="L187">
        <f t="shared" si="37"/>
        <v>0</v>
      </c>
      <c r="M187" t="str">
        <f t="shared" si="32"/>
        <v/>
      </c>
      <c r="N187" t="str">
        <f t="shared" si="33"/>
        <v/>
      </c>
      <c r="O187" s="4" t="str">
        <f t="shared" si="34"/>
        <v/>
      </c>
      <c r="P187" s="4">
        <f t="shared" si="35"/>
        <v>0</v>
      </c>
      <c r="Q187" t="str">
        <f t="shared" si="36"/>
        <v/>
      </c>
      <c r="R187" s="14">
        <f t="shared" si="38"/>
        <v>0</v>
      </c>
      <c r="S187" s="5" t="str">
        <f t="shared" si="39"/>
        <v/>
      </c>
      <c r="T187" s="5" t="str">
        <f t="shared" si="40"/>
        <v/>
      </c>
      <c r="U187" s="5" t="str">
        <f t="shared" si="41"/>
        <v/>
      </c>
    </row>
    <row r="188" spans="2:21" x14ac:dyDescent="0.35">
      <c r="B188" s="8"/>
      <c r="L188">
        <f t="shared" si="37"/>
        <v>0</v>
      </c>
      <c r="M188" t="str">
        <f t="shared" si="32"/>
        <v/>
      </c>
      <c r="N188" t="str">
        <f t="shared" si="33"/>
        <v/>
      </c>
      <c r="O188" s="4" t="str">
        <f t="shared" si="34"/>
        <v/>
      </c>
      <c r="P188" s="4">
        <f t="shared" si="35"/>
        <v>0</v>
      </c>
      <c r="Q188" t="str">
        <f t="shared" si="36"/>
        <v/>
      </c>
      <c r="R188" s="14">
        <f t="shared" si="38"/>
        <v>0</v>
      </c>
      <c r="S188" s="5" t="str">
        <f t="shared" si="39"/>
        <v/>
      </c>
      <c r="T188" s="5" t="str">
        <f t="shared" si="40"/>
        <v/>
      </c>
      <c r="U188" s="5" t="str">
        <f t="shared" si="41"/>
        <v/>
      </c>
    </row>
    <row r="189" spans="2:21" x14ac:dyDescent="0.35">
      <c r="L189">
        <f t="shared" si="37"/>
        <v>0</v>
      </c>
      <c r="M189" t="str">
        <f t="shared" si="32"/>
        <v/>
      </c>
      <c r="N189" t="str">
        <f t="shared" si="33"/>
        <v/>
      </c>
      <c r="O189" s="4" t="str">
        <f t="shared" si="34"/>
        <v/>
      </c>
      <c r="P189" s="4">
        <f t="shared" si="35"/>
        <v>0</v>
      </c>
      <c r="Q189" t="str">
        <f t="shared" si="36"/>
        <v/>
      </c>
      <c r="R189" s="14">
        <f t="shared" si="38"/>
        <v>0</v>
      </c>
      <c r="S189" s="5" t="str">
        <f t="shared" si="39"/>
        <v/>
      </c>
      <c r="T189" s="5" t="str">
        <f t="shared" si="40"/>
        <v/>
      </c>
      <c r="U189" s="5" t="str">
        <f t="shared" si="41"/>
        <v/>
      </c>
    </row>
    <row r="190" spans="2:21" x14ac:dyDescent="0.35">
      <c r="L190">
        <f t="shared" si="37"/>
        <v>0</v>
      </c>
      <c r="M190" t="str">
        <f t="shared" si="32"/>
        <v/>
      </c>
      <c r="N190" t="str">
        <f t="shared" si="33"/>
        <v/>
      </c>
      <c r="O190" s="4" t="str">
        <f t="shared" si="34"/>
        <v/>
      </c>
      <c r="P190" s="4">
        <f t="shared" si="35"/>
        <v>0</v>
      </c>
      <c r="Q190" t="str">
        <f t="shared" si="36"/>
        <v/>
      </c>
      <c r="R190" s="14">
        <f t="shared" si="38"/>
        <v>0</v>
      </c>
      <c r="S190" s="5" t="str">
        <f t="shared" si="39"/>
        <v/>
      </c>
      <c r="T190" s="5" t="str">
        <f t="shared" si="40"/>
        <v/>
      </c>
      <c r="U190" s="5" t="str">
        <f t="shared" si="41"/>
        <v/>
      </c>
    </row>
    <row r="191" spans="2:21" x14ac:dyDescent="0.35">
      <c r="B191" s="4"/>
      <c r="C191" s="4"/>
      <c r="F191" s="8"/>
      <c r="G191" s="8"/>
      <c r="H191" s="8"/>
      <c r="I191" s="8"/>
      <c r="L191">
        <f t="shared" si="37"/>
        <v>0</v>
      </c>
      <c r="M191" t="str">
        <f t="shared" si="32"/>
        <v/>
      </c>
      <c r="N191" t="str">
        <f t="shared" si="33"/>
        <v/>
      </c>
      <c r="O191" s="4" t="str">
        <f t="shared" si="34"/>
        <v/>
      </c>
      <c r="P191" s="4">
        <f t="shared" si="35"/>
        <v>0</v>
      </c>
      <c r="Q191" t="str">
        <f t="shared" si="36"/>
        <v/>
      </c>
      <c r="R191" s="14">
        <f t="shared" si="38"/>
        <v>0</v>
      </c>
      <c r="S191" s="5" t="str">
        <f t="shared" si="39"/>
        <v/>
      </c>
      <c r="T191" s="5" t="str">
        <f t="shared" si="40"/>
        <v/>
      </c>
      <c r="U191" s="5" t="str">
        <f t="shared" si="41"/>
        <v/>
      </c>
    </row>
    <row r="192" spans="2:21" x14ac:dyDescent="0.35">
      <c r="L192">
        <f t="shared" si="37"/>
        <v>0</v>
      </c>
      <c r="M192" t="str">
        <f t="shared" si="32"/>
        <v/>
      </c>
      <c r="N192" t="str">
        <f t="shared" si="33"/>
        <v/>
      </c>
      <c r="O192" s="4" t="str">
        <f t="shared" si="34"/>
        <v/>
      </c>
      <c r="P192" s="4">
        <f t="shared" si="35"/>
        <v>0</v>
      </c>
      <c r="Q192" t="str">
        <f t="shared" si="36"/>
        <v/>
      </c>
      <c r="R192" s="14">
        <f t="shared" si="38"/>
        <v>0</v>
      </c>
      <c r="S192" s="5" t="str">
        <f t="shared" si="39"/>
        <v/>
      </c>
      <c r="T192" s="5" t="str">
        <f t="shared" si="40"/>
        <v/>
      </c>
      <c r="U192" s="5" t="str">
        <f t="shared" si="41"/>
        <v/>
      </c>
    </row>
    <row r="193" spans="2:21" x14ac:dyDescent="0.35">
      <c r="B193" s="8"/>
      <c r="L193">
        <f t="shared" si="37"/>
        <v>0</v>
      </c>
      <c r="M193" t="str">
        <f t="shared" si="32"/>
        <v/>
      </c>
      <c r="N193" t="str">
        <f t="shared" si="33"/>
        <v/>
      </c>
      <c r="O193" s="4" t="str">
        <f t="shared" si="34"/>
        <v/>
      </c>
      <c r="P193" s="4">
        <f t="shared" si="35"/>
        <v>0</v>
      </c>
      <c r="Q193" t="str">
        <f t="shared" si="36"/>
        <v/>
      </c>
      <c r="R193" s="14">
        <f t="shared" si="38"/>
        <v>0</v>
      </c>
      <c r="S193" s="5" t="str">
        <f t="shared" si="39"/>
        <v/>
      </c>
      <c r="T193" s="5" t="str">
        <f t="shared" si="40"/>
        <v/>
      </c>
      <c r="U193" s="5" t="str">
        <f t="shared" si="41"/>
        <v/>
      </c>
    </row>
    <row r="194" spans="2:21" x14ac:dyDescent="0.35">
      <c r="L194">
        <f t="shared" si="37"/>
        <v>0</v>
      </c>
      <c r="M194" t="str">
        <f t="shared" si="32"/>
        <v/>
      </c>
      <c r="N194" t="str">
        <f t="shared" si="33"/>
        <v/>
      </c>
      <c r="O194" s="4" t="str">
        <f t="shared" si="34"/>
        <v/>
      </c>
      <c r="P194" s="4">
        <f t="shared" si="35"/>
        <v>0</v>
      </c>
      <c r="Q194" t="str">
        <f t="shared" si="36"/>
        <v/>
      </c>
      <c r="R194" s="14">
        <f t="shared" si="38"/>
        <v>0</v>
      </c>
      <c r="S194" s="5" t="str">
        <f t="shared" si="39"/>
        <v/>
      </c>
      <c r="T194" s="5" t="str">
        <f t="shared" si="40"/>
        <v/>
      </c>
      <c r="U194" s="5" t="str">
        <f t="shared" si="41"/>
        <v/>
      </c>
    </row>
    <row r="195" spans="2:21" x14ac:dyDescent="0.35">
      <c r="L195">
        <f t="shared" si="37"/>
        <v>0</v>
      </c>
      <c r="M195" t="str">
        <f t="shared" si="32"/>
        <v/>
      </c>
      <c r="N195" t="str">
        <f t="shared" si="33"/>
        <v/>
      </c>
      <c r="O195" s="4" t="str">
        <f t="shared" si="34"/>
        <v/>
      </c>
      <c r="P195" s="4">
        <f t="shared" si="35"/>
        <v>0</v>
      </c>
      <c r="Q195" t="str">
        <f t="shared" si="36"/>
        <v/>
      </c>
      <c r="R195" s="14">
        <f t="shared" si="38"/>
        <v>0</v>
      </c>
      <c r="S195" s="5" t="str">
        <f t="shared" si="39"/>
        <v/>
      </c>
      <c r="T195" s="5" t="str">
        <f t="shared" si="40"/>
        <v/>
      </c>
      <c r="U195" s="5" t="str">
        <f t="shared" si="41"/>
        <v/>
      </c>
    </row>
    <row r="196" spans="2:21" x14ac:dyDescent="0.35">
      <c r="B196" s="4"/>
      <c r="C196" s="4"/>
      <c r="F196" s="8"/>
      <c r="G196" s="8"/>
      <c r="H196" s="8"/>
      <c r="I196" s="8"/>
      <c r="L196">
        <f t="shared" si="37"/>
        <v>0</v>
      </c>
      <c r="M196" t="str">
        <f t="shared" si="32"/>
        <v/>
      </c>
      <c r="N196" t="str">
        <f t="shared" si="33"/>
        <v/>
      </c>
      <c r="O196" s="4" t="str">
        <f t="shared" si="34"/>
        <v/>
      </c>
      <c r="P196" s="4">
        <f t="shared" si="35"/>
        <v>0</v>
      </c>
      <c r="Q196" t="str">
        <f t="shared" si="36"/>
        <v/>
      </c>
      <c r="R196" s="14">
        <f t="shared" si="38"/>
        <v>0</v>
      </c>
      <c r="S196" s="5" t="str">
        <f t="shared" si="39"/>
        <v/>
      </c>
      <c r="T196" s="5" t="str">
        <f t="shared" si="40"/>
        <v/>
      </c>
      <c r="U196" s="5" t="str">
        <f t="shared" si="41"/>
        <v/>
      </c>
    </row>
    <row r="197" spans="2:21" x14ac:dyDescent="0.35">
      <c r="L197">
        <f t="shared" si="37"/>
        <v>0</v>
      </c>
      <c r="M197" t="str">
        <f t="shared" si="32"/>
        <v/>
      </c>
      <c r="N197" t="str">
        <f t="shared" si="33"/>
        <v/>
      </c>
      <c r="O197" s="4" t="str">
        <f t="shared" si="34"/>
        <v/>
      </c>
      <c r="P197" s="4">
        <f t="shared" si="35"/>
        <v>0</v>
      </c>
      <c r="Q197" t="str">
        <f t="shared" si="36"/>
        <v/>
      </c>
      <c r="R197" s="14">
        <f t="shared" si="38"/>
        <v>0</v>
      </c>
      <c r="S197" s="5" t="str">
        <f t="shared" si="39"/>
        <v/>
      </c>
      <c r="T197" s="5" t="str">
        <f t="shared" si="40"/>
        <v/>
      </c>
      <c r="U197" s="5" t="str">
        <f t="shared" si="41"/>
        <v/>
      </c>
    </row>
    <row r="198" spans="2:21" x14ac:dyDescent="0.35">
      <c r="B198" s="8"/>
      <c r="L198">
        <f t="shared" si="37"/>
        <v>0</v>
      </c>
      <c r="M198" t="str">
        <f t="shared" si="32"/>
        <v/>
      </c>
      <c r="N198" t="str">
        <f t="shared" si="33"/>
        <v/>
      </c>
      <c r="O198" s="4" t="str">
        <f t="shared" si="34"/>
        <v/>
      </c>
      <c r="P198" s="4">
        <f t="shared" si="35"/>
        <v>0</v>
      </c>
      <c r="Q198" t="str">
        <f t="shared" si="36"/>
        <v/>
      </c>
      <c r="R198" s="14">
        <f t="shared" si="38"/>
        <v>0</v>
      </c>
      <c r="S198" s="5" t="str">
        <f t="shared" si="39"/>
        <v/>
      </c>
      <c r="T198" s="5" t="str">
        <f t="shared" si="40"/>
        <v/>
      </c>
      <c r="U198" s="5" t="str">
        <f t="shared" si="41"/>
        <v/>
      </c>
    </row>
    <row r="199" spans="2:21" x14ac:dyDescent="0.35">
      <c r="L199">
        <f t="shared" si="37"/>
        <v>0</v>
      </c>
      <c r="M199" t="str">
        <f t="shared" si="32"/>
        <v/>
      </c>
      <c r="N199" t="str">
        <f t="shared" si="33"/>
        <v/>
      </c>
      <c r="O199" s="4" t="str">
        <f t="shared" si="34"/>
        <v/>
      </c>
      <c r="P199" s="4">
        <f t="shared" si="35"/>
        <v>0</v>
      </c>
      <c r="Q199" t="str">
        <f t="shared" si="36"/>
        <v/>
      </c>
      <c r="R199" s="14">
        <f t="shared" si="38"/>
        <v>0</v>
      </c>
      <c r="S199" s="5" t="str">
        <f t="shared" si="39"/>
        <v/>
      </c>
      <c r="T199" s="5" t="str">
        <f t="shared" si="40"/>
        <v/>
      </c>
      <c r="U199" s="5" t="str">
        <f t="shared" si="41"/>
        <v/>
      </c>
    </row>
    <row r="200" spans="2:21" x14ac:dyDescent="0.35">
      <c r="L200">
        <f t="shared" si="37"/>
        <v>0</v>
      </c>
      <c r="M200" t="str">
        <f t="shared" si="32"/>
        <v/>
      </c>
      <c r="N200" t="str">
        <f t="shared" si="33"/>
        <v/>
      </c>
      <c r="O200" s="4" t="str">
        <f t="shared" si="34"/>
        <v/>
      </c>
      <c r="P200" s="4">
        <f t="shared" si="35"/>
        <v>0</v>
      </c>
      <c r="Q200" t="str">
        <f t="shared" si="36"/>
        <v/>
      </c>
      <c r="R200" s="14">
        <f t="shared" si="38"/>
        <v>0</v>
      </c>
      <c r="S200" s="5" t="str">
        <f t="shared" si="39"/>
        <v/>
      </c>
      <c r="T200" s="5" t="str">
        <f t="shared" si="40"/>
        <v/>
      </c>
      <c r="U200" s="5" t="str">
        <f t="shared" si="41"/>
        <v/>
      </c>
    </row>
    <row r="201" spans="2:21" x14ac:dyDescent="0.35">
      <c r="B201" s="4"/>
      <c r="C201" s="4"/>
      <c r="F201" s="8"/>
      <c r="G201" s="8"/>
      <c r="H201" s="8"/>
      <c r="I201" s="8"/>
      <c r="L201">
        <f t="shared" si="37"/>
        <v>0</v>
      </c>
      <c r="M201" t="str">
        <f t="shared" si="32"/>
        <v/>
      </c>
      <c r="N201" t="str">
        <f t="shared" si="33"/>
        <v/>
      </c>
      <c r="O201" s="4" t="str">
        <f t="shared" si="34"/>
        <v/>
      </c>
      <c r="P201" s="4">
        <f t="shared" si="35"/>
        <v>0</v>
      </c>
      <c r="Q201" t="str">
        <f t="shared" si="36"/>
        <v/>
      </c>
      <c r="R201" s="14">
        <f t="shared" si="38"/>
        <v>0</v>
      </c>
      <c r="S201" s="5" t="str">
        <f t="shared" si="39"/>
        <v/>
      </c>
      <c r="T201" s="5" t="str">
        <f t="shared" si="40"/>
        <v/>
      </c>
      <c r="U201" s="5" t="str">
        <f t="shared" si="41"/>
        <v/>
      </c>
    </row>
    <row r="202" spans="2:21" x14ac:dyDescent="0.35">
      <c r="L202">
        <f t="shared" si="37"/>
        <v>0</v>
      </c>
      <c r="M202" t="str">
        <f t="shared" si="32"/>
        <v/>
      </c>
      <c r="N202" t="str">
        <f t="shared" si="33"/>
        <v/>
      </c>
      <c r="O202" s="4" t="str">
        <f t="shared" si="34"/>
        <v/>
      </c>
      <c r="P202" s="4">
        <f t="shared" si="35"/>
        <v>0</v>
      </c>
      <c r="Q202" t="str">
        <f t="shared" si="36"/>
        <v/>
      </c>
      <c r="R202" s="14">
        <f t="shared" si="38"/>
        <v>0</v>
      </c>
      <c r="S202" s="5" t="str">
        <f t="shared" si="39"/>
        <v/>
      </c>
      <c r="T202" s="5" t="str">
        <f t="shared" si="40"/>
        <v/>
      </c>
      <c r="U202" s="5" t="str">
        <f t="shared" si="41"/>
        <v/>
      </c>
    </row>
    <row r="203" spans="2:21" x14ac:dyDescent="0.35">
      <c r="B203" s="8"/>
      <c r="L203">
        <f t="shared" si="37"/>
        <v>0</v>
      </c>
      <c r="M203" t="str">
        <f t="shared" ref="M203:M266" si="42">IF($L203="","",IF($A201=$L$5,$A202,M202))</f>
        <v/>
      </c>
      <c r="N203" t="str">
        <f t="shared" ref="N203:N266" si="43">IF($L203="","",IF($A201=$L$5,$B202,N202))</f>
        <v/>
      </c>
      <c r="O203" s="4" t="str">
        <f t="shared" ref="O203:O266" si="44">IF($L203="","",IF(B203="",O202,B203))</f>
        <v/>
      </c>
      <c r="P203" s="4">
        <f t="shared" ref="P203:P266" si="45">IF($L203="","",EDATE(C203,IF(I203&lt;G203,1*$P$4,0)))</f>
        <v>0</v>
      </c>
      <c r="Q203" t="str">
        <f t="shared" ref="Q203:Q266" si="46">IF($L203="","",IF(D203="",O202,D203))</f>
        <v/>
      </c>
      <c r="R203" s="14">
        <f t="shared" si="38"/>
        <v>0</v>
      </c>
      <c r="S203" s="5" t="str">
        <f t="shared" si="39"/>
        <v/>
      </c>
      <c r="T203" s="5" t="str">
        <f t="shared" si="40"/>
        <v/>
      </c>
      <c r="U203" s="5" t="str">
        <f t="shared" si="41"/>
        <v/>
      </c>
    </row>
    <row r="204" spans="2:21" x14ac:dyDescent="0.35">
      <c r="L204">
        <f t="shared" si="37"/>
        <v>0</v>
      </c>
      <c r="M204" t="str">
        <f t="shared" si="42"/>
        <v/>
      </c>
      <c r="N204" t="str">
        <f t="shared" si="43"/>
        <v/>
      </c>
      <c r="O204" s="4" t="str">
        <f t="shared" si="44"/>
        <v/>
      </c>
      <c r="P204" s="4">
        <f t="shared" si="45"/>
        <v>0</v>
      </c>
      <c r="Q204" t="str">
        <f t="shared" si="46"/>
        <v/>
      </c>
      <c r="R204" s="14">
        <f t="shared" si="38"/>
        <v>0</v>
      </c>
      <c r="S204" s="5" t="str">
        <f t="shared" si="39"/>
        <v/>
      </c>
      <c r="T204" s="5" t="str">
        <f t="shared" si="40"/>
        <v/>
      </c>
      <c r="U204" s="5" t="str">
        <f t="shared" si="41"/>
        <v/>
      </c>
    </row>
    <row r="205" spans="2:21" x14ac:dyDescent="0.35">
      <c r="L205">
        <f t="shared" si="37"/>
        <v>0</v>
      </c>
      <c r="M205" t="str">
        <f t="shared" si="42"/>
        <v/>
      </c>
      <c r="N205" t="str">
        <f t="shared" si="43"/>
        <v/>
      </c>
      <c r="O205" s="4" t="str">
        <f t="shared" si="44"/>
        <v/>
      </c>
      <c r="P205" s="4">
        <f t="shared" si="45"/>
        <v>0</v>
      </c>
      <c r="Q205" t="str">
        <f t="shared" si="46"/>
        <v/>
      </c>
      <c r="R205" s="14">
        <f t="shared" si="38"/>
        <v>0</v>
      </c>
      <c r="S205" s="5" t="str">
        <f t="shared" si="39"/>
        <v/>
      </c>
      <c r="T205" s="5" t="str">
        <f t="shared" si="40"/>
        <v/>
      </c>
      <c r="U205" s="5" t="str">
        <f t="shared" si="41"/>
        <v/>
      </c>
    </row>
    <row r="206" spans="2:21" x14ac:dyDescent="0.35">
      <c r="B206" s="4"/>
      <c r="C206" s="4"/>
      <c r="F206" s="8"/>
      <c r="G206" s="8"/>
      <c r="H206" s="8"/>
      <c r="I206" s="8"/>
      <c r="L206">
        <f t="shared" si="37"/>
        <v>0</v>
      </c>
      <c r="M206" t="str">
        <f t="shared" si="42"/>
        <v/>
      </c>
      <c r="N206" t="str">
        <f t="shared" si="43"/>
        <v/>
      </c>
      <c r="O206" s="4" t="str">
        <f t="shared" si="44"/>
        <v/>
      </c>
      <c r="P206" s="4">
        <f t="shared" si="45"/>
        <v>0</v>
      </c>
      <c r="Q206" t="str">
        <f t="shared" si="46"/>
        <v/>
      </c>
      <c r="R206" s="14">
        <f t="shared" si="38"/>
        <v>0</v>
      </c>
      <c r="S206" s="5" t="str">
        <f t="shared" si="39"/>
        <v/>
      </c>
      <c r="T206" s="5" t="str">
        <f t="shared" si="40"/>
        <v/>
      </c>
      <c r="U206" s="5" t="str">
        <f t="shared" si="41"/>
        <v/>
      </c>
    </row>
    <row r="207" spans="2:21" x14ac:dyDescent="0.35">
      <c r="L207">
        <f t="shared" si="37"/>
        <v>0</v>
      </c>
      <c r="M207" t="str">
        <f t="shared" si="42"/>
        <v/>
      </c>
      <c r="N207" t="str">
        <f t="shared" si="43"/>
        <v/>
      </c>
      <c r="O207" s="4" t="str">
        <f t="shared" si="44"/>
        <v/>
      </c>
      <c r="P207" s="4">
        <f t="shared" si="45"/>
        <v>0</v>
      </c>
      <c r="Q207" t="str">
        <f t="shared" si="46"/>
        <v/>
      </c>
      <c r="R207" s="14">
        <f t="shared" si="38"/>
        <v>0</v>
      </c>
      <c r="S207" s="5" t="str">
        <f t="shared" si="39"/>
        <v/>
      </c>
      <c r="T207" s="5" t="str">
        <f t="shared" si="40"/>
        <v/>
      </c>
      <c r="U207" s="5" t="str">
        <f t="shared" si="41"/>
        <v/>
      </c>
    </row>
    <row r="208" spans="2:21" x14ac:dyDescent="0.35">
      <c r="B208" s="8"/>
      <c r="L208">
        <f t="shared" si="37"/>
        <v>0</v>
      </c>
      <c r="M208" t="str">
        <f t="shared" si="42"/>
        <v/>
      </c>
      <c r="N208" t="str">
        <f t="shared" si="43"/>
        <v/>
      </c>
      <c r="O208" s="4" t="str">
        <f t="shared" si="44"/>
        <v/>
      </c>
      <c r="P208" s="4">
        <f t="shared" si="45"/>
        <v>0</v>
      </c>
      <c r="Q208" t="str">
        <f t="shared" si="46"/>
        <v/>
      </c>
      <c r="R208" s="14">
        <f t="shared" si="38"/>
        <v>0</v>
      </c>
      <c r="S208" s="5" t="str">
        <f t="shared" si="39"/>
        <v/>
      </c>
      <c r="T208" s="5" t="str">
        <f t="shared" si="40"/>
        <v/>
      </c>
      <c r="U208" s="5" t="str">
        <f t="shared" si="41"/>
        <v/>
      </c>
    </row>
    <row r="209" spans="2:21" x14ac:dyDescent="0.35">
      <c r="L209">
        <f t="shared" si="37"/>
        <v>0</v>
      </c>
      <c r="M209" t="str">
        <f t="shared" si="42"/>
        <v/>
      </c>
      <c r="N209" t="str">
        <f t="shared" si="43"/>
        <v/>
      </c>
      <c r="O209" s="4" t="str">
        <f t="shared" si="44"/>
        <v/>
      </c>
      <c r="P209" s="4">
        <f t="shared" si="45"/>
        <v>0</v>
      </c>
      <c r="Q209" t="str">
        <f t="shared" si="46"/>
        <v/>
      </c>
      <c r="R209" s="14">
        <f t="shared" si="38"/>
        <v>0</v>
      </c>
      <c r="S209" s="5" t="str">
        <f t="shared" si="39"/>
        <v/>
      </c>
      <c r="T209" s="5" t="str">
        <f t="shared" si="40"/>
        <v/>
      </c>
      <c r="U209" s="5" t="str">
        <f t="shared" si="41"/>
        <v/>
      </c>
    </row>
    <row r="210" spans="2:21" x14ac:dyDescent="0.35">
      <c r="L210">
        <f t="shared" si="37"/>
        <v>0</v>
      </c>
      <c r="M210" t="str">
        <f t="shared" si="42"/>
        <v/>
      </c>
      <c r="N210" t="str">
        <f t="shared" si="43"/>
        <v/>
      </c>
      <c r="O210" s="4" t="str">
        <f t="shared" si="44"/>
        <v/>
      </c>
      <c r="P210" s="4">
        <f t="shared" si="45"/>
        <v>0</v>
      </c>
      <c r="Q210" t="str">
        <f t="shared" si="46"/>
        <v/>
      </c>
      <c r="R210" s="14">
        <f t="shared" si="38"/>
        <v>0</v>
      </c>
      <c r="S210" s="5" t="str">
        <f t="shared" si="39"/>
        <v/>
      </c>
      <c r="T210" s="5" t="str">
        <f t="shared" si="40"/>
        <v/>
      </c>
      <c r="U210" s="5" t="str">
        <f t="shared" si="41"/>
        <v/>
      </c>
    </row>
    <row r="211" spans="2:21" x14ac:dyDescent="0.35">
      <c r="B211" s="4"/>
      <c r="C211" s="4"/>
      <c r="F211" s="8"/>
      <c r="G211" s="8"/>
      <c r="H211" s="8"/>
      <c r="I211" s="8"/>
      <c r="L211">
        <f t="shared" si="37"/>
        <v>0</v>
      </c>
      <c r="M211" t="str">
        <f t="shared" si="42"/>
        <v/>
      </c>
      <c r="N211" t="str">
        <f t="shared" si="43"/>
        <v/>
      </c>
      <c r="O211" s="4" t="str">
        <f t="shared" si="44"/>
        <v/>
      </c>
      <c r="P211" s="4">
        <f t="shared" si="45"/>
        <v>0</v>
      </c>
      <c r="Q211" t="str">
        <f t="shared" si="46"/>
        <v/>
      </c>
      <c r="R211" s="14">
        <f t="shared" si="38"/>
        <v>0</v>
      </c>
      <c r="S211" s="5" t="str">
        <f t="shared" si="39"/>
        <v/>
      </c>
      <c r="T211" s="5" t="str">
        <f t="shared" si="40"/>
        <v/>
      </c>
      <c r="U211" s="5" t="str">
        <f t="shared" si="41"/>
        <v/>
      </c>
    </row>
    <row r="212" spans="2:21" x14ac:dyDescent="0.35">
      <c r="B212" s="4"/>
      <c r="C212" s="4"/>
      <c r="L212">
        <f t="shared" si="37"/>
        <v>0</v>
      </c>
      <c r="M212" t="str">
        <f t="shared" si="42"/>
        <v/>
      </c>
      <c r="N212" t="str">
        <f t="shared" si="43"/>
        <v/>
      </c>
      <c r="O212" s="4" t="str">
        <f t="shared" si="44"/>
        <v/>
      </c>
      <c r="P212" s="4">
        <f t="shared" si="45"/>
        <v>0</v>
      </c>
      <c r="Q212" t="str">
        <f t="shared" si="46"/>
        <v/>
      </c>
      <c r="R212" s="14">
        <f t="shared" si="38"/>
        <v>0</v>
      </c>
      <c r="S212" s="5" t="str">
        <f t="shared" si="39"/>
        <v/>
      </c>
      <c r="T212" s="5" t="str">
        <f t="shared" si="40"/>
        <v/>
      </c>
      <c r="U212" s="5" t="str">
        <f t="shared" si="41"/>
        <v/>
      </c>
    </row>
    <row r="213" spans="2:21" x14ac:dyDescent="0.35">
      <c r="L213">
        <f t="shared" si="37"/>
        <v>0</v>
      </c>
      <c r="M213" t="str">
        <f t="shared" si="42"/>
        <v/>
      </c>
      <c r="N213" t="str">
        <f t="shared" si="43"/>
        <v/>
      </c>
      <c r="O213" s="4" t="str">
        <f t="shared" si="44"/>
        <v/>
      </c>
      <c r="P213" s="4">
        <f t="shared" si="45"/>
        <v>0</v>
      </c>
      <c r="Q213" t="str">
        <f t="shared" si="46"/>
        <v/>
      </c>
      <c r="R213" s="14">
        <f t="shared" si="38"/>
        <v>0</v>
      </c>
      <c r="S213" s="5" t="str">
        <f t="shared" si="39"/>
        <v/>
      </c>
      <c r="T213" s="5" t="str">
        <f t="shared" si="40"/>
        <v/>
      </c>
      <c r="U213" s="5" t="str">
        <f t="shared" si="41"/>
        <v/>
      </c>
    </row>
    <row r="214" spans="2:21" x14ac:dyDescent="0.35">
      <c r="B214" s="8"/>
      <c r="L214">
        <f t="shared" si="37"/>
        <v>0</v>
      </c>
      <c r="M214" t="str">
        <f t="shared" si="42"/>
        <v/>
      </c>
      <c r="N214" t="str">
        <f t="shared" si="43"/>
        <v/>
      </c>
      <c r="O214" s="4" t="str">
        <f t="shared" si="44"/>
        <v/>
      </c>
      <c r="P214" s="4">
        <f t="shared" si="45"/>
        <v>0</v>
      </c>
      <c r="Q214" t="str">
        <f t="shared" si="46"/>
        <v/>
      </c>
      <c r="R214" s="14">
        <f t="shared" si="38"/>
        <v>0</v>
      </c>
      <c r="S214" s="5" t="str">
        <f t="shared" si="39"/>
        <v/>
      </c>
      <c r="T214" s="5" t="str">
        <f t="shared" si="40"/>
        <v/>
      </c>
      <c r="U214" s="5" t="str">
        <f t="shared" si="41"/>
        <v/>
      </c>
    </row>
    <row r="215" spans="2:21" x14ac:dyDescent="0.35">
      <c r="L215">
        <f t="shared" si="37"/>
        <v>0</v>
      </c>
      <c r="M215" t="str">
        <f t="shared" si="42"/>
        <v/>
      </c>
      <c r="N215" t="str">
        <f t="shared" si="43"/>
        <v/>
      </c>
      <c r="O215" s="4" t="str">
        <f t="shared" si="44"/>
        <v/>
      </c>
      <c r="P215" s="4">
        <f t="shared" si="45"/>
        <v>0</v>
      </c>
      <c r="Q215" t="str">
        <f t="shared" si="46"/>
        <v/>
      </c>
      <c r="R215" s="14">
        <f t="shared" si="38"/>
        <v>0</v>
      </c>
      <c r="S215" s="5" t="str">
        <f t="shared" si="39"/>
        <v/>
      </c>
      <c r="T215" s="5" t="str">
        <f t="shared" si="40"/>
        <v/>
      </c>
      <c r="U215" s="5" t="str">
        <f t="shared" si="41"/>
        <v/>
      </c>
    </row>
    <row r="216" spans="2:21" x14ac:dyDescent="0.35">
      <c r="L216">
        <f t="shared" si="37"/>
        <v>0</v>
      </c>
      <c r="M216" t="str">
        <f t="shared" si="42"/>
        <v/>
      </c>
      <c r="N216" t="str">
        <f t="shared" si="43"/>
        <v/>
      </c>
      <c r="O216" s="4" t="str">
        <f t="shared" si="44"/>
        <v/>
      </c>
      <c r="P216" s="4">
        <f t="shared" si="45"/>
        <v>0</v>
      </c>
      <c r="Q216" t="str">
        <f t="shared" si="46"/>
        <v/>
      </c>
      <c r="R216" s="14">
        <f t="shared" si="38"/>
        <v>0</v>
      </c>
      <c r="S216" s="5" t="str">
        <f t="shared" si="39"/>
        <v/>
      </c>
      <c r="T216" s="5" t="str">
        <f t="shared" si="40"/>
        <v/>
      </c>
      <c r="U216" s="5" t="str">
        <f t="shared" si="41"/>
        <v/>
      </c>
    </row>
    <row r="217" spans="2:21" x14ac:dyDescent="0.35">
      <c r="B217" s="4"/>
      <c r="C217" s="4"/>
      <c r="F217" s="8"/>
      <c r="G217" s="8"/>
      <c r="H217" s="8"/>
      <c r="I217" s="8"/>
      <c r="L217">
        <f t="shared" si="37"/>
        <v>0</v>
      </c>
      <c r="M217" t="str">
        <f t="shared" si="42"/>
        <v/>
      </c>
      <c r="N217" t="str">
        <f t="shared" si="43"/>
        <v/>
      </c>
      <c r="O217" s="4" t="str">
        <f t="shared" si="44"/>
        <v/>
      </c>
      <c r="P217" s="4">
        <f t="shared" si="45"/>
        <v>0</v>
      </c>
      <c r="Q217" t="str">
        <f t="shared" si="46"/>
        <v/>
      </c>
      <c r="R217" s="14">
        <f t="shared" si="38"/>
        <v>0</v>
      </c>
      <c r="S217" s="5" t="str">
        <f t="shared" si="39"/>
        <v/>
      </c>
      <c r="T217" s="5" t="str">
        <f t="shared" si="40"/>
        <v/>
      </c>
      <c r="U217" s="5" t="str">
        <f t="shared" si="41"/>
        <v/>
      </c>
    </row>
    <row r="218" spans="2:21" x14ac:dyDescent="0.35">
      <c r="L218">
        <f t="shared" si="37"/>
        <v>0</v>
      </c>
      <c r="M218" t="str">
        <f t="shared" si="42"/>
        <v/>
      </c>
      <c r="N218" t="str">
        <f t="shared" si="43"/>
        <v/>
      </c>
      <c r="O218" s="4" t="str">
        <f t="shared" si="44"/>
        <v/>
      </c>
      <c r="P218" s="4">
        <f t="shared" si="45"/>
        <v>0</v>
      </c>
      <c r="Q218" t="str">
        <f t="shared" si="46"/>
        <v/>
      </c>
      <c r="R218" s="14">
        <f t="shared" si="38"/>
        <v>0</v>
      </c>
      <c r="S218" s="5" t="str">
        <f t="shared" si="39"/>
        <v/>
      </c>
      <c r="T218" s="5" t="str">
        <f t="shared" si="40"/>
        <v/>
      </c>
      <c r="U218" s="5" t="str">
        <f t="shared" si="41"/>
        <v/>
      </c>
    </row>
    <row r="219" spans="2:21" x14ac:dyDescent="0.35">
      <c r="B219" s="8"/>
      <c r="L219">
        <f t="shared" si="37"/>
        <v>0</v>
      </c>
      <c r="M219" t="str">
        <f t="shared" si="42"/>
        <v/>
      </c>
      <c r="N219" t="str">
        <f t="shared" si="43"/>
        <v/>
      </c>
      <c r="O219" s="4" t="str">
        <f t="shared" si="44"/>
        <v/>
      </c>
      <c r="P219" s="4">
        <f t="shared" si="45"/>
        <v>0</v>
      </c>
      <c r="Q219" t="str">
        <f t="shared" si="46"/>
        <v/>
      </c>
      <c r="R219" s="14">
        <f t="shared" si="38"/>
        <v>0</v>
      </c>
      <c r="S219" s="5" t="str">
        <f t="shared" si="39"/>
        <v/>
      </c>
      <c r="T219" s="5" t="str">
        <f t="shared" si="40"/>
        <v/>
      </c>
      <c r="U219" s="5" t="str">
        <f t="shared" si="41"/>
        <v/>
      </c>
    </row>
    <row r="220" spans="2:21" x14ac:dyDescent="0.35">
      <c r="L220">
        <f t="shared" si="37"/>
        <v>0</v>
      </c>
      <c r="M220" t="str">
        <f t="shared" si="42"/>
        <v/>
      </c>
      <c r="N220" t="str">
        <f t="shared" si="43"/>
        <v/>
      </c>
      <c r="O220" s="4" t="str">
        <f t="shared" si="44"/>
        <v/>
      </c>
      <c r="P220" s="4">
        <f t="shared" si="45"/>
        <v>0</v>
      </c>
      <c r="Q220" t="str">
        <f t="shared" si="46"/>
        <v/>
      </c>
      <c r="R220" s="14">
        <f t="shared" si="38"/>
        <v>0</v>
      </c>
      <c r="S220" s="5" t="str">
        <f t="shared" si="39"/>
        <v/>
      </c>
      <c r="T220" s="5" t="str">
        <f t="shared" si="40"/>
        <v/>
      </c>
      <c r="U220" s="5" t="str">
        <f t="shared" si="41"/>
        <v/>
      </c>
    </row>
    <row r="221" spans="2:21" x14ac:dyDescent="0.35">
      <c r="L221">
        <f t="shared" si="37"/>
        <v>0</v>
      </c>
      <c r="M221" t="str">
        <f t="shared" si="42"/>
        <v/>
      </c>
      <c r="N221" t="str">
        <f t="shared" si="43"/>
        <v/>
      </c>
      <c r="O221" s="4" t="str">
        <f t="shared" si="44"/>
        <v/>
      </c>
      <c r="P221" s="4">
        <f t="shared" si="45"/>
        <v>0</v>
      </c>
      <c r="Q221" t="str">
        <f t="shared" si="46"/>
        <v/>
      </c>
      <c r="R221" s="14">
        <f t="shared" si="38"/>
        <v>0</v>
      </c>
      <c r="S221" s="5" t="str">
        <f t="shared" si="39"/>
        <v/>
      </c>
      <c r="T221" s="5" t="str">
        <f t="shared" si="40"/>
        <v/>
      </c>
      <c r="U221" s="5" t="str">
        <f t="shared" si="41"/>
        <v/>
      </c>
    </row>
    <row r="222" spans="2:21" x14ac:dyDescent="0.35">
      <c r="B222" s="4"/>
      <c r="C222" s="4"/>
      <c r="F222" s="8"/>
      <c r="G222" s="8"/>
      <c r="H222" s="8"/>
      <c r="I222" s="8"/>
      <c r="L222">
        <f t="shared" si="37"/>
        <v>0</v>
      </c>
      <c r="M222" t="str">
        <f t="shared" si="42"/>
        <v/>
      </c>
      <c r="N222" t="str">
        <f t="shared" si="43"/>
        <v/>
      </c>
      <c r="O222" s="4" t="str">
        <f t="shared" si="44"/>
        <v/>
      </c>
      <c r="P222" s="4">
        <f t="shared" si="45"/>
        <v>0</v>
      </c>
      <c r="Q222" t="str">
        <f t="shared" si="46"/>
        <v/>
      </c>
      <c r="R222" s="14">
        <f t="shared" si="38"/>
        <v>0</v>
      </c>
      <c r="S222" s="5" t="str">
        <f t="shared" si="39"/>
        <v/>
      </c>
      <c r="T222" s="5" t="str">
        <f t="shared" si="40"/>
        <v/>
      </c>
      <c r="U222" s="5" t="str">
        <f t="shared" si="41"/>
        <v/>
      </c>
    </row>
    <row r="223" spans="2:21" x14ac:dyDescent="0.35">
      <c r="L223">
        <f t="shared" si="37"/>
        <v>0</v>
      </c>
      <c r="M223" t="str">
        <f t="shared" si="42"/>
        <v/>
      </c>
      <c r="N223" t="str">
        <f t="shared" si="43"/>
        <v/>
      </c>
      <c r="O223" s="4" t="str">
        <f t="shared" si="44"/>
        <v/>
      </c>
      <c r="P223" s="4">
        <f t="shared" si="45"/>
        <v>0</v>
      </c>
      <c r="Q223" t="str">
        <f t="shared" si="46"/>
        <v/>
      </c>
      <c r="R223" s="14">
        <f t="shared" si="38"/>
        <v>0</v>
      </c>
      <c r="S223" s="5" t="str">
        <f t="shared" si="39"/>
        <v/>
      </c>
      <c r="T223" s="5" t="str">
        <f t="shared" si="40"/>
        <v/>
      </c>
      <c r="U223" s="5" t="str">
        <f t="shared" si="41"/>
        <v/>
      </c>
    </row>
    <row r="224" spans="2:21" x14ac:dyDescent="0.35">
      <c r="B224" s="8"/>
      <c r="L224">
        <f t="shared" si="37"/>
        <v>0</v>
      </c>
      <c r="M224" t="str">
        <f t="shared" si="42"/>
        <v/>
      </c>
      <c r="N224" t="str">
        <f t="shared" si="43"/>
        <v/>
      </c>
      <c r="O224" s="4" t="str">
        <f t="shared" si="44"/>
        <v/>
      </c>
      <c r="P224" s="4">
        <f t="shared" si="45"/>
        <v>0</v>
      </c>
      <c r="Q224" t="str">
        <f t="shared" si="46"/>
        <v/>
      </c>
      <c r="R224" s="14">
        <f t="shared" si="38"/>
        <v>0</v>
      </c>
      <c r="S224" s="5" t="str">
        <f t="shared" si="39"/>
        <v/>
      </c>
      <c r="T224" s="5" t="str">
        <f t="shared" si="40"/>
        <v/>
      </c>
      <c r="U224" s="5" t="str">
        <f t="shared" si="41"/>
        <v/>
      </c>
    </row>
    <row r="225" spans="2:21" x14ac:dyDescent="0.35">
      <c r="L225">
        <f t="shared" si="37"/>
        <v>0</v>
      </c>
      <c r="M225" t="str">
        <f t="shared" si="42"/>
        <v/>
      </c>
      <c r="N225" t="str">
        <f t="shared" si="43"/>
        <v/>
      </c>
      <c r="O225" s="4" t="str">
        <f t="shared" si="44"/>
        <v/>
      </c>
      <c r="P225" s="4">
        <f t="shared" si="45"/>
        <v>0</v>
      </c>
      <c r="Q225" t="str">
        <f t="shared" si="46"/>
        <v/>
      </c>
      <c r="R225" s="14">
        <f t="shared" si="38"/>
        <v>0</v>
      </c>
      <c r="S225" s="5" t="str">
        <f t="shared" si="39"/>
        <v/>
      </c>
      <c r="T225" s="5" t="str">
        <f t="shared" si="40"/>
        <v/>
      </c>
      <c r="U225" s="5" t="str">
        <f t="shared" si="41"/>
        <v/>
      </c>
    </row>
    <row r="226" spans="2:21" x14ac:dyDescent="0.35">
      <c r="L226">
        <f t="shared" si="37"/>
        <v>0</v>
      </c>
      <c r="M226" t="str">
        <f t="shared" si="42"/>
        <v/>
      </c>
      <c r="N226" t="str">
        <f t="shared" si="43"/>
        <v/>
      </c>
      <c r="O226" s="4" t="str">
        <f t="shared" si="44"/>
        <v/>
      </c>
      <c r="P226" s="4">
        <f t="shared" si="45"/>
        <v>0</v>
      </c>
      <c r="Q226" t="str">
        <f t="shared" si="46"/>
        <v/>
      </c>
      <c r="R226" s="14">
        <f t="shared" si="38"/>
        <v>0</v>
      </c>
      <c r="S226" s="5" t="str">
        <f t="shared" si="39"/>
        <v/>
      </c>
      <c r="T226" s="5" t="str">
        <f t="shared" si="40"/>
        <v/>
      </c>
      <c r="U226" s="5" t="str">
        <f t="shared" si="41"/>
        <v/>
      </c>
    </row>
    <row r="227" spans="2:21" x14ac:dyDescent="0.35">
      <c r="B227" s="4"/>
      <c r="C227" s="4"/>
      <c r="F227" s="8"/>
      <c r="G227" s="8"/>
      <c r="H227" s="8"/>
      <c r="I227" s="8"/>
      <c r="L227">
        <f t="shared" si="37"/>
        <v>0</v>
      </c>
      <c r="M227" t="str">
        <f t="shared" si="42"/>
        <v/>
      </c>
      <c r="N227" t="str">
        <f t="shared" si="43"/>
        <v/>
      </c>
      <c r="O227" s="4" t="str">
        <f t="shared" si="44"/>
        <v/>
      </c>
      <c r="P227" s="4">
        <f t="shared" si="45"/>
        <v>0</v>
      </c>
      <c r="Q227" t="str">
        <f t="shared" si="46"/>
        <v/>
      </c>
      <c r="R227" s="14">
        <f t="shared" si="38"/>
        <v>0</v>
      </c>
      <c r="S227" s="5" t="str">
        <f t="shared" si="39"/>
        <v/>
      </c>
      <c r="T227" s="5" t="str">
        <f t="shared" si="40"/>
        <v/>
      </c>
      <c r="U227" s="5" t="str">
        <f t="shared" si="41"/>
        <v/>
      </c>
    </row>
    <row r="228" spans="2:21" x14ac:dyDescent="0.35">
      <c r="L228">
        <f t="shared" si="37"/>
        <v>0</v>
      </c>
      <c r="M228" t="str">
        <f t="shared" si="42"/>
        <v/>
      </c>
      <c r="N228" t="str">
        <f t="shared" si="43"/>
        <v/>
      </c>
      <c r="O228" s="4" t="str">
        <f t="shared" si="44"/>
        <v/>
      </c>
      <c r="P228" s="4">
        <f t="shared" si="45"/>
        <v>0</v>
      </c>
      <c r="Q228" t="str">
        <f t="shared" si="46"/>
        <v/>
      </c>
      <c r="R228" s="14">
        <f t="shared" si="38"/>
        <v>0</v>
      </c>
      <c r="S228" s="5" t="str">
        <f t="shared" si="39"/>
        <v/>
      </c>
      <c r="T228" s="5" t="str">
        <f t="shared" si="40"/>
        <v/>
      </c>
      <c r="U228" s="5" t="str">
        <f t="shared" si="41"/>
        <v/>
      </c>
    </row>
    <row r="229" spans="2:21" x14ac:dyDescent="0.35">
      <c r="B229" s="8"/>
      <c r="L229">
        <f t="shared" si="37"/>
        <v>0</v>
      </c>
      <c r="M229" t="str">
        <f t="shared" si="42"/>
        <v/>
      </c>
      <c r="N229" t="str">
        <f t="shared" si="43"/>
        <v/>
      </c>
      <c r="O229" s="4" t="str">
        <f t="shared" si="44"/>
        <v/>
      </c>
      <c r="P229" s="4">
        <f t="shared" si="45"/>
        <v>0</v>
      </c>
      <c r="Q229" t="str">
        <f t="shared" si="46"/>
        <v/>
      </c>
      <c r="R229" s="14">
        <f t="shared" si="38"/>
        <v>0</v>
      </c>
      <c r="S229" s="5" t="str">
        <f t="shared" si="39"/>
        <v/>
      </c>
      <c r="T229" s="5" t="str">
        <f t="shared" si="40"/>
        <v/>
      </c>
      <c r="U229" s="5" t="str">
        <f t="shared" si="41"/>
        <v/>
      </c>
    </row>
    <row r="230" spans="2:21" x14ac:dyDescent="0.35">
      <c r="L230">
        <f t="shared" si="37"/>
        <v>0</v>
      </c>
      <c r="M230" t="str">
        <f t="shared" si="42"/>
        <v/>
      </c>
      <c r="N230" t="str">
        <f t="shared" si="43"/>
        <v/>
      </c>
      <c r="O230" s="4" t="str">
        <f t="shared" si="44"/>
        <v/>
      </c>
      <c r="P230" s="4">
        <f t="shared" si="45"/>
        <v>0</v>
      </c>
      <c r="Q230" t="str">
        <f t="shared" si="46"/>
        <v/>
      </c>
      <c r="R230" s="14">
        <f t="shared" si="38"/>
        <v>0</v>
      </c>
      <c r="S230" s="5" t="str">
        <f t="shared" si="39"/>
        <v/>
      </c>
      <c r="T230" s="5" t="str">
        <f t="shared" si="40"/>
        <v/>
      </c>
      <c r="U230" s="5" t="str">
        <f t="shared" si="41"/>
        <v/>
      </c>
    </row>
    <row r="231" spans="2:21" x14ac:dyDescent="0.35">
      <c r="L231">
        <f t="shared" si="37"/>
        <v>0</v>
      </c>
      <c r="M231" t="str">
        <f t="shared" si="42"/>
        <v/>
      </c>
      <c r="N231" t="str">
        <f t="shared" si="43"/>
        <v/>
      </c>
      <c r="O231" s="4" t="str">
        <f t="shared" si="44"/>
        <v/>
      </c>
      <c r="P231" s="4">
        <f t="shared" si="45"/>
        <v>0</v>
      </c>
      <c r="Q231" t="str">
        <f t="shared" si="46"/>
        <v/>
      </c>
      <c r="R231" s="14">
        <f t="shared" si="38"/>
        <v>0</v>
      </c>
      <c r="S231" s="5" t="str">
        <f t="shared" si="39"/>
        <v/>
      </c>
      <c r="T231" s="5" t="str">
        <f t="shared" si="40"/>
        <v/>
      </c>
      <c r="U231" s="5" t="str">
        <f t="shared" si="41"/>
        <v/>
      </c>
    </row>
    <row r="232" spans="2:21" x14ac:dyDescent="0.35">
      <c r="B232" s="4"/>
      <c r="C232" s="4"/>
      <c r="F232" s="8"/>
      <c r="G232" s="8"/>
      <c r="H232" s="8"/>
      <c r="I232" s="8"/>
      <c r="L232">
        <f t="shared" si="37"/>
        <v>0</v>
      </c>
      <c r="M232" t="str">
        <f t="shared" si="42"/>
        <v/>
      </c>
      <c r="N232" t="str">
        <f t="shared" si="43"/>
        <v/>
      </c>
      <c r="O232" s="4" t="str">
        <f t="shared" si="44"/>
        <v/>
      </c>
      <c r="P232" s="4">
        <f t="shared" si="45"/>
        <v>0</v>
      </c>
      <c r="Q232" t="str">
        <f t="shared" si="46"/>
        <v/>
      </c>
      <c r="R232" s="14">
        <f t="shared" si="38"/>
        <v>0</v>
      </c>
      <c r="S232" s="5" t="str">
        <f t="shared" si="39"/>
        <v/>
      </c>
      <c r="T232" s="5" t="str">
        <f t="shared" si="40"/>
        <v/>
      </c>
      <c r="U232" s="5" t="str">
        <f t="shared" si="41"/>
        <v/>
      </c>
    </row>
    <row r="233" spans="2:21" x14ac:dyDescent="0.35">
      <c r="B233" s="4"/>
      <c r="C233" s="4"/>
      <c r="F233" s="8"/>
      <c r="G233" s="8"/>
      <c r="H233" s="8"/>
      <c r="I233" s="8"/>
      <c r="L233">
        <f t="shared" si="37"/>
        <v>0</v>
      </c>
      <c r="M233" t="str">
        <f t="shared" si="42"/>
        <v/>
      </c>
      <c r="N233" t="str">
        <f t="shared" si="43"/>
        <v/>
      </c>
      <c r="O233" s="4" t="str">
        <f t="shared" si="44"/>
        <v/>
      </c>
      <c r="P233" s="4">
        <f t="shared" si="45"/>
        <v>0</v>
      </c>
      <c r="Q233" t="str">
        <f t="shared" si="46"/>
        <v/>
      </c>
      <c r="R233" s="14">
        <f t="shared" si="38"/>
        <v>0</v>
      </c>
      <c r="S233" s="5" t="str">
        <f t="shared" si="39"/>
        <v/>
      </c>
      <c r="T233" s="5" t="str">
        <f t="shared" si="40"/>
        <v/>
      </c>
      <c r="U233" s="5" t="str">
        <f t="shared" si="41"/>
        <v/>
      </c>
    </row>
    <row r="234" spans="2:21" x14ac:dyDescent="0.35">
      <c r="L234">
        <f t="shared" si="37"/>
        <v>0</v>
      </c>
      <c r="M234" t="str">
        <f t="shared" si="42"/>
        <v/>
      </c>
      <c r="N234" t="str">
        <f t="shared" si="43"/>
        <v/>
      </c>
      <c r="O234" s="4" t="str">
        <f t="shared" si="44"/>
        <v/>
      </c>
      <c r="P234" s="4">
        <f t="shared" si="45"/>
        <v>0</v>
      </c>
      <c r="Q234" t="str">
        <f t="shared" si="46"/>
        <v/>
      </c>
      <c r="R234" s="14">
        <f t="shared" si="38"/>
        <v>0</v>
      </c>
      <c r="S234" s="5" t="str">
        <f t="shared" si="39"/>
        <v/>
      </c>
      <c r="T234" s="5" t="str">
        <f t="shared" si="40"/>
        <v/>
      </c>
      <c r="U234" s="5" t="str">
        <f t="shared" si="41"/>
        <v/>
      </c>
    </row>
    <row r="235" spans="2:21" x14ac:dyDescent="0.35">
      <c r="B235" s="8"/>
      <c r="L235">
        <f t="shared" si="37"/>
        <v>0</v>
      </c>
      <c r="M235" t="str">
        <f t="shared" si="42"/>
        <v/>
      </c>
      <c r="N235" t="str">
        <f t="shared" si="43"/>
        <v/>
      </c>
      <c r="O235" s="4" t="str">
        <f t="shared" si="44"/>
        <v/>
      </c>
      <c r="P235" s="4">
        <f t="shared" si="45"/>
        <v>0</v>
      </c>
      <c r="Q235" t="str">
        <f t="shared" si="46"/>
        <v/>
      </c>
      <c r="R235" s="14">
        <f t="shared" si="38"/>
        <v>0</v>
      </c>
      <c r="S235" s="5" t="str">
        <f t="shared" si="39"/>
        <v/>
      </c>
      <c r="T235" s="5" t="str">
        <f t="shared" si="40"/>
        <v/>
      </c>
      <c r="U235" s="5" t="str">
        <f t="shared" si="41"/>
        <v/>
      </c>
    </row>
    <row r="236" spans="2:21" x14ac:dyDescent="0.35">
      <c r="L236">
        <f t="shared" si="37"/>
        <v>0</v>
      </c>
      <c r="M236" t="str">
        <f t="shared" si="42"/>
        <v/>
      </c>
      <c r="N236" t="str">
        <f t="shared" si="43"/>
        <v/>
      </c>
      <c r="O236" s="4" t="str">
        <f t="shared" si="44"/>
        <v/>
      </c>
      <c r="P236" s="4">
        <f t="shared" si="45"/>
        <v>0</v>
      </c>
      <c r="Q236" t="str">
        <f t="shared" si="46"/>
        <v/>
      </c>
      <c r="R236" s="14">
        <f t="shared" si="38"/>
        <v>0</v>
      </c>
      <c r="S236" s="5" t="str">
        <f t="shared" si="39"/>
        <v/>
      </c>
      <c r="T236" s="5" t="str">
        <f t="shared" si="40"/>
        <v/>
      </c>
      <c r="U236" s="5" t="str">
        <f t="shared" si="41"/>
        <v/>
      </c>
    </row>
    <row r="237" spans="2:21" x14ac:dyDescent="0.35">
      <c r="L237">
        <f t="shared" si="37"/>
        <v>0</v>
      </c>
      <c r="M237" t="str">
        <f t="shared" si="42"/>
        <v/>
      </c>
      <c r="N237" t="str">
        <f t="shared" si="43"/>
        <v/>
      </c>
      <c r="O237" s="4" t="str">
        <f t="shared" si="44"/>
        <v/>
      </c>
      <c r="P237" s="4">
        <f t="shared" si="45"/>
        <v>0</v>
      </c>
      <c r="Q237" t="str">
        <f t="shared" si="46"/>
        <v/>
      </c>
      <c r="R237" s="14">
        <f t="shared" si="38"/>
        <v>0</v>
      </c>
      <c r="S237" s="5" t="str">
        <f t="shared" si="39"/>
        <v/>
      </c>
      <c r="T237" s="5" t="str">
        <f t="shared" si="40"/>
        <v/>
      </c>
      <c r="U237" s="5" t="str">
        <f t="shared" si="41"/>
        <v/>
      </c>
    </row>
    <row r="238" spans="2:21" x14ac:dyDescent="0.35">
      <c r="B238" s="4"/>
      <c r="C238" s="4"/>
      <c r="F238" s="8"/>
      <c r="G238" s="8"/>
      <c r="H238" s="8"/>
      <c r="I238" s="8"/>
      <c r="L238">
        <f t="shared" si="37"/>
        <v>0</v>
      </c>
      <c r="M238" t="str">
        <f t="shared" si="42"/>
        <v/>
      </c>
      <c r="N238" t="str">
        <f t="shared" si="43"/>
        <v/>
      </c>
      <c r="O238" s="4" t="str">
        <f t="shared" si="44"/>
        <v/>
      </c>
      <c r="P238" s="4">
        <f t="shared" si="45"/>
        <v>0</v>
      </c>
      <c r="Q238" t="str">
        <f t="shared" si="46"/>
        <v/>
      </c>
      <c r="R238" s="14">
        <f t="shared" si="38"/>
        <v>0</v>
      </c>
      <c r="S238" s="5" t="str">
        <f t="shared" si="39"/>
        <v/>
      </c>
      <c r="T238" s="5" t="str">
        <f t="shared" si="40"/>
        <v/>
      </c>
      <c r="U238" s="5" t="str">
        <f t="shared" si="41"/>
        <v/>
      </c>
    </row>
    <row r="239" spans="2:21" x14ac:dyDescent="0.35">
      <c r="L239">
        <f t="shared" si="37"/>
        <v>0</v>
      </c>
      <c r="M239" t="str">
        <f t="shared" si="42"/>
        <v/>
      </c>
      <c r="N239" t="str">
        <f t="shared" si="43"/>
        <v/>
      </c>
      <c r="O239" s="4" t="str">
        <f t="shared" si="44"/>
        <v/>
      </c>
      <c r="P239" s="4">
        <f t="shared" si="45"/>
        <v>0</v>
      </c>
      <c r="Q239" t="str">
        <f t="shared" si="46"/>
        <v/>
      </c>
      <c r="R239" s="14">
        <f t="shared" si="38"/>
        <v>0</v>
      </c>
      <c r="S239" s="5" t="str">
        <f t="shared" si="39"/>
        <v/>
      </c>
      <c r="T239" s="5" t="str">
        <f t="shared" si="40"/>
        <v/>
      </c>
      <c r="U239" s="5" t="str">
        <f t="shared" si="41"/>
        <v/>
      </c>
    </row>
    <row r="240" spans="2:21" x14ac:dyDescent="0.35">
      <c r="B240" s="8"/>
      <c r="L240">
        <f t="shared" si="37"/>
        <v>0</v>
      </c>
      <c r="M240" t="str">
        <f t="shared" si="42"/>
        <v/>
      </c>
      <c r="N240" t="str">
        <f t="shared" si="43"/>
        <v/>
      </c>
      <c r="O240" s="4" t="str">
        <f t="shared" si="44"/>
        <v/>
      </c>
      <c r="P240" s="4">
        <f t="shared" si="45"/>
        <v>0</v>
      </c>
      <c r="Q240" t="str">
        <f t="shared" si="46"/>
        <v/>
      </c>
      <c r="R240" s="14">
        <f t="shared" si="38"/>
        <v>0</v>
      </c>
      <c r="S240" s="5" t="str">
        <f t="shared" si="39"/>
        <v/>
      </c>
      <c r="T240" s="5" t="str">
        <f t="shared" si="40"/>
        <v/>
      </c>
      <c r="U240" s="5" t="str">
        <f t="shared" si="41"/>
        <v/>
      </c>
    </row>
    <row r="241" spans="2:21" x14ac:dyDescent="0.35">
      <c r="L241">
        <f t="shared" si="37"/>
        <v>0</v>
      </c>
      <c r="M241" t="str">
        <f t="shared" si="42"/>
        <v/>
      </c>
      <c r="N241" t="str">
        <f t="shared" si="43"/>
        <v/>
      </c>
      <c r="O241" s="4" t="str">
        <f t="shared" si="44"/>
        <v/>
      </c>
      <c r="P241" s="4">
        <f t="shared" si="45"/>
        <v>0</v>
      </c>
      <c r="Q241" t="str">
        <f t="shared" si="46"/>
        <v/>
      </c>
      <c r="R241" s="14">
        <f t="shared" si="38"/>
        <v>0</v>
      </c>
      <c r="S241" s="5" t="str">
        <f t="shared" si="39"/>
        <v/>
      </c>
      <c r="T241" s="5" t="str">
        <f t="shared" si="40"/>
        <v/>
      </c>
      <c r="U241" s="5" t="str">
        <f t="shared" si="41"/>
        <v/>
      </c>
    </row>
    <row r="242" spans="2:21" x14ac:dyDescent="0.35">
      <c r="L242">
        <f t="shared" si="37"/>
        <v>0</v>
      </c>
      <c r="M242" t="str">
        <f t="shared" si="42"/>
        <v/>
      </c>
      <c r="N242" t="str">
        <f t="shared" si="43"/>
        <v/>
      </c>
      <c r="O242" s="4" t="str">
        <f t="shared" si="44"/>
        <v/>
      </c>
      <c r="P242" s="4">
        <f t="shared" si="45"/>
        <v>0</v>
      </c>
      <c r="Q242" t="str">
        <f t="shared" si="46"/>
        <v/>
      </c>
      <c r="R242" s="14">
        <f t="shared" si="38"/>
        <v>0</v>
      </c>
      <c r="S242" s="5" t="str">
        <f t="shared" si="39"/>
        <v/>
      </c>
      <c r="T242" s="5" t="str">
        <f t="shared" si="40"/>
        <v/>
      </c>
      <c r="U242" s="5" t="str">
        <f t="shared" si="41"/>
        <v/>
      </c>
    </row>
    <row r="243" spans="2:21" x14ac:dyDescent="0.35">
      <c r="B243" s="4"/>
      <c r="C243" s="4"/>
      <c r="F243" s="8"/>
      <c r="G243" s="8"/>
      <c r="H243" s="8"/>
      <c r="I243" s="8"/>
      <c r="L243">
        <f t="shared" si="37"/>
        <v>0</v>
      </c>
      <c r="M243" t="str">
        <f t="shared" si="42"/>
        <v/>
      </c>
      <c r="N243" t="str">
        <f t="shared" si="43"/>
        <v/>
      </c>
      <c r="O243" s="4" t="str">
        <f t="shared" si="44"/>
        <v/>
      </c>
      <c r="P243" s="4">
        <f t="shared" si="45"/>
        <v>0</v>
      </c>
      <c r="Q243" t="str">
        <f t="shared" si="46"/>
        <v/>
      </c>
      <c r="R243" s="14">
        <f t="shared" si="38"/>
        <v>0</v>
      </c>
      <c r="S243" s="5" t="str">
        <f t="shared" si="39"/>
        <v/>
      </c>
      <c r="T243" s="5" t="str">
        <f t="shared" si="40"/>
        <v/>
      </c>
      <c r="U243" s="5" t="str">
        <f t="shared" si="41"/>
        <v/>
      </c>
    </row>
    <row r="244" spans="2:21" x14ac:dyDescent="0.35">
      <c r="B244" s="4"/>
      <c r="C244" s="4"/>
      <c r="F244" s="8"/>
      <c r="G244" s="8"/>
      <c r="H244" s="8"/>
      <c r="I244" s="8"/>
      <c r="L244">
        <f t="shared" ref="L244:L307" si="47">IF(OR(ISTEXT(_xlfn.SINGLE(A:A)),$A243=$L$5),"",_xlfn.SINGLE(A:A))</f>
        <v>0</v>
      </c>
      <c r="M244" t="str">
        <f t="shared" si="42"/>
        <v/>
      </c>
      <c r="N244" t="str">
        <f t="shared" si="43"/>
        <v/>
      </c>
      <c r="O244" s="4" t="str">
        <f t="shared" si="44"/>
        <v/>
      </c>
      <c r="P244" s="4">
        <f t="shared" si="45"/>
        <v>0</v>
      </c>
      <c r="Q244" t="str">
        <f t="shared" si="46"/>
        <v/>
      </c>
      <c r="R244" s="14">
        <f t="shared" ref="R244:R307" si="48">SUM(S244:Y244)</f>
        <v>0</v>
      </c>
      <c r="S244" s="5" t="str">
        <f t="shared" ref="S244:S307" si="49">IF(_xlfn.SINGLE($E:$E)&lt;&gt;_xlfn.SINGLE($9:$9),"",_xlfn.SINGLE(H:H))</f>
        <v/>
      </c>
      <c r="T244" s="5" t="str">
        <f t="shared" ref="T244:T307" si="50">IF(_xlfn.SINGLE($E:$E)&lt;&gt;_xlfn.SINGLE($9:$9),"",_xlfn.SINGLE(I:I))</f>
        <v/>
      </c>
      <c r="U244" s="5" t="str">
        <f t="shared" ref="U244:U307" si="51">IF(_xlfn.SINGLE($E:$E)&lt;&gt;_xlfn.SINGLE($9:$9),"",_xlfn.SINGLE(J:J))</f>
        <v/>
      </c>
    </row>
    <row r="245" spans="2:21" x14ac:dyDescent="0.35">
      <c r="B245" s="4"/>
      <c r="C245" s="4"/>
      <c r="F245" s="8"/>
      <c r="G245" s="8"/>
      <c r="H245" s="8"/>
      <c r="I245" s="8"/>
      <c r="L245">
        <f t="shared" si="47"/>
        <v>0</v>
      </c>
      <c r="M245" t="str">
        <f t="shared" si="42"/>
        <v/>
      </c>
      <c r="N245" t="str">
        <f t="shared" si="43"/>
        <v/>
      </c>
      <c r="O245" s="4" t="str">
        <f t="shared" si="44"/>
        <v/>
      </c>
      <c r="P245" s="4">
        <f t="shared" si="45"/>
        <v>0</v>
      </c>
      <c r="Q245" t="str">
        <f t="shared" si="46"/>
        <v/>
      </c>
      <c r="R245" s="14">
        <f t="shared" si="48"/>
        <v>0</v>
      </c>
      <c r="S245" s="5" t="str">
        <f t="shared" si="49"/>
        <v/>
      </c>
      <c r="T245" s="5" t="str">
        <f t="shared" si="50"/>
        <v/>
      </c>
      <c r="U245" s="5" t="str">
        <f t="shared" si="51"/>
        <v/>
      </c>
    </row>
    <row r="246" spans="2:21" x14ac:dyDescent="0.35">
      <c r="L246">
        <f t="shared" si="47"/>
        <v>0</v>
      </c>
      <c r="M246" t="str">
        <f t="shared" si="42"/>
        <v/>
      </c>
      <c r="N246" t="str">
        <f t="shared" si="43"/>
        <v/>
      </c>
      <c r="O246" s="4" t="str">
        <f t="shared" si="44"/>
        <v/>
      </c>
      <c r="P246" s="4">
        <f t="shared" si="45"/>
        <v>0</v>
      </c>
      <c r="Q246" t="str">
        <f t="shared" si="46"/>
        <v/>
      </c>
      <c r="R246" s="14">
        <f t="shared" si="48"/>
        <v>0</v>
      </c>
      <c r="S246" s="5" t="str">
        <f t="shared" si="49"/>
        <v/>
      </c>
      <c r="T246" s="5" t="str">
        <f t="shared" si="50"/>
        <v/>
      </c>
      <c r="U246" s="5" t="str">
        <f t="shared" si="51"/>
        <v/>
      </c>
    </row>
    <row r="247" spans="2:21" x14ac:dyDescent="0.35">
      <c r="B247" s="8"/>
      <c r="L247">
        <f t="shared" si="47"/>
        <v>0</v>
      </c>
      <c r="M247" t="str">
        <f t="shared" si="42"/>
        <v/>
      </c>
      <c r="N247" t="str">
        <f t="shared" si="43"/>
        <v/>
      </c>
      <c r="O247" s="4" t="str">
        <f t="shared" si="44"/>
        <v/>
      </c>
      <c r="P247" s="4">
        <f t="shared" si="45"/>
        <v>0</v>
      </c>
      <c r="Q247" t="str">
        <f t="shared" si="46"/>
        <v/>
      </c>
      <c r="R247" s="14">
        <f t="shared" si="48"/>
        <v>0</v>
      </c>
      <c r="S247" s="5" t="str">
        <f t="shared" si="49"/>
        <v/>
      </c>
      <c r="T247" s="5" t="str">
        <f t="shared" si="50"/>
        <v/>
      </c>
      <c r="U247" s="5" t="str">
        <f t="shared" si="51"/>
        <v/>
      </c>
    </row>
    <row r="248" spans="2:21" x14ac:dyDescent="0.35">
      <c r="L248">
        <f t="shared" si="47"/>
        <v>0</v>
      </c>
      <c r="M248" t="str">
        <f t="shared" si="42"/>
        <v/>
      </c>
      <c r="N248" t="str">
        <f t="shared" si="43"/>
        <v/>
      </c>
      <c r="O248" s="4" t="str">
        <f t="shared" si="44"/>
        <v/>
      </c>
      <c r="P248" s="4">
        <f t="shared" si="45"/>
        <v>0</v>
      </c>
      <c r="Q248" t="str">
        <f t="shared" si="46"/>
        <v/>
      </c>
      <c r="R248" s="14">
        <f t="shared" si="48"/>
        <v>0</v>
      </c>
      <c r="S248" s="5" t="str">
        <f t="shared" si="49"/>
        <v/>
      </c>
      <c r="T248" s="5" t="str">
        <f t="shared" si="50"/>
        <v/>
      </c>
      <c r="U248" s="5" t="str">
        <f t="shared" si="51"/>
        <v/>
      </c>
    </row>
    <row r="249" spans="2:21" x14ac:dyDescent="0.35">
      <c r="L249">
        <f t="shared" si="47"/>
        <v>0</v>
      </c>
      <c r="M249" t="str">
        <f t="shared" si="42"/>
        <v/>
      </c>
      <c r="N249" t="str">
        <f t="shared" si="43"/>
        <v/>
      </c>
      <c r="O249" s="4" t="str">
        <f t="shared" si="44"/>
        <v/>
      </c>
      <c r="P249" s="4">
        <f t="shared" si="45"/>
        <v>0</v>
      </c>
      <c r="Q249" t="str">
        <f t="shared" si="46"/>
        <v/>
      </c>
      <c r="R249" s="14">
        <f t="shared" si="48"/>
        <v>0</v>
      </c>
      <c r="S249" s="5" t="str">
        <f t="shared" si="49"/>
        <v/>
      </c>
      <c r="T249" s="5" t="str">
        <f t="shared" si="50"/>
        <v/>
      </c>
      <c r="U249" s="5" t="str">
        <f t="shared" si="51"/>
        <v/>
      </c>
    </row>
    <row r="250" spans="2:21" x14ac:dyDescent="0.35">
      <c r="B250" s="4"/>
      <c r="C250" s="4"/>
      <c r="F250" s="8"/>
      <c r="G250" s="8"/>
      <c r="H250" s="8"/>
      <c r="I250" s="8"/>
      <c r="L250">
        <f t="shared" si="47"/>
        <v>0</v>
      </c>
      <c r="M250" t="str">
        <f t="shared" si="42"/>
        <v/>
      </c>
      <c r="N250" t="str">
        <f t="shared" si="43"/>
        <v/>
      </c>
      <c r="O250" s="4" t="str">
        <f t="shared" si="44"/>
        <v/>
      </c>
      <c r="P250" s="4">
        <f t="shared" si="45"/>
        <v>0</v>
      </c>
      <c r="Q250" t="str">
        <f t="shared" si="46"/>
        <v/>
      </c>
      <c r="R250" s="14">
        <f t="shared" si="48"/>
        <v>0</v>
      </c>
      <c r="S250" s="5" t="str">
        <f t="shared" si="49"/>
        <v/>
      </c>
      <c r="T250" s="5" t="str">
        <f t="shared" si="50"/>
        <v/>
      </c>
      <c r="U250" s="5" t="str">
        <f t="shared" si="51"/>
        <v/>
      </c>
    </row>
    <row r="251" spans="2:21" x14ac:dyDescent="0.35">
      <c r="L251">
        <f t="shared" si="47"/>
        <v>0</v>
      </c>
      <c r="M251" t="str">
        <f t="shared" si="42"/>
        <v/>
      </c>
      <c r="N251" t="str">
        <f t="shared" si="43"/>
        <v/>
      </c>
      <c r="O251" s="4" t="str">
        <f t="shared" si="44"/>
        <v/>
      </c>
      <c r="P251" s="4">
        <f t="shared" si="45"/>
        <v>0</v>
      </c>
      <c r="Q251" t="str">
        <f t="shared" si="46"/>
        <v/>
      </c>
      <c r="R251" s="14">
        <f t="shared" si="48"/>
        <v>0</v>
      </c>
      <c r="S251" s="5" t="str">
        <f t="shared" si="49"/>
        <v/>
      </c>
      <c r="T251" s="5" t="str">
        <f t="shared" si="50"/>
        <v/>
      </c>
      <c r="U251" s="5" t="str">
        <f t="shared" si="51"/>
        <v/>
      </c>
    </row>
    <row r="252" spans="2:21" x14ac:dyDescent="0.35">
      <c r="B252" s="8"/>
      <c r="L252">
        <f t="shared" si="47"/>
        <v>0</v>
      </c>
      <c r="M252" t="str">
        <f t="shared" si="42"/>
        <v/>
      </c>
      <c r="N252" t="str">
        <f t="shared" si="43"/>
        <v/>
      </c>
      <c r="O252" s="4" t="str">
        <f t="shared" si="44"/>
        <v/>
      </c>
      <c r="P252" s="4">
        <f t="shared" si="45"/>
        <v>0</v>
      </c>
      <c r="Q252" t="str">
        <f t="shared" si="46"/>
        <v/>
      </c>
      <c r="R252" s="14">
        <f t="shared" si="48"/>
        <v>0</v>
      </c>
      <c r="S252" s="5" t="str">
        <f t="shared" si="49"/>
        <v/>
      </c>
      <c r="T252" s="5" t="str">
        <f t="shared" si="50"/>
        <v/>
      </c>
      <c r="U252" s="5" t="str">
        <f t="shared" si="51"/>
        <v/>
      </c>
    </row>
    <row r="253" spans="2:21" x14ac:dyDescent="0.35">
      <c r="L253">
        <f t="shared" si="47"/>
        <v>0</v>
      </c>
      <c r="M253" t="str">
        <f t="shared" si="42"/>
        <v/>
      </c>
      <c r="N253" t="str">
        <f t="shared" si="43"/>
        <v/>
      </c>
      <c r="O253" s="4" t="str">
        <f t="shared" si="44"/>
        <v/>
      </c>
      <c r="P253" s="4">
        <f t="shared" si="45"/>
        <v>0</v>
      </c>
      <c r="Q253" t="str">
        <f t="shared" si="46"/>
        <v/>
      </c>
      <c r="R253" s="14">
        <f t="shared" si="48"/>
        <v>0</v>
      </c>
      <c r="S253" s="5" t="str">
        <f t="shared" si="49"/>
        <v/>
      </c>
      <c r="T253" s="5" t="str">
        <f t="shared" si="50"/>
        <v/>
      </c>
      <c r="U253" s="5" t="str">
        <f t="shared" si="51"/>
        <v/>
      </c>
    </row>
    <row r="254" spans="2:21" x14ac:dyDescent="0.35">
      <c r="L254">
        <f t="shared" si="47"/>
        <v>0</v>
      </c>
      <c r="M254" t="str">
        <f t="shared" si="42"/>
        <v/>
      </c>
      <c r="N254" t="str">
        <f t="shared" si="43"/>
        <v/>
      </c>
      <c r="O254" s="4" t="str">
        <f t="shared" si="44"/>
        <v/>
      </c>
      <c r="P254" s="4">
        <f t="shared" si="45"/>
        <v>0</v>
      </c>
      <c r="Q254" t="str">
        <f t="shared" si="46"/>
        <v/>
      </c>
      <c r="R254" s="14">
        <f t="shared" si="48"/>
        <v>0</v>
      </c>
      <c r="S254" s="5" t="str">
        <f t="shared" si="49"/>
        <v/>
      </c>
      <c r="T254" s="5" t="str">
        <f t="shared" si="50"/>
        <v/>
      </c>
      <c r="U254" s="5" t="str">
        <f t="shared" si="51"/>
        <v/>
      </c>
    </row>
    <row r="255" spans="2:21" x14ac:dyDescent="0.35">
      <c r="B255" s="4"/>
      <c r="C255" s="4"/>
      <c r="F255" s="8"/>
      <c r="G255" s="8"/>
      <c r="H255" s="8"/>
      <c r="I255" s="8"/>
      <c r="L255">
        <f t="shared" si="47"/>
        <v>0</v>
      </c>
      <c r="M255" t="str">
        <f t="shared" si="42"/>
        <v/>
      </c>
      <c r="N255" t="str">
        <f t="shared" si="43"/>
        <v/>
      </c>
      <c r="O255" s="4" t="str">
        <f t="shared" si="44"/>
        <v/>
      </c>
      <c r="P255" s="4">
        <f t="shared" si="45"/>
        <v>0</v>
      </c>
      <c r="Q255" t="str">
        <f t="shared" si="46"/>
        <v/>
      </c>
      <c r="R255" s="14">
        <f t="shared" si="48"/>
        <v>0</v>
      </c>
      <c r="S255" s="5" t="str">
        <f t="shared" si="49"/>
        <v/>
      </c>
      <c r="T255" s="5" t="str">
        <f t="shared" si="50"/>
        <v/>
      </c>
      <c r="U255" s="5" t="str">
        <f t="shared" si="51"/>
        <v/>
      </c>
    </row>
    <row r="256" spans="2:21" x14ac:dyDescent="0.35">
      <c r="B256" s="4"/>
      <c r="C256" s="4"/>
      <c r="F256" s="8"/>
      <c r="G256" s="8"/>
      <c r="H256" s="8"/>
      <c r="I256" s="8"/>
      <c r="L256">
        <f t="shared" si="47"/>
        <v>0</v>
      </c>
      <c r="M256" t="str">
        <f t="shared" si="42"/>
        <v/>
      </c>
      <c r="N256" t="str">
        <f t="shared" si="43"/>
        <v/>
      </c>
      <c r="O256" s="4" t="str">
        <f t="shared" si="44"/>
        <v/>
      </c>
      <c r="P256" s="4">
        <f t="shared" si="45"/>
        <v>0</v>
      </c>
      <c r="Q256" t="str">
        <f t="shared" si="46"/>
        <v/>
      </c>
      <c r="R256" s="14">
        <f t="shared" si="48"/>
        <v>0</v>
      </c>
      <c r="S256" s="5" t="str">
        <f t="shared" si="49"/>
        <v/>
      </c>
      <c r="T256" s="5" t="str">
        <f t="shared" si="50"/>
        <v/>
      </c>
      <c r="U256" s="5" t="str">
        <f t="shared" si="51"/>
        <v/>
      </c>
    </row>
    <row r="257" spans="2:21" x14ac:dyDescent="0.35">
      <c r="B257" s="4"/>
      <c r="C257" s="4"/>
      <c r="F257" s="8"/>
      <c r="G257" s="8"/>
      <c r="H257" s="8"/>
      <c r="I257" s="8"/>
      <c r="L257">
        <f t="shared" si="47"/>
        <v>0</v>
      </c>
      <c r="M257" t="str">
        <f t="shared" si="42"/>
        <v/>
      </c>
      <c r="N257" t="str">
        <f t="shared" si="43"/>
        <v/>
      </c>
      <c r="O257" s="4" t="str">
        <f t="shared" si="44"/>
        <v/>
      </c>
      <c r="P257" s="4">
        <f t="shared" si="45"/>
        <v>0</v>
      </c>
      <c r="Q257" t="str">
        <f t="shared" si="46"/>
        <v/>
      </c>
      <c r="R257" s="14">
        <f t="shared" si="48"/>
        <v>0</v>
      </c>
      <c r="S257" s="5" t="str">
        <f t="shared" si="49"/>
        <v/>
      </c>
      <c r="T257" s="5" t="str">
        <f t="shared" si="50"/>
        <v/>
      </c>
      <c r="U257" s="5" t="str">
        <f t="shared" si="51"/>
        <v/>
      </c>
    </row>
    <row r="258" spans="2:21" x14ac:dyDescent="0.35">
      <c r="B258" s="4"/>
      <c r="C258" s="4"/>
      <c r="F258" s="8"/>
      <c r="G258" s="8"/>
      <c r="H258" s="8"/>
      <c r="I258" s="8"/>
      <c r="L258">
        <f t="shared" si="47"/>
        <v>0</v>
      </c>
      <c r="M258" t="str">
        <f t="shared" si="42"/>
        <v/>
      </c>
      <c r="N258" t="str">
        <f t="shared" si="43"/>
        <v/>
      </c>
      <c r="O258" s="4" t="str">
        <f t="shared" si="44"/>
        <v/>
      </c>
      <c r="P258" s="4">
        <f t="shared" si="45"/>
        <v>0</v>
      </c>
      <c r="Q258" t="str">
        <f t="shared" si="46"/>
        <v/>
      </c>
      <c r="R258" s="14">
        <f t="shared" si="48"/>
        <v>0</v>
      </c>
      <c r="S258" s="5" t="str">
        <f t="shared" si="49"/>
        <v/>
      </c>
      <c r="T258" s="5" t="str">
        <f t="shared" si="50"/>
        <v/>
      </c>
      <c r="U258" s="5" t="str">
        <f t="shared" si="51"/>
        <v/>
      </c>
    </row>
    <row r="259" spans="2:21" x14ac:dyDescent="0.35">
      <c r="L259">
        <f t="shared" si="47"/>
        <v>0</v>
      </c>
      <c r="M259" t="str">
        <f t="shared" si="42"/>
        <v/>
      </c>
      <c r="N259" t="str">
        <f t="shared" si="43"/>
        <v/>
      </c>
      <c r="O259" s="4" t="str">
        <f t="shared" si="44"/>
        <v/>
      </c>
      <c r="P259" s="4">
        <f t="shared" si="45"/>
        <v>0</v>
      </c>
      <c r="Q259" t="str">
        <f t="shared" si="46"/>
        <v/>
      </c>
      <c r="R259" s="14">
        <f t="shared" si="48"/>
        <v>0</v>
      </c>
      <c r="S259" s="5" t="str">
        <f t="shared" si="49"/>
        <v/>
      </c>
      <c r="T259" s="5" t="str">
        <f t="shared" si="50"/>
        <v/>
      </c>
      <c r="U259" s="5" t="str">
        <f t="shared" si="51"/>
        <v/>
      </c>
    </row>
    <row r="260" spans="2:21" x14ac:dyDescent="0.35">
      <c r="B260" s="8"/>
      <c r="L260">
        <f t="shared" si="47"/>
        <v>0</v>
      </c>
      <c r="M260" t="str">
        <f t="shared" si="42"/>
        <v/>
      </c>
      <c r="N260" t="str">
        <f t="shared" si="43"/>
        <v/>
      </c>
      <c r="O260" s="4" t="str">
        <f t="shared" si="44"/>
        <v/>
      </c>
      <c r="P260" s="4">
        <f t="shared" si="45"/>
        <v>0</v>
      </c>
      <c r="Q260" t="str">
        <f t="shared" si="46"/>
        <v/>
      </c>
      <c r="R260" s="14">
        <f t="shared" si="48"/>
        <v>0</v>
      </c>
      <c r="S260" s="5" t="str">
        <f t="shared" si="49"/>
        <v/>
      </c>
      <c r="T260" s="5" t="str">
        <f t="shared" si="50"/>
        <v/>
      </c>
      <c r="U260" s="5" t="str">
        <f t="shared" si="51"/>
        <v/>
      </c>
    </row>
    <row r="261" spans="2:21" x14ac:dyDescent="0.35">
      <c r="L261">
        <f t="shared" si="47"/>
        <v>0</v>
      </c>
      <c r="M261" t="str">
        <f t="shared" si="42"/>
        <v/>
      </c>
      <c r="N261" t="str">
        <f t="shared" si="43"/>
        <v/>
      </c>
      <c r="O261" s="4" t="str">
        <f t="shared" si="44"/>
        <v/>
      </c>
      <c r="P261" s="4">
        <f t="shared" si="45"/>
        <v>0</v>
      </c>
      <c r="Q261" t="str">
        <f t="shared" si="46"/>
        <v/>
      </c>
      <c r="R261" s="14">
        <f t="shared" si="48"/>
        <v>0</v>
      </c>
      <c r="S261" s="5" t="str">
        <f t="shared" si="49"/>
        <v/>
      </c>
      <c r="T261" s="5" t="str">
        <f t="shared" si="50"/>
        <v/>
      </c>
      <c r="U261" s="5" t="str">
        <f t="shared" si="51"/>
        <v/>
      </c>
    </row>
    <row r="262" spans="2:21" x14ac:dyDescent="0.35">
      <c r="L262">
        <f t="shared" si="47"/>
        <v>0</v>
      </c>
      <c r="M262" t="str">
        <f t="shared" si="42"/>
        <v/>
      </c>
      <c r="N262" t="str">
        <f t="shared" si="43"/>
        <v/>
      </c>
      <c r="O262" s="4" t="str">
        <f t="shared" si="44"/>
        <v/>
      </c>
      <c r="P262" s="4">
        <f t="shared" si="45"/>
        <v>0</v>
      </c>
      <c r="Q262" t="str">
        <f t="shared" si="46"/>
        <v/>
      </c>
      <c r="R262" s="14">
        <f t="shared" si="48"/>
        <v>0</v>
      </c>
      <c r="S262" s="5" t="str">
        <f t="shared" si="49"/>
        <v/>
      </c>
      <c r="T262" s="5" t="str">
        <f t="shared" si="50"/>
        <v/>
      </c>
      <c r="U262" s="5" t="str">
        <f t="shared" si="51"/>
        <v/>
      </c>
    </row>
    <row r="263" spans="2:21" x14ac:dyDescent="0.35">
      <c r="B263" s="4"/>
      <c r="C263" s="4"/>
      <c r="F263" s="8"/>
      <c r="G263" s="8"/>
      <c r="H263" s="8"/>
      <c r="I263" s="8"/>
      <c r="L263">
        <f t="shared" si="47"/>
        <v>0</v>
      </c>
      <c r="M263" t="str">
        <f t="shared" si="42"/>
        <v/>
      </c>
      <c r="N263" t="str">
        <f t="shared" si="43"/>
        <v/>
      </c>
      <c r="O263" s="4" t="str">
        <f t="shared" si="44"/>
        <v/>
      </c>
      <c r="P263" s="4">
        <f t="shared" si="45"/>
        <v>0</v>
      </c>
      <c r="Q263" t="str">
        <f t="shared" si="46"/>
        <v/>
      </c>
      <c r="R263" s="14">
        <f t="shared" si="48"/>
        <v>0</v>
      </c>
      <c r="S263" s="5" t="str">
        <f t="shared" si="49"/>
        <v/>
      </c>
      <c r="T263" s="5" t="str">
        <f t="shared" si="50"/>
        <v/>
      </c>
      <c r="U263" s="5" t="str">
        <f t="shared" si="51"/>
        <v/>
      </c>
    </row>
    <row r="264" spans="2:21" x14ac:dyDescent="0.35">
      <c r="L264">
        <f t="shared" si="47"/>
        <v>0</v>
      </c>
      <c r="M264" t="str">
        <f t="shared" si="42"/>
        <v/>
      </c>
      <c r="N264" t="str">
        <f t="shared" si="43"/>
        <v/>
      </c>
      <c r="O264" s="4" t="str">
        <f t="shared" si="44"/>
        <v/>
      </c>
      <c r="P264" s="4">
        <f t="shared" si="45"/>
        <v>0</v>
      </c>
      <c r="Q264" t="str">
        <f t="shared" si="46"/>
        <v/>
      </c>
      <c r="R264" s="14">
        <f t="shared" si="48"/>
        <v>0</v>
      </c>
      <c r="S264" s="5" t="str">
        <f t="shared" si="49"/>
        <v/>
      </c>
      <c r="T264" s="5" t="str">
        <f t="shared" si="50"/>
        <v/>
      </c>
      <c r="U264" s="5" t="str">
        <f t="shared" si="51"/>
        <v/>
      </c>
    </row>
    <row r="265" spans="2:21" x14ac:dyDescent="0.35">
      <c r="B265" s="8"/>
      <c r="L265">
        <f t="shared" si="47"/>
        <v>0</v>
      </c>
      <c r="M265" t="str">
        <f t="shared" si="42"/>
        <v/>
      </c>
      <c r="N265" t="str">
        <f t="shared" si="43"/>
        <v/>
      </c>
      <c r="O265" s="4" t="str">
        <f t="shared" si="44"/>
        <v/>
      </c>
      <c r="P265" s="4">
        <f t="shared" si="45"/>
        <v>0</v>
      </c>
      <c r="Q265" t="str">
        <f t="shared" si="46"/>
        <v/>
      </c>
      <c r="R265" s="14">
        <f t="shared" si="48"/>
        <v>0</v>
      </c>
      <c r="S265" s="5" t="str">
        <f t="shared" si="49"/>
        <v/>
      </c>
      <c r="T265" s="5" t="str">
        <f t="shared" si="50"/>
        <v/>
      </c>
      <c r="U265" s="5" t="str">
        <f t="shared" si="51"/>
        <v/>
      </c>
    </row>
    <row r="266" spans="2:21" x14ac:dyDescent="0.35">
      <c r="L266">
        <f t="shared" si="47"/>
        <v>0</v>
      </c>
      <c r="M266" t="str">
        <f t="shared" si="42"/>
        <v/>
      </c>
      <c r="N266" t="str">
        <f t="shared" si="43"/>
        <v/>
      </c>
      <c r="O266" s="4" t="str">
        <f t="shared" si="44"/>
        <v/>
      </c>
      <c r="P266" s="4">
        <f t="shared" si="45"/>
        <v>0</v>
      </c>
      <c r="Q266" t="str">
        <f t="shared" si="46"/>
        <v/>
      </c>
      <c r="R266" s="14">
        <f t="shared" si="48"/>
        <v>0</v>
      </c>
      <c r="S266" s="5" t="str">
        <f t="shared" si="49"/>
        <v/>
      </c>
      <c r="T266" s="5" t="str">
        <f t="shared" si="50"/>
        <v/>
      </c>
      <c r="U266" s="5" t="str">
        <f t="shared" si="51"/>
        <v/>
      </c>
    </row>
    <row r="267" spans="2:21" x14ac:dyDescent="0.35">
      <c r="L267">
        <f t="shared" si="47"/>
        <v>0</v>
      </c>
      <c r="M267" t="str">
        <f t="shared" ref="M267:M330" si="52">IF($L267="","",IF($A265=$L$5,$A266,M266))</f>
        <v/>
      </c>
      <c r="N267" t="str">
        <f t="shared" ref="N267:N330" si="53">IF($L267="","",IF($A265=$L$5,$B266,N266))</f>
        <v/>
      </c>
      <c r="O267" s="4" t="str">
        <f t="shared" ref="O267:O330" si="54">IF($L267="","",IF(B267="",O266,B267))</f>
        <v/>
      </c>
      <c r="P267" s="4">
        <f t="shared" ref="P267:P330" si="55">IF($L267="","",EDATE(C267,IF(I267&lt;G267,1*$P$4,0)))</f>
        <v>0</v>
      </c>
      <c r="Q267" t="str">
        <f t="shared" ref="Q267:Q330" si="56">IF($L267="","",IF(D267="",O266,D267))</f>
        <v/>
      </c>
      <c r="R267" s="14">
        <f t="shared" si="48"/>
        <v>0</v>
      </c>
      <c r="S267" s="5" t="str">
        <f t="shared" si="49"/>
        <v/>
      </c>
      <c r="T267" s="5" t="str">
        <f t="shared" si="50"/>
        <v/>
      </c>
      <c r="U267" s="5" t="str">
        <f t="shared" si="51"/>
        <v/>
      </c>
    </row>
    <row r="268" spans="2:21" x14ac:dyDescent="0.35">
      <c r="B268" s="4"/>
      <c r="C268" s="4"/>
      <c r="F268" s="8"/>
      <c r="G268" s="8"/>
      <c r="H268" s="8"/>
      <c r="I268" s="8"/>
      <c r="L268">
        <f t="shared" si="47"/>
        <v>0</v>
      </c>
      <c r="M268" t="str">
        <f t="shared" si="52"/>
        <v/>
      </c>
      <c r="N268" t="str">
        <f t="shared" si="53"/>
        <v/>
      </c>
      <c r="O268" s="4" t="str">
        <f t="shared" si="54"/>
        <v/>
      </c>
      <c r="P268" s="4">
        <f t="shared" si="55"/>
        <v>0</v>
      </c>
      <c r="Q268" t="str">
        <f t="shared" si="56"/>
        <v/>
      </c>
      <c r="R268" s="14">
        <f t="shared" si="48"/>
        <v>0</v>
      </c>
      <c r="S268" s="5" t="str">
        <f t="shared" si="49"/>
        <v/>
      </c>
      <c r="T268" s="5" t="str">
        <f t="shared" si="50"/>
        <v/>
      </c>
      <c r="U268" s="5" t="str">
        <f t="shared" si="51"/>
        <v/>
      </c>
    </row>
    <row r="269" spans="2:21" x14ac:dyDescent="0.35">
      <c r="L269">
        <f t="shared" si="47"/>
        <v>0</v>
      </c>
      <c r="M269" t="str">
        <f t="shared" si="52"/>
        <v/>
      </c>
      <c r="N269" t="str">
        <f t="shared" si="53"/>
        <v/>
      </c>
      <c r="O269" s="4" t="str">
        <f t="shared" si="54"/>
        <v/>
      </c>
      <c r="P269" s="4">
        <f t="shared" si="55"/>
        <v>0</v>
      </c>
      <c r="Q269" t="str">
        <f t="shared" si="56"/>
        <v/>
      </c>
      <c r="R269" s="14">
        <f t="shared" si="48"/>
        <v>0</v>
      </c>
      <c r="S269" s="5" t="str">
        <f t="shared" si="49"/>
        <v/>
      </c>
      <c r="T269" s="5" t="str">
        <f t="shared" si="50"/>
        <v/>
      </c>
      <c r="U269" s="5" t="str">
        <f t="shared" si="51"/>
        <v/>
      </c>
    </row>
    <row r="270" spans="2:21" x14ac:dyDescent="0.35">
      <c r="B270" s="8"/>
      <c r="L270">
        <f t="shared" si="47"/>
        <v>0</v>
      </c>
      <c r="M270" t="str">
        <f t="shared" si="52"/>
        <v/>
      </c>
      <c r="N270" t="str">
        <f t="shared" si="53"/>
        <v/>
      </c>
      <c r="O270" s="4" t="str">
        <f t="shared" si="54"/>
        <v/>
      </c>
      <c r="P270" s="4">
        <f t="shared" si="55"/>
        <v>0</v>
      </c>
      <c r="Q270" t="str">
        <f t="shared" si="56"/>
        <v/>
      </c>
      <c r="R270" s="14">
        <f t="shared" si="48"/>
        <v>0</v>
      </c>
      <c r="S270" s="5" t="str">
        <f t="shared" si="49"/>
        <v/>
      </c>
      <c r="T270" s="5" t="str">
        <f t="shared" si="50"/>
        <v/>
      </c>
      <c r="U270" s="5" t="str">
        <f t="shared" si="51"/>
        <v/>
      </c>
    </row>
    <row r="271" spans="2:21" x14ac:dyDescent="0.35">
      <c r="L271">
        <f t="shared" si="47"/>
        <v>0</v>
      </c>
      <c r="M271" t="str">
        <f t="shared" si="52"/>
        <v/>
      </c>
      <c r="N271" t="str">
        <f t="shared" si="53"/>
        <v/>
      </c>
      <c r="O271" s="4" t="str">
        <f t="shared" si="54"/>
        <v/>
      </c>
      <c r="P271" s="4">
        <f t="shared" si="55"/>
        <v>0</v>
      </c>
      <c r="Q271" t="str">
        <f t="shared" si="56"/>
        <v/>
      </c>
      <c r="R271" s="14">
        <f t="shared" si="48"/>
        <v>0</v>
      </c>
      <c r="S271" s="5" t="str">
        <f t="shared" si="49"/>
        <v/>
      </c>
      <c r="T271" s="5" t="str">
        <f t="shared" si="50"/>
        <v/>
      </c>
      <c r="U271" s="5" t="str">
        <f t="shared" si="51"/>
        <v/>
      </c>
    </row>
    <row r="272" spans="2:21" x14ac:dyDescent="0.35">
      <c r="L272">
        <f t="shared" si="47"/>
        <v>0</v>
      </c>
      <c r="M272" t="str">
        <f t="shared" si="52"/>
        <v/>
      </c>
      <c r="N272" t="str">
        <f t="shared" si="53"/>
        <v/>
      </c>
      <c r="O272" s="4" t="str">
        <f t="shared" si="54"/>
        <v/>
      </c>
      <c r="P272" s="4">
        <f t="shared" si="55"/>
        <v>0</v>
      </c>
      <c r="Q272" t="str">
        <f t="shared" si="56"/>
        <v/>
      </c>
      <c r="R272" s="14">
        <f t="shared" si="48"/>
        <v>0</v>
      </c>
      <c r="S272" s="5" t="str">
        <f t="shared" si="49"/>
        <v/>
      </c>
      <c r="T272" s="5" t="str">
        <f t="shared" si="50"/>
        <v/>
      </c>
      <c r="U272" s="5" t="str">
        <f t="shared" si="51"/>
        <v/>
      </c>
    </row>
    <row r="273" spans="2:21" x14ac:dyDescent="0.35">
      <c r="B273" s="4"/>
      <c r="C273" s="4"/>
      <c r="F273" s="8"/>
      <c r="G273" s="8"/>
      <c r="H273" s="8"/>
      <c r="I273" s="8"/>
      <c r="L273">
        <f t="shared" si="47"/>
        <v>0</v>
      </c>
      <c r="M273" t="str">
        <f t="shared" si="52"/>
        <v/>
      </c>
      <c r="N273" t="str">
        <f t="shared" si="53"/>
        <v/>
      </c>
      <c r="O273" s="4" t="str">
        <f t="shared" si="54"/>
        <v/>
      </c>
      <c r="P273" s="4">
        <f t="shared" si="55"/>
        <v>0</v>
      </c>
      <c r="Q273" t="str">
        <f t="shared" si="56"/>
        <v/>
      </c>
      <c r="R273" s="14">
        <f t="shared" si="48"/>
        <v>0</v>
      </c>
      <c r="S273" s="5" t="str">
        <f t="shared" si="49"/>
        <v/>
      </c>
      <c r="T273" s="5" t="str">
        <f t="shared" si="50"/>
        <v/>
      </c>
      <c r="U273" s="5" t="str">
        <f t="shared" si="51"/>
        <v/>
      </c>
    </row>
    <row r="274" spans="2:21" x14ac:dyDescent="0.35">
      <c r="L274">
        <f t="shared" si="47"/>
        <v>0</v>
      </c>
      <c r="M274" t="str">
        <f t="shared" si="52"/>
        <v/>
      </c>
      <c r="N274" t="str">
        <f t="shared" si="53"/>
        <v/>
      </c>
      <c r="O274" s="4" t="str">
        <f t="shared" si="54"/>
        <v/>
      </c>
      <c r="P274" s="4">
        <f t="shared" si="55"/>
        <v>0</v>
      </c>
      <c r="Q274" t="str">
        <f t="shared" si="56"/>
        <v/>
      </c>
      <c r="R274" s="14">
        <f t="shared" si="48"/>
        <v>0</v>
      </c>
      <c r="S274" s="5" t="str">
        <f t="shared" si="49"/>
        <v/>
      </c>
      <c r="T274" s="5" t="str">
        <f t="shared" si="50"/>
        <v/>
      </c>
      <c r="U274" s="5" t="str">
        <f t="shared" si="51"/>
        <v/>
      </c>
    </row>
    <row r="275" spans="2:21" x14ac:dyDescent="0.35">
      <c r="B275" s="8"/>
      <c r="L275">
        <f t="shared" si="47"/>
        <v>0</v>
      </c>
      <c r="M275" t="str">
        <f t="shared" si="52"/>
        <v/>
      </c>
      <c r="N275" t="str">
        <f t="shared" si="53"/>
        <v/>
      </c>
      <c r="O275" s="4" t="str">
        <f t="shared" si="54"/>
        <v/>
      </c>
      <c r="P275" s="4">
        <f t="shared" si="55"/>
        <v>0</v>
      </c>
      <c r="Q275" t="str">
        <f t="shared" si="56"/>
        <v/>
      </c>
      <c r="R275" s="14">
        <f t="shared" si="48"/>
        <v>0</v>
      </c>
      <c r="S275" s="5" t="str">
        <f t="shared" si="49"/>
        <v/>
      </c>
      <c r="T275" s="5" t="str">
        <f t="shared" si="50"/>
        <v/>
      </c>
      <c r="U275" s="5" t="str">
        <f t="shared" si="51"/>
        <v/>
      </c>
    </row>
    <row r="276" spans="2:21" x14ac:dyDescent="0.35">
      <c r="B276" s="8"/>
      <c r="L276">
        <f t="shared" si="47"/>
        <v>0</v>
      </c>
      <c r="M276" t="str">
        <f t="shared" si="52"/>
        <v/>
      </c>
      <c r="N276" t="str">
        <f t="shared" si="53"/>
        <v/>
      </c>
      <c r="O276" s="4" t="str">
        <f t="shared" si="54"/>
        <v/>
      </c>
      <c r="P276" s="4">
        <f t="shared" si="55"/>
        <v>0</v>
      </c>
      <c r="Q276" t="str">
        <f t="shared" si="56"/>
        <v/>
      </c>
      <c r="R276" s="14">
        <f t="shared" si="48"/>
        <v>0</v>
      </c>
      <c r="S276" s="5" t="str">
        <f t="shared" si="49"/>
        <v/>
      </c>
      <c r="T276" s="5" t="str">
        <f t="shared" si="50"/>
        <v/>
      </c>
      <c r="U276" s="5" t="str">
        <f t="shared" si="51"/>
        <v/>
      </c>
    </row>
    <row r="277" spans="2:21" x14ac:dyDescent="0.35">
      <c r="L277">
        <f t="shared" si="47"/>
        <v>0</v>
      </c>
      <c r="M277" t="str">
        <f t="shared" si="52"/>
        <v/>
      </c>
      <c r="N277" t="str">
        <f t="shared" si="53"/>
        <v/>
      </c>
      <c r="O277" s="4" t="str">
        <f t="shared" si="54"/>
        <v/>
      </c>
      <c r="P277" s="4">
        <f t="shared" si="55"/>
        <v>0</v>
      </c>
      <c r="Q277" t="str">
        <f t="shared" si="56"/>
        <v/>
      </c>
      <c r="R277" s="14">
        <f t="shared" si="48"/>
        <v>0</v>
      </c>
      <c r="S277" s="5" t="str">
        <f t="shared" si="49"/>
        <v/>
      </c>
      <c r="T277" s="5" t="str">
        <f t="shared" si="50"/>
        <v/>
      </c>
      <c r="U277" s="5" t="str">
        <f t="shared" si="51"/>
        <v/>
      </c>
    </row>
    <row r="278" spans="2:21" x14ac:dyDescent="0.35">
      <c r="L278">
        <f t="shared" si="47"/>
        <v>0</v>
      </c>
      <c r="M278" t="str">
        <f t="shared" si="52"/>
        <v/>
      </c>
      <c r="N278" t="str">
        <f t="shared" si="53"/>
        <v/>
      </c>
      <c r="O278" s="4" t="str">
        <f t="shared" si="54"/>
        <v/>
      </c>
      <c r="P278" s="4">
        <f t="shared" si="55"/>
        <v>0</v>
      </c>
      <c r="Q278" t="str">
        <f t="shared" si="56"/>
        <v/>
      </c>
      <c r="R278" s="14">
        <f t="shared" si="48"/>
        <v>0</v>
      </c>
      <c r="S278" s="5" t="str">
        <f t="shared" si="49"/>
        <v/>
      </c>
      <c r="T278" s="5" t="str">
        <f t="shared" si="50"/>
        <v/>
      </c>
      <c r="U278" s="5" t="str">
        <f t="shared" si="51"/>
        <v/>
      </c>
    </row>
    <row r="279" spans="2:21" x14ac:dyDescent="0.35">
      <c r="B279" s="4"/>
      <c r="C279" s="4"/>
      <c r="F279" s="8"/>
      <c r="G279" s="8"/>
      <c r="H279" s="8"/>
      <c r="I279" s="8"/>
      <c r="L279">
        <f t="shared" si="47"/>
        <v>0</v>
      </c>
      <c r="M279" t="str">
        <f t="shared" si="52"/>
        <v/>
      </c>
      <c r="N279" t="str">
        <f t="shared" si="53"/>
        <v/>
      </c>
      <c r="O279" s="4" t="str">
        <f t="shared" si="54"/>
        <v/>
      </c>
      <c r="P279" s="4">
        <f t="shared" si="55"/>
        <v>0</v>
      </c>
      <c r="Q279" t="str">
        <f t="shared" si="56"/>
        <v/>
      </c>
      <c r="R279" s="14">
        <f t="shared" si="48"/>
        <v>0</v>
      </c>
      <c r="S279" s="5" t="str">
        <f t="shared" si="49"/>
        <v/>
      </c>
      <c r="T279" s="5" t="str">
        <f t="shared" si="50"/>
        <v/>
      </c>
      <c r="U279" s="5" t="str">
        <f t="shared" si="51"/>
        <v/>
      </c>
    </row>
    <row r="280" spans="2:21" x14ac:dyDescent="0.35">
      <c r="B280" s="4"/>
      <c r="C280" s="4"/>
      <c r="F280" s="8"/>
      <c r="G280" s="8"/>
      <c r="H280" s="8"/>
      <c r="I280" s="8"/>
      <c r="L280">
        <f t="shared" si="47"/>
        <v>0</v>
      </c>
      <c r="M280" t="str">
        <f t="shared" si="52"/>
        <v/>
      </c>
      <c r="N280" t="str">
        <f t="shared" si="53"/>
        <v/>
      </c>
      <c r="O280" s="4" t="str">
        <f t="shared" si="54"/>
        <v/>
      </c>
      <c r="P280" s="4">
        <f t="shared" si="55"/>
        <v>0</v>
      </c>
      <c r="Q280" t="str">
        <f t="shared" si="56"/>
        <v/>
      </c>
      <c r="R280" s="14">
        <f t="shared" si="48"/>
        <v>0</v>
      </c>
      <c r="S280" s="5" t="str">
        <f t="shared" si="49"/>
        <v/>
      </c>
      <c r="T280" s="5" t="str">
        <f t="shared" si="50"/>
        <v/>
      </c>
      <c r="U280" s="5" t="str">
        <f t="shared" si="51"/>
        <v/>
      </c>
    </row>
    <row r="281" spans="2:21" x14ac:dyDescent="0.35">
      <c r="B281" s="4"/>
      <c r="C281" s="4"/>
      <c r="F281" s="8"/>
      <c r="G281" s="8"/>
      <c r="H281" s="8"/>
      <c r="I281" s="8"/>
      <c r="L281">
        <f t="shared" si="47"/>
        <v>0</v>
      </c>
      <c r="M281" t="str">
        <f t="shared" si="52"/>
        <v/>
      </c>
      <c r="N281" t="str">
        <f t="shared" si="53"/>
        <v/>
      </c>
      <c r="O281" s="4" t="str">
        <f t="shared" si="54"/>
        <v/>
      </c>
      <c r="P281" s="4">
        <f t="shared" si="55"/>
        <v>0</v>
      </c>
      <c r="Q281" t="str">
        <f t="shared" si="56"/>
        <v/>
      </c>
      <c r="R281" s="14">
        <f t="shared" si="48"/>
        <v>0</v>
      </c>
      <c r="S281" s="5" t="str">
        <f t="shared" si="49"/>
        <v/>
      </c>
      <c r="T281" s="5" t="str">
        <f t="shared" si="50"/>
        <v/>
      </c>
      <c r="U281" s="5" t="str">
        <f t="shared" si="51"/>
        <v/>
      </c>
    </row>
    <row r="282" spans="2:21" x14ac:dyDescent="0.35">
      <c r="B282" s="4"/>
      <c r="C282" s="4"/>
      <c r="F282" s="8"/>
      <c r="G282" s="8"/>
      <c r="H282" s="8"/>
      <c r="I282" s="8"/>
      <c r="L282">
        <f t="shared" si="47"/>
        <v>0</v>
      </c>
      <c r="M282" t="str">
        <f t="shared" si="52"/>
        <v/>
      </c>
      <c r="N282" t="str">
        <f t="shared" si="53"/>
        <v/>
      </c>
      <c r="O282" s="4" t="str">
        <f t="shared" si="54"/>
        <v/>
      </c>
      <c r="P282" s="4">
        <f t="shared" si="55"/>
        <v>0</v>
      </c>
      <c r="Q282" t="str">
        <f t="shared" si="56"/>
        <v/>
      </c>
      <c r="R282" s="14">
        <f t="shared" si="48"/>
        <v>0</v>
      </c>
      <c r="S282" s="5" t="str">
        <f t="shared" si="49"/>
        <v/>
      </c>
      <c r="T282" s="5" t="str">
        <f t="shared" si="50"/>
        <v/>
      </c>
      <c r="U282" s="5" t="str">
        <f t="shared" si="51"/>
        <v/>
      </c>
    </row>
    <row r="283" spans="2:21" x14ac:dyDescent="0.35">
      <c r="L283">
        <f t="shared" si="47"/>
        <v>0</v>
      </c>
      <c r="M283" t="str">
        <f t="shared" si="52"/>
        <v/>
      </c>
      <c r="N283" t="str">
        <f t="shared" si="53"/>
        <v/>
      </c>
      <c r="O283" s="4" t="str">
        <f t="shared" si="54"/>
        <v/>
      </c>
      <c r="P283" s="4">
        <f t="shared" si="55"/>
        <v>0</v>
      </c>
      <c r="Q283" t="str">
        <f t="shared" si="56"/>
        <v/>
      </c>
      <c r="R283" s="14">
        <f t="shared" si="48"/>
        <v>0</v>
      </c>
      <c r="S283" s="5" t="str">
        <f t="shared" si="49"/>
        <v/>
      </c>
      <c r="T283" s="5" t="str">
        <f t="shared" si="50"/>
        <v/>
      </c>
      <c r="U283" s="5" t="str">
        <f t="shared" si="51"/>
        <v/>
      </c>
    </row>
    <row r="284" spans="2:21" x14ac:dyDescent="0.35">
      <c r="B284" s="8"/>
      <c r="L284">
        <f t="shared" si="47"/>
        <v>0</v>
      </c>
      <c r="M284" t="str">
        <f t="shared" si="52"/>
        <v/>
      </c>
      <c r="N284" t="str">
        <f t="shared" si="53"/>
        <v/>
      </c>
      <c r="O284" s="4" t="str">
        <f t="shared" si="54"/>
        <v/>
      </c>
      <c r="P284" s="4">
        <f t="shared" si="55"/>
        <v>0</v>
      </c>
      <c r="Q284" t="str">
        <f t="shared" si="56"/>
        <v/>
      </c>
      <c r="R284" s="14">
        <f t="shared" si="48"/>
        <v>0</v>
      </c>
      <c r="S284" s="5" t="str">
        <f t="shared" si="49"/>
        <v/>
      </c>
      <c r="T284" s="5" t="str">
        <f t="shared" si="50"/>
        <v/>
      </c>
      <c r="U284" s="5" t="str">
        <f t="shared" si="51"/>
        <v/>
      </c>
    </row>
    <row r="285" spans="2:21" x14ac:dyDescent="0.35">
      <c r="L285">
        <f t="shared" si="47"/>
        <v>0</v>
      </c>
      <c r="M285" t="str">
        <f t="shared" si="52"/>
        <v/>
      </c>
      <c r="N285" t="str">
        <f t="shared" si="53"/>
        <v/>
      </c>
      <c r="O285" s="4" t="str">
        <f t="shared" si="54"/>
        <v/>
      </c>
      <c r="P285" s="4">
        <f t="shared" si="55"/>
        <v>0</v>
      </c>
      <c r="Q285" t="str">
        <f t="shared" si="56"/>
        <v/>
      </c>
      <c r="R285" s="14">
        <f t="shared" si="48"/>
        <v>0</v>
      </c>
      <c r="S285" s="5" t="str">
        <f t="shared" si="49"/>
        <v/>
      </c>
      <c r="T285" s="5" t="str">
        <f t="shared" si="50"/>
        <v/>
      </c>
      <c r="U285" s="5" t="str">
        <f t="shared" si="51"/>
        <v/>
      </c>
    </row>
    <row r="286" spans="2:21" x14ac:dyDescent="0.35">
      <c r="L286">
        <f t="shared" si="47"/>
        <v>0</v>
      </c>
      <c r="M286" t="str">
        <f t="shared" si="52"/>
        <v/>
      </c>
      <c r="N286" t="str">
        <f t="shared" si="53"/>
        <v/>
      </c>
      <c r="O286" s="4" t="str">
        <f t="shared" si="54"/>
        <v/>
      </c>
      <c r="P286" s="4">
        <f t="shared" si="55"/>
        <v>0</v>
      </c>
      <c r="Q286" t="str">
        <f t="shared" si="56"/>
        <v/>
      </c>
      <c r="R286" s="14">
        <f t="shared" si="48"/>
        <v>0</v>
      </c>
      <c r="S286" s="5" t="str">
        <f t="shared" si="49"/>
        <v/>
      </c>
      <c r="T286" s="5" t="str">
        <f t="shared" si="50"/>
        <v/>
      </c>
      <c r="U286" s="5" t="str">
        <f t="shared" si="51"/>
        <v/>
      </c>
    </row>
    <row r="287" spans="2:21" x14ac:dyDescent="0.35">
      <c r="B287" s="4"/>
      <c r="C287" s="4"/>
      <c r="F287" s="8"/>
      <c r="G287" s="8"/>
      <c r="H287" s="8"/>
      <c r="I287" s="8"/>
      <c r="L287">
        <f t="shared" si="47"/>
        <v>0</v>
      </c>
      <c r="M287" t="str">
        <f t="shared" si="52"/>
        <v/>
      </c>
      <c r="N287" t="str">
        <f t="shared" si="53"/>
        <v/>
      </c>
      <c r="O287" s="4" t="str">
        <f t="shared" si="54"/>
        <v/>
      </c>
      <c r="P287" s="4">
        <f t="shared" si="55"/>
        <v>0</v>
      </c>
      <c r="Q287" t="str">
        <f t="shared" si="56"/>
        <v/>
      </c>
      <c r="R287" s="14">
        <f t="shared" si="48"/>
        <v>0</v>
      </c>
      <c r="S287" s="5" t="str">
        <f t="shared" si="49"/>
        <v/>
      </c>
      <c r="T287" s="5" t="str">
        <f t="shared" si="50"/>
        <v/>
      </c>
      <c r="U287" s="5" t="str">
        <f t="shared" si="51"/>
        <v/>
      </c>
    </row>
    <row r="288" spans="2:21" x14ac:dyDescent="0.35">
      <c r="L288">
        <f t="shared" si="47"/>
        <v>0</v>
      </c>
      <c r="M288" t="str">
        <f t="shared" si="52"/>
        <v/>
      </c>
      <c r="N288" t="str">
        <f t="shared" si="53"/>
        <v/>
      </c>
      <c r="O288" s="4" t="str">
        <f t="shared" si="54"/>
        <v/>
      </c>
      <c r="P288" s="4">
        <f t="shared" si="55"/>
        <v>0</v>
      </c>
      <c r="Q288" t="str">
        <f t="shared" si="56"/>
        <v/>
      </c>
      <c r="R288" s="14">
        <f t="shared" si="48"/>
        <v>0</v>
      </c>
      <c r="S288" s="5" t="str">
        <f t="shared" si="49"/>
        <v/>
      </c>
      <c r="T288" s="5" t="str">
        <f t="shared" si="50"/>
        <v/>
      </c>
      <c r="U288" s="5" t="str">
        <f t="shared" si="51"/>
        <v/>
      </c>
    </row>
    <row r="289" spans="2:21" x14ac:dyDescent="0.35">
      <c r="B289" s="8"/>
      <c r="L289">
        <f t="shared" si="47"/>
        <v>0</v>
      </c>
      <c r="M289" t="str">
        <f t="shared" si="52"/>
        <v/>
      </c>
      <c r="N289" t="str">
        <f t="shared" si="53"/>
        <v/>
      </c>
      <c r="O289" s="4" t="str">
        <f t="shared" si="54"/>
        <v/>
      </c>
      <c r="P289" s="4">
        <f t="shared" si="55"/>
        <v>0</v>
      </c>
      <c r="Q289" t="str">
        <f t="shared" si="56"/>
        <v/>
      </c>
      <c r="R289" s="14">
        <f t="shared" si="48"/>
        <v>0</v>
      </c>
      <c r="S289" s="5" t="str">
        <f t="shared" si="49"/>
        <v/>
      </c>
      <c r="T289" s="5" t="str">
        <f t="shared" si="50"/>
        <v/>
      </c>
      <c r="U289" s="5" t="str">
        <f t="shared" si="51"/>
        <v/>
      </c>
    </row>
    <row r="290" spans="2:21" x14ac:dyDescent="0.35">
      <c r="L290">
        <f t="shared" si="47"/>
        <v>0</v>
      </c>
      <c r="M290" t="str">
        <f t="shared" si="52"/>
        <v/>
      </c>
      <c r="N290" t="str">
        <f t="shared" si="53"/>
        <v/>
      </c>
      <c r="O290" s="4" t="str">
        <f t="shared" si="54"/>
        <v/>
      </c>
      <c r="P290" s="4">
        <f t="shared" si="55"/>
        <v>0</v>
      </c>
      <c r="Q290" t="str">
        <f t="shared" si="56"/>
        <v/>
      </c>
      <c r="R290" s="14">
        <f t="shared" si="48"/>
        <v>0</v>
      </c>
      <c r="S290" s="5" t="str">
        <f t="shared" si="49"/>
        <v/>
      </c>
      <c r="T290" s="5" t="str">
        <f t="shared" si="50"/>
        <v/>
      </c>
      <c r="U290" s="5" t="str">
        <f t="shared" si="51"/>
        <v/>
      </c>
    </row>
    <row r="291" spans="2:21" x14ac:dyDescent="0.35">
      <c r="L291">
        <f t="shared" si="47"/>
        <v>0</v>
      </c>
      <c r="M291" t="str">
        <f t="shared" si="52"/>
        <v/>
      </c>
      <c r="N291" t="str">
        <f t="shared" si="53"/>
        <v/>
      </c>
      <c r="O291" s="4" t="str">
        <f t="shared" si="54"/>
        <v/>
      </c>
      <c r="P291" s="4">
        <f t="shared" si="55"/>
        <v>0</v>
      </c>
      <c r="Q291" t="str">
        <f t="shared" si="56"/>
        <v/>
      </c>
      <c r="R291" s="14">
        <f t="shared" si="48"/>
        <v>0</v>
      </c>
      <c r="S291" s="5" t="str">
        <f t="shared" si="49"/>
        <v/>
      </c>
      <c r="T291" s="5" t="str">
        <f t="shared" si="50"/>
        <v/>
      </c>
      <c r="U291" s="5" t="str">
        <f t="shared" si="51"/>
        <v/>
      </c>
    </row>
    <row r="292" spans="2:21" x14ac:dyDescent="0.35">
      <c r="B292" s="4"/>
      <c r="C292" s="4"/>
      <c r="F292" s="8"/>
      <c r="G292" s="8"/>
      <c r="H292" s="8"/>
      <c r="I292" s="8"/>
      <c r="L292">
        <f t="shared" si="47"/>
        <v>0</v>
      </c>
      <c r="M292" t="str">
        <f t="shared" si="52"/>
        <v/>
      </c>
      <c r="N292" t="str">
        <f t="shared" si="53"/>
        <v/>
      </c>
      <c r="O292" s="4" t="str">
        <f t="shared" si="54"/>
        <v/>
      </c>
      <c r="P292" s="4">
        <f t="shared" si="55"/>
        <v>0</v>
      </c>
      <c r="Q292" t="str">
        <f t="shared" si="56"/>
        <v/>
      </c>
      <c r="R292" s="14">
        <f t="shared" si="48"/>
        <v>0</v>
      </c>
      <c r="S292" s="5" t="str">
        <f t="shared" si="49"/>
        <v/>
      </c>
      <c r="T292" s="5" t="str">
        <f t="shared" si="50"/>
        <v/>
      </c>
      <c r="U292" s="5" t="str">
        <f t="shared" si="51"/>
        <v/>
      </c>
    </row>
    <row r="293" spans="2:21" x14ac:dyDescent="0.35">
      <c r="B293" s="4"/>
      <c r="C293" s="4"/>
      <c r="F293" s="8"/>
      <c r="G293" s="8"/>
      <c r="H293" s="8"/>
      <c r="I293" s="8"/>
      <c r="L293">
        <f t="shared" si="47"/>
        <v>0</v>
      </c>
      <c r="M293" t="str">
        <f t="shared" si="52"/>
        <v/>
      </c>
      <c r="N293" t="str">
        <f t="shared" si="53"/>
        <v/>
      </c>
      <c r="O293" s="4" t="str">
        <f t="shared" si="54"/>
        <v/>
      </c>
      <c r="P293" s="4">
        <f t="shared" si="55"/>
        <v>0</v>
      </c>
      <c r="Q293" t="str">
        <f t="shared" si="56"/>
        <v/>
      </c>
      <c r="R293" s="14">
        <f t="shared" si="48"/>
        <v>0</v>
      </c>
      <c r="S293" s="5" t="str">
        <f t="shared" si="49"/>
        <v/>
      </c>
      <c r="T293" s="5" t="str">
        <f t="shared" si="50"/>
        <v/>
      </c>
      <c r="U293" s="5" t="str">
        <f t="shared" si="51"/>
        <v/>
      </c>
    </row>
    <row r="294" spans="2:21" x14ac:dyDescent="0.35">
      <c r="B294" s="4"/>
      <c r="C294" s="4"/>
      <c r="F294" s="8"/>
      <c r="G294" s="8"/>
      <c r="H294" s="8"/>
      <c r="I294" s="8"/>
      <c r="L294">
        <f t="shared" si="47"/>
        <v>0</v>
      </c>
      <c r="M294" t="str">
        <f t="shared" si="52"/>
        <v/>
      </c>
      <c r="N294" t="str">
        <f t="shared" si="53"/>
        <v/>
      </c>
      <c r="O294" s="4" t="str">
        <f t="shared" si="54"/>
        <v/>
      </c>
      <c r="P294" s="4">
        <f t="shared" si="55"/>
        <v>0</v>
      </c>
      <c r="Q294" t="str">
        <f t="shared" si="56"/>
        <v/>
      </c>
      <c r="R294" s="14">
        <f t="shared" si="48"/>
        <v>0</v>
      </c>
      <c r="S294" s="5" t="str">
        <f t="shared" si="49"/>
        <v/>
      </c>
      <c r="T294" s="5" t="str">
        <f t="shared" si="50"/>
        <v/>
      </c>
      <c r="U294" s="5" t="str">
        <f t="shared" si="51"/>
        <v/>
      </c>
    </row>
    <row r="295" spans="2:21" x14ac:dyDescent="0.35">
      <c r="B295" s="4"/>
      <c r="C295" s="4"/>
      <c r="F295" s="8"/>
      <c r="G295" s="8"/>
      <c r="H295" s="8"/>
      <c r="I295" s="8"/>
      <c r="L295">
        <f t="shared" si="47"/>
        <v>0</v>
      </c>
      <c r="M295" t="str">
        <f t="shared" si="52"/>
        <v/>
      </c>
      <c r="N295" t="str">
        <f t="shared" si="53"/>
        <v/>
      </c>
      <c r="O295" s="4" t="str">
        <f t="shared" si="54"/>
        <v/>
      </c>
      <c r="P295" s="4">
        <f t="shared" si="55"/>
        <v>0</v>
      </c>
      <c r="Q295" t="str">
        <f t="shared" si="56"/>
        <v/>
      </c>
      <c r="R295" s="14">
        <f t="shared" si="48"/>
        <v>0</v>
      </c>
      <c r="S295" s="5" t="str">
        <f t="shared" si="49"/>
        <v/>
      </c>
      <c r="T295" s="5" t="str">
        <f t="shared" si="50"/>
        <v/>
      </c>
      <c r="U295" s="5" t="str">
        <f t="shared" si="51"/>
        <v/>
      </c>
    </row>
    <row r="296" spans="2:21" x14ac:dyDescent="0.35">
      <c r="B296" s="4"/>
      <c r="C296" s="4"/>
      <c r="F296" s="8"/>
      <c r="G296" s="8"/>
      <c r="H296" s="8"/>
      <c r="I296" s="8"/>
      <c r="L296">
        <f t="shared" si="47"/>
        <v>0</v>
      </c>
      <c r="M296" t="str">
        <f t="shared" si="52"/>
        <v/>
      </c>
      <c r="N296" t="str">
        <f t="shared" si="53"/>
        <v/>
      </c>
      <c r="O296" s="4" t="str">
        <f t="shared" si="54"/>
        <v/>
      </c>
      <c r="P296" s="4">
        <f t="shared" si="55"/>
        <v>0</v>
      </c>
      <c r="Q296" t="str">
        <f t="shared" si="56"/>
        <v/>
      </c>
      <c r="R296" s="14">
        <f t="shared" si="48"/>
        <v>0</v>
      </c>
      <c r="S296" s="5" t="str">
        <f t="shared" si="49"/>
        <v/>
      </c>
      <c r="T296" s="5" t="str">
        <f t="shared" si="50"/>
        <v/>
      </c>
      <c r="U296" s="5" t="str">
        <f t="shared" si="51"/>
        <v/>
      </c>
    </row>
    <row r="297" spans="2:21" x14ac:dyDescent="0.35">
      <c r="L297">
        <f t="shared" si="47"/>
        <v>0</v>
      </c>
      <c r="M297" t="str">
        <f t="shared" si="52"/>
        <v/>
      </c>
      <c r="N297" t="str">
        <f t="shared" si="53"/>
        <v/>
      </c>
      <c r="O297" s="4" t="str">
        <f t="shared" si="54"/>
        <v/>
      </c>
      <c r="P297" s="4">
        <f t="shared" si="55"/>
        <v>0</v>
      </c>
      <c r="Q297" t="str">
        <f t="shared" si="56"/>
        <v/>
      </c>
      <c r="R297" s="14">
        <f t="shared" si="48"/>
        <v>0</v>
      </c>
      <c r="S297" s="5" t="str">
        <f t="shared" si="49"/>
        <v/>
      </c>
      <c r="T297" s="5" t="str">
        <f t="shared" si="50"/>
        <v/>
      </c>
      <c r="U297" s="5" t="str">
        <f t="shared" si="51"/>
        <v/>
      </c>
    </row>
    <row r="298" spans="2:21" x14ac:dyDescent="0.35">
      <c r="B298" s="8"/>
      <c r="L298">
        <f t="shared" si="47"/>
        <v>0</v>
      </c>
      <c r="M298" t="str">
        <f t="shared" si="52"/>
        <v/>
      </c>
      <c r="N298" t="str">
        <f t="shared" si="53"/>
        <v/>
      </c>
      <c r="O298" s="4" t="str">
        <f t="shared" si="54"/>
        <v/>
      </c>
      <c r="P298" s="4">
        <f t="shared" si="55"/>
        <v>0</v>
      </c>
      <c r="Q298" t="str">
        <f t="shared" si="56"/>
        <v/>
      </c>
      <c r="R298" s="14">
        <f t="shared" si="48"/>
        <v>0</v>
      </c>
      <c r="S298" s="5" t="str">
        <f t="shared" si="49"/>
        <v/>
      </c>
      <c r="T298" s="5" t="str">
        <f t="shared" si="50"/>
        <v/>
      </c>
      <c r="U298" s="5" t="str">
        <f t="shared" si="51"/>
        <v/>
      </c>
    </row>
    <row r="299" spans="2:21" x14ac:dyDescent="0.35">
      <c r="L299">
        <f t="shared" si="47"/>
        <v>0</v>
      </c>
      <c r="M299" t="str">
        <f t="shared" si="52"/>
        <v/>
      </c>
      <c r="N299" t="str">
        <f t="shared" si="53"/>
        <v/>
      </c>
      <c r="O299" s="4" t="str">
        <f t="shared" si="54"/>
        <v/>
      </c>
      <c r="P299" s="4">
        <f t="shared" si="55"/>
        <v>0</v>
      </c>
      <c r="Q299" t="str">
        <f t="shared" si="56"/>
        <v/>
      </c>
      <c r="R299" s="14">
        <f t="shared" si="48"/>
        <v>0</v>
      </c>
      <c r="S299" s="5" t="str">
        <f t="shared" si="49"/>
        <v/>
      </c>
      <c r="T299" s="5" t="str">
        <f t="shared" si="50"/>
        <v/>
      </c>
      <c r="U299" s="5" t="str">
        <f t="shared" si="51"/>
        <v/>
      </c>
    </row>
    <row r="300" spans="2:21" x14ac:dyDescent="0.35">
      <c r="L300">
        <f t="shared" si="47"/>
        <v>0</v>
      </c>
      <c r="M300" t="str">
        <f t="shared" si="52"/>
        <v/>
      </c>
      <c r="N300" t="str">
        <f t="shared" si="53"/>
        <v/>
      </c>
      <c r="O300" s="4" t="str">
        <f t="shared" si="54"/>
        <v/>
      </c>
      <c r="P300" s="4">
        <f t="shared" si="55"/>
        <v>0</v>
      </c>
      <c r="Q300" t="str">
        <f t="shared" si="56"/>
        <v/>
      </c>
      <c r="R300" s="14">
        <f t="shared" si="48"/>
        <v>0</v>
      </c>
      <c r="S300" s="5" t="str">
        <f t="shared" si="49"/>
        <v/>
      </c>
      <c r="T300" s="5" t="str">
        <f t="shared" si="50"/>
        <v/>
      </c>
      <c r="U300" s="5" t="str">
        <f t="shared" si="51"/>
        <v/>
      </c>
    </row>
    <row r="301" spans="2:21" x14ac:dyDescent="0.35">
      <c r="B301" s="4"/>
      <c r="C301" s="4"/>
      <c r="F301" s="8"/>
      <c r="G301" s="8"/>
      <c r="H301" s="8"/>
      <c r="I301" s="8"/>
      <c r="L301">
        <f t="shared" si="47"/>
        <v>0</v>
      </c>
      <c r="M301" t="str">
        <f t="shared" si="52"/>
        <v/>
      </c>
      <c r="N301" t="str">
        <f t="shared" si="53"/>
        <v/>
      </c>
      <c r="O301" s="4" t="str">
        <f t="shared" si="54"/>
        <v/>
      </c>
      <c r="P301" s="4">
        <f t="shared" si="55"/>
        <v>0</v>
      </c>
      <c r="Q301" t="str">
        <f t="shared" si="56"/>
        <v/>
      </c>
      <c r="R301" s="14">
        <f t="shared" si="48"/>
        <v>0</v>
      </c>
      <c r="S301" s="5" t="str">
        <f t="shared" si="49"/>
        <v/>
      </c>
      <c r="T301" s="5" t="str">
        <f t="shared" si="50"/>
        <v/>
      </c>
      <c r="U301" s="5" t="str">
        <f t="shared" si="51"/>
        <v/>
      </c>
    </row>
    <row r="302" spans="2:21" x14ac:dyDescent="0.35">
      <c r="L302">
        <f t="shared" si="47"/>
        <v>0</v>
      </c>
      <c r="M302" t="str">
        <f t="shared" si="52"/>
        <v/>
      </c>
      <c r="N302" t="str">
        <f t="shared" si="53"/>
        <v/>
      </c>
      <c r="O302" s="4" t="str">
        <f t="shared" si="54"/>
        <v/>
      </c>
      <c r="P302" s="4">
        <f t="shared" si="55"/>
        <v>0</v>
      </c>
      <c r="Q302" t="str">
        <f t="shared" si="56"/>
        <v/>
      </c>
      <c r="R302" s="14">
        <f t="shared" si="48"/>
        <v>0</v>
      </c>
      <c r="S302" s="5" t="str">
        <f t="shared" si="49"/>
        <v/>
      </c>
      <c r="T302" s="5" t="str">
        <f t="shared" si="50"/>
        <v/>
      </c>
      <c r="U302" s="5" t="str">
        <f t="shared" si="51"/>
        <v/>
      </c>
    </row>
    <row r="303" spans="2:21" x14ac:dyDescent="0.35">
      <c r="B303" s="8"/>
      <c r="L303">
        <f t="shared" si="47"/>
        <v>0</v>
      </c>
      <c r="M303" t="str">
        <f t="shared" si="52"/>
        <v/>
      </c>
      <c r="N303" t="str">
        <f t="shared" si="53"/>
        <v/>
      </c>
      <c r="O303" s="4" t="str">
        <f t="shared" si="54"/>
        <v/>
      </c>
      <c r="P303" s="4">
        <f t="shared" si="55"/>
        <v>0</v>
      </c>
      <c r="Q303" t="str">
        <f t="shared" si="56"/>
        <v/>
      </c>
      <c r="R303" s="14">
        <f t="shared" si="48"/>
        <v>0</v>
      </c>
      <c r="S303" s="5" t="str">
        <f t="shared" si="49"/>
        <v/>
      </c>
      <c r="T303" s="5" t="str">
        <f t="shared" si="50"/>
        <v/>
      </c>
      <c r="U303" s="5" t="str">
        <f t="shared" si="51"/>
        <v/>
      </c>
    </row>
    <row r="304" spans="2:21" x14ac:dyDescent="0.35">
      <c r="L304">
        <f t="shared" si="47"/>
        <v>0</v>
      </c>
      <c r="M304" t="str">
        <f t="shared" si="52"/>
        <v/>
      </c>
      <c r="N304" t="str">
        <f t="shared" si="53"/>
        <v/>
      </c>
      <c r="O304" s="4" t="str">
        <f t="shared" si="54"/>
        <v/>
      </c>
      <c r="P304" s="4">
        <f t="shared" si="55"/>
        <v>0</v>
      </c>
      <c r="Q304" t="str">
        <f t="shared" si="56"/>
        <v/>
      </c>
      <c r="R304" s="14">
        <f t="shared" si="48"/>
        <v>0</v>
      </c>
      <c r="S304" s="5" t="str">
        <f t="shared" si="49"/>
        <v/>
      </c>
      <c r="T304" s="5" t="str">
        <f t="shared" si="50"/>
        <v/>
      </c>
      <c r="U304" s="5" t="str">
        <f t="shared" si="51"/>
        <v/>
      </c>
    </row>
    <row r="305" spans="2:21" x14ac:dyDescent="0.35">
      <c r="L305">
        <f t="shared" si="47"/>
        <v>0</v>
      </c>
      <c r="M305" t="str">
        <f t="shared" si="52"/>
        <v/>
      </c>
      <c r="N305" t="str">
        <f t="shared" si="53"/>
        <v/>
      </c>
      <c r="O305" s="4" t="str">
        <f t="shared" si="54"/>
        <v/>
      </c>
      <c r="P305" s="4">
        <f t="shared" si="55"/>
        <v>0</v>
      </c>
      <c r="Q305" t="str">
        <f t="shared" si="56"/>
        <v/>
      </c>
      <c r="R305" s="14">
        <f t="shared" si="48"/>
        <v>0</v>
      </c>
      <c r="S305" s="5" t="str">
        <f t="shared" si="49"/>
        <v/>
      </c>
      <c r="T305" s="5" t="str">
        <f t="shared" si="50"/>
        <v/>
      </c>
      <c r="U305" s="5" t="str">
        <f t="shared" si="51"/>
        <v/>
      </c>
    </row>
    <row r="306" spans="2:21" x14ac:dyDescent="0.35">
      <c r="B306" s="4"/>
      <c r="C306" s="4"/>
      <c r="F306" s="8"/>
      <c r="G306" s="8"/>
      <c r="H306" s="8"/>
      <c r="I306" s="8"/>
      <c r="L306">
        <f t="shared" si="47"/>
        <v>0</v>
      </c>
      <c r="M306" t="str">
        <f t="shared" si="52"/>
        <v/>
      </c>
      <c r="N306" t="str">
        <f t="shared" si="53"/>
        <v/>
      </c>
      <c r="O306" s="4" t="str">
        <f t="shared" si="54"/>
        <v/>
      </c>
      <c r="P306" s="4">
        <f t="shared" si="55"/>
        <v>0</v>
      </c>
      <c r="Q306" t="str">
        <f t="shared" si="56"/>
        <v/>
      </c>
      <c r="R306" s="14">
        <f t="shared" si="48"/>
        <v>0</v>
      </c>
      <c r="S306" s="5" t="str">
        <f t="shared" si="49"/>
        <v/>
      </c>
      <c r="T306" s="5" t="str">
        <f t="shared" si="50"/>
        <v/>
      </c>
      <c r="U306" s="5" t="str">
        <f t="shared" si="51"/>
        <v/>
      </c>
    </row>
    <row r="307" spans="2:21" x14ac:dyDescent="0.35">
      <c r="L307">
        <f t="shared" si="47"/>
        <v>0</v>
      </c>
      <c r="M307" t="str">
        <f t="shared" si="52"/>
        <v/>
      </c>
      <c r="N307" t="str">
        <f t="shared" si="53"/>
        <v/>
      </c>
      <c r="O307" s="4" t="str">
        <f t="shared" si="54"/>
        <v/>
      </c>
      <c r="P307" s="4">
        <f t="shared" si="55"/>
        <v>0</v>
      </c>
      <c r="Q307" t="str">
        <f t="shared" si="56"/>
        <v/>
      </c>
      <c r="R307" s="14">
        <f t="shared" si="48"/>
        <v>0</v>
      </c>
      <c r="S307" s="5" t="str">
        <f t="shared" si="49"/>
        <v/>
      </c>
      <c r="T307" s="5" t="str">
        <f t="shared" si="50"/>
        <v/>
      </c>
      <c r="U307" s="5" t="str">
        <f t="shared" si="51"/>
        <v/>
      </c>
    </row>
    <row r="308" spans="2:21" x14ac:dyDescent="0.35">
      <c r="B308" s="8"/>
      <c r="L308">
        <f t="shared" ref="L308:L371" si="57">IF(OR(ISTEXT(_xlfn.SINGLE(A:A)),$A307=$L$5),"",_xlfn.SINGLE(A:A))</f>
        <v>0</v>
      </c>
      <c r="M308" t="str">
        <f t="shared" si="52"/>
        <v/>
      </c>
      <c r="N308" t="str">
        <f t="shared" si="53"/>
        <v/>
      </c>
      <c r="O308" s="4" t="str">
        <f t="shared" si="54"/>
        <v/>
      </c>
      <c r="P308" s="4">
        <f t="shared" si="55"/>
        <v>0</v>
      </c>
      <c r="Q308" t="str">
        <f t="shared" si="56"/>
        <v/>
      </c>
      <c r="R308" s="14">
        <f t="shared" ref="R308:R371" si="58">SUM(S308:Y308)</f>
        <v>0</v>
      </c>
      <c r="S308" s="5" t="str">
        <f t="shared" ref="S308:S371" si="59">IF(_xlfn.SINGLE($E:$E)&lt;&gt;_xlfn.SINGLE($9:$9),"",_xlfn.SINGLE(H:H))</f>
        <v/>
      </c>
      <c r="T308" s="5" t="str">
        <f t="shared" ref="T308:T371" si="60">IF(_xlfn.SINGLE($E:$E)&lt;&gt;_xlfn.SINGLE($9:$9),"",_xlfn.SINGLE(I:I))</f>
        <v/>
      </c>
      <c r="U308" s="5" t="str">
        <f t="shared" ref="U308:U371" si="61">IF(_xlfn.SINGLE($E:$E)&lt;&gt;_xlfn.SINGLE($9:$9),"",_xlfn.SINGLE(J:J))</f>
        <v/>
      </c>
    </row>
    <row r="309" spans="2:21" x14ac:dyDescent="0.35">
      <c r="L309">
        <f t="shared" si="57"/>
        <v>0</v>
      </c>
      <c r="M309" t="str">
        <f t="shared" si="52"/>
        <v/>
      </c>
      <c r="N309" t="str">
        <f t="shared" si="53"/>
        <v/>
      </c>
      <c r="O309" s="4" t="str">
        <f t="shared" si="54"/>
        <v/>
      </c>
      <c r="P309" s="4">
        <f t="shared" si="55"/>
        <v>0</v>
      </c>
      <c r="Q309" t="str">
        <f t="shared" si="56"/>
        <v/>
      </c>
      <c r="R309" s="14">
        <f t="shared" si="58"/>
        <v>0</v>
      </c>
      <c r="S309" s="5" t="str">
        <f t="shared" si="59"/>
        <v/>
      </c>
      <c r="T309" s="5" t="str">
        <f t="shared" si="60"/>
        <v/>
      </c>
      <c r="U309" s="5" t="str">
        <f t="shared" si="61"/>
        <v/>
      </c>
    </row>
    <row r="310" spans="2:21" x14ac:dyDescent="0.35">
      <c r="L310">
        <f t="shared" si="57"/>
        <v>0</v>
      </c>
      <c r="M310" t="str">
        <f t="shared" si="52"/>
        <v/>
      </c>
      <c r="N310" t="str">
        <f t="shared" si="53"/>
        <v/>
      </c>
      <c r="O310" s="4" t="str">
        <f t="shared" si="54"/>
        <v/>
      </c>
      <c r="P310" s="4">
        <f t="shared" si="55"/>
        <v>0</v>
      </c>
      <c r="Q310" t="str">
        <f t="shared" si="56"/>
        <v/>
      </c>
      <c r="R310" s="14">
        <f t="shared" si="58"/>
        <v>0</v>
      </c>
      <c r="S310" s="5" t="str">
        <f t="shared" si="59"/>
        <v/>
      </c>
      <c r="T310" s="5" t="str">
        <f t="shared" si="60"/>
        <v/>
      </c>
      <c r="U310" s="5" t="str">
        <f t="shared" si="61"/>
        <v/>
      </c>
    </row>
    <row r="311" spans="2:21" x14ac:dyDescent="0.35">
      <c r="B311" s="4"/>
      <c r="C311" s="4"/>
      <c r="F311" s="8"/>
      <c r="G311" s="8"/>
      <c r="H311" s="8"/>
      <c r="I311" s="8"/>
      <c r="L311">
        <f t="shared" si="57"/>
        <v>0</v>
      </c>
      <c r="M311" t="str">
        <f t="shared" si="52"/>
        <v/>
      </c>
      <c r="N311" t="str">
        <f t="shared" si="53"/>
        <v/>
      </c>
      <c r="O311" s="4" t="str">
        <f t="shared" si="54"/>
        <v/>
      </c>
      <c r="P311" s="4">
        <f t="shared" si="55"/>
        <v>0</v>
      </c>
      <c r="Q311" t="str">
        <f t="shared" si="56"/>
        <v/>
      </c>
      <c r="R311" s="14">
        <f t="shared" si="58"/>
        <v>0</v>
      </c>
      <c r="S311" s="5" t="str">
        <f t="shared" si="59"/>
        <v/>
      </c>
      <c r="T311" s="5" t="str">
        <f t="shared" si="60"/>
        <v/>
      </c>
      <c r="U311" s="5" t="str">
        <f t="shared" si="61"/>
        <v/>
      </c>
    </row>
    <row r="312" spans="2:21" x14ac:dyDescent="0.35">
      <c r="B312" s="4"/>
      <c r="C312" s="4"/>
      <c r="F312" s="8"/>
      <c r="G312" s="8"/>
      <c r="H312" s="8"/>
      <c r="I312" s="8"/>
      <c r="L312">
        <f t="shared" si="57"/>
        <v>0</v>
      </c>
      <c r="M312" t="str">
        <f t="shared" si="52"/>
        <v/>
      </c>
      <c r="N312" t="str">
        <f t="shared" si="53"/>
        <v/>
      </c>
      <c r="O312" s="4" t="str">
        <f t="shared" si="54"/>
        <v/>
      </c>
      <c r="P312" s="4">
        <f t="shared" si="55"/>
        <v>0</v>
      </c>
      <c r="Q312" t="str">
        <f t="shared" si="56"/>
        <v/>
      </c>
      <c r="R312" s="14">
        <f t="shared" si="58"/>
        <v>0</v>
      </c>
      <c r="S312" s="5" t="str">
        <f t="shared" si="59"/>
        <v/>
      </c>
      <c r="T312" s="5" t="str">
        <f t="shared" si="60"/>
        <v/>
      </c>
      <c r="U312" s="5" t="str">
        <f t="shared" si="61"/>
        <v/>
      </c>
    </row>
    <row r="313" spans="2:21" x14ac:dyDescent="0.35">
      <c r="B313" s="4"/>
      <c r="C313" s="4"/>
      <c r="F313" s="8"/>
      <c r="G313" s="8"/>
      <c r="H313" s="8"/>
      <c r="I313" s="8"/>
      <c r="L313">
        <f t="shared" si="57"/>
        <v>0</v>
      </c>
      <c r="M313" t="str">
        <f t="shared" si="52"/>
        <v/>
      </c>
      <c r="N313" t="str">
        <f t="shared" si="53"/>
        <v/>
      </c>
      <c r="O313" s="4" t="str">
        <f t="shared" si="54"/>
        <v/>
      </c>
      <c r="P313" s="4">
        <f t="shared" si="55"/>
        <v>0</v>
      </c>
      <c r="Q313" t="str">
        <f t="shared" si="56"/>
        <v/>
      </c>
      <c r="R313" s="14">
        <f t="shared" si="58"/>
        <v>0</v>
      </c>
      <c r="S313" s="5" t="str">
        <f t="shared" si="59"/>
        <v/>
      </c>
      <c r="T313" s="5" t="str">
        <f t="shared" si="60"/>
        <v/>
      </c>
      <c r="U313" s="5" t="str">
        <f t="shared" si="61"/>
        <v/>
      </c>
    </row>
    <row r="314" spans="2:21" x14ac:dyDescent="0.35">
      <c r="B314" s="4"/>
      <c r="C314" s="4"/>
      <c r="F314" s="8"/>
      <c r="G314" s="8"/>
      <c r="H314" s="8"/>
      <c r="I314" s="8"/>
      <c r="L314">
        <f t="shared" si="57"/>
        <v>0</v>
      </c>
      <c r="M314" t="str">
        <f t="shared" si="52"/>
        <v/>
      </c>
      <c r="N314" t="str">
        <f t="shared" si="53"/>
        <v/>
      </c>
      <c r="O314" s="4" t="str">
        <f t="shared" si="54"/>
        <v/>
      </c>
      <c r="P314" s="4">
        <f t="shared" si="55"/>
        <v>0</v>
      </c>
      <c r="Q314" t="str">
        <f t="shared" si="56"/>
        <v/>
      </c>
      <c r="R314" s="14">
        <f t="shared" si="58"/>
        <v>0</v>
      </c>
      <c r="S314" s="5" t="str">
        <f t="shared" si="59"/>
        <v/>
      </c>
      <c r="T314" s="5" t="str">
        <f t="shared" si="60"/>
        <v/>
      </c>
      <c r="U314" s="5" t="str">
        <f t="shared" si="61"/>
        <v/>
      </c>
    </row>
    <row r="315" spans="2:21" x14ac:dyDescent="0.35">
      <c r="B315" s="4"/>
      <c r="C315" s="4"/>
      <c r="F315" s="8"/>
      <c r="G315" s="8"/>
      <c r="H315" s="8"/>
      <c r="I315" s="8"/>
      <c r="L315">
        <f t="shared" si="57"/>
        <v>0</v>
      </c>
      <c r="M315" t="str">
        <f t="shared" si="52"/>
        <v/>
      </c>
      <c r="N315" t="str">
        <f t="shared" si="53"/>
        <v/>
      </c>
      <c r="O315" s="4" t="str">
        <f t="shared" si="54"/>
        <v/>
      </c>
      <c r="P315" s="4">
        <f t="shared" si="55"/>
        <v>0</v>
      </c>
      <c r="Q315" t="str">
        <f t="shared" si="56"/>
        <v/>
      </c>
      <c r="R315" s="14">
        <f t="shared" si="58"/>
        <v>0</v>
      </c>
      <c r="S315" s="5" t="str">
        <f t="shared" si="59"/>
        <v/>
      </c>
      <c r="T315" s="5" t="str">
        <f t="shared" si="60"/>
        <v/>
      </c>
      <c r="U315" s="5" t="str">
        <f t="shared" si="61"/>
        <v/>
      </c>
    </row>
    <row r="316" spans="2:21" x14ac:dyDescent="0.35">
      <c r="L316">
        <f t="shared" si="57"/>
        <v>0</v>
      </c>
      <c r="M316" t="str">
        <f t="shared" si="52"/>
        <v/>
      </c>
      <c r="N316" t="str">
        <f t="shared" si="53"/>
        <v/>
      </c>
      <c r="O316" s="4" t="str">
        <f t="shared" si="54"/>
        <v/>
      </c>
      <c r="P316" s="4">
        <f t="shared" si="55"/>
        <v>0</v>
      </c>
      <c r="Q316" t="str">
        <f t="shared" si="56"/>
        <v/>
      </c>
      <c r="R316" s="14">
        <f t="shared" si="58"/>
        <v>0</v>
      </c>
      <c r="S316" s="5" t="str">
        <f t="shared" si="59"/>
        <v/>
      </c>
      <c r="T316" s="5" t="str">
        <f t="shared" si="60"/>
        <v/>
      </c>
      <c r="U316" s="5" t="str">
        <f t="shared" si="61"/>
        <v/>
      </c>
    </row>
    <row r="317" spans="2:21" x14ac:dyDescent="0.35">
      <c r="B317" s="8"/>
      <c r="L317">
        <f t="shared" si="57"/>
        <v>0</v>
      </c>
      <c r="M317" t="str">
        <f t="shared" si="52"/>
        <v/>
      </c>
      <c r="N317" t="str">
        <f t="shared" si="53"/>
        <v/>
      </c>
      <c r="O317" s="4" t="str">
        <f t="shared" si="54"/>
        <v/>
      </c>
      <c r="P317" s="4">
        <f t="shared" si="55"/>
        <v>0</v>
      </c>
      <c r="Q317" t="str">
        <f t="shared" si="56"/>
        <v/>
      </c>
      <c r="R317" s="14">
        <f t="shared" si="58"/>
        <v>0</v>
      </c>
      <c r="S317" s="5" t="str">
        <f t="shared" si="59"/>
        <v/>
      </c>
      <c r="T317" s="5" t="str">
        <f t="shared" si="60"/>
        <v/>
      </c>
      <c r="U317" s="5" t="str">
        <f t="shared" si="61"/>
        <v/>
      </c>
    </row>
    <row r="318" spans="2:21" x14ac:dyDescent="0.35">
      <c r="L318">
        <f t="shared" si="57"/>
        <v>0</v>
      </c>
      <c r="M318" t="str">
        <f t="shared" si="52"/>
        <v/>
      </c>
      <c r="N318" t="str">
        <f t="shared" si="53"/>
        <v/>
      </c>
      <c r="O318" s="4" t="str">
        <f t="shared" si="54"/>
        <v/>
      </c>
      <c r="P318" s="4">
        <f t="shared" si="55"/>
        <v>0</v>
      </c>
      <c r="Q318" t="str">
        <f t="shared" si="56"/>
        <v/>
      </c>
      <c r="R318" s="14">
        <f t="shared" si="58"/>
        <v>0</v>
      </c>
      <c r="S318" s="5" t="str">
        <f t="shared" si="59"/>
        <v/>
      </c>
      <c r="T318" s="5" t="str">
        <f t="shared" si="60"/>
        <v/>
      </c>
      <c r="U318" s="5" t="str">
        <f t="shared" si="61"/>
        <v/>
      </c>
    </row>
    <row r="319" spans="2:21" x14ac:dyDescent="0.35">
      <c r="L319">
        <f t="shared" si="57"/>
        <v>0</v>
      </c>
      <c r="M319" t="str">
        <f t="shared" si="52"/>
        <v/>
      </c>
      <c r="N319" t="str">
        <f t="shared" si="53"/>
        <v/>
      </c>
      <c r="O319" s="4" t="str">
        <f t="shared" si="54"/>
        <v/>
      </c>
      <c r="P319" s="4">
        <f t="shared" si="55"/>
        <v>0</v>
      </c>
      <c r="Q319" t="str">
        <f t="shared" si="56"/>
        <v/>
      </c>
      <c r="R319" s="14">
        <f t="shared" si="58"/>
        <v>0</v>
      </c>
      <c r="S319" s="5" t="str">
        <f t="shared" si="59"/>
        <v/>
      </c>
      <c r="T319" s="5" t="str">
        <f t="shared" si="60"/>
        <v/>
      </c>
      <c r="U319" s="5" t="str">
        <f t="shared" si="61"/>
        <v/>
      </c>
    </row>
    <row r="320" spans="2:21" x14ac:dyDescent="0.35">
      <c r="B320" s="4"/>
      <c r="C320" s="4"/>
      <c r="F320" s="8"/>
      <c r="G320" s="8"/>
      <c r="H320" s="8"/>
      <c r="I320" s="8"/>
      <c r="L320">
        <f t="shared" si="57"/>
        <v>0</v>
      </c>
      <c r="M320" t="str">
        <f t="shared" si="52"/>
        <v/>
      </c>
      <c r="N320" t="str">
        <f t="shared" si="53"/>
        <v/>
      </c>
      <c r="O320" s="4" t="str">
        <f t="shared" si="54"/>
        <v/>
      </c>
      <c r="P320" s="4">
        <f t="shared" si="55"/>
        <v>0</v>
      </c>
      <c r="Q320" t="str">
        <f t="shared" si="56"/>
        <v/>
      </c>
      <c r="R320" s="14">
        <f t="shared" si="58"/>
        <v>0</v>
      </c>
      <c r="S320" s="5" t="str">
        <f t="shared" si="59"/>
        <v/>
      </c>
      <c r="T320" s="5" t="str">
        <f t="shared" si="60"/>
        <v/>
      </c>
      <c r="U320" s="5" t="str">
        <f t="shared" si="61"/>
        <v/>
      </c>
    </row>
    <row r="321" spans="2:21" x14ac:dyDescent="0.35">
      <c r="L321">
        <f t="shared" si="57"/>
        <v>0</v>
      </c>
      <c r="M321" t="str">
        <f t="shared" si="52"/>
        <v/>
      </c>
      <c r="N321" t="str">
        <f t="shared" si="53"/>
        <v/>
      </c>
      <c r="O321" s="4" t="str">
        <f t="shared" si="54"/>
        <v/>
      </c>
      <c r="P321" s="4">
        <f t="shared" si="55"/>
        <v>0</v>
      </c>
      <c r="Q321" t="str">
        <f t="shared" si="56"/>
        <v/>
      </c>
      <c r="R321" s="14">
        <f t="shared" si="58"/>
        <v>0</v>
      </c>
      <c r="S321" s="5" t="str">
        <f t="shared" si="59"/>
        <v/>
      </c>
      <c r="T321" s="5" t="str">
        <f t="shared" si="60"/>
        <v/>
      </c>
      <c r="U321" s="5" t="str">
        <f t="shared" si="61"/>
        <v/>
      </c>
    </row>
    <row r="322" spans="2:21" x14ac:dyDescent="0.35">
      <c r="B322" s="8"/>
      <c r="L322">
        <f t="shared" si="57"/>
        <v>0</v>
      </c>
      <c r="M322" t="str">
        <f t="shared" si="52"/>
        <v/>
      </c>
      <c r="N322" t="str">
        <f t="shared" si="53"/>
        <v/>
      </c>
      <c r="O322" s="4" t="str">
        <f t="shared" si="54"/>
        <v/>
      </c>
      <c r="P322" s="4">
        <f t="shared" si="55"/>
        <v>0</v>
      </c>
      <c r="Q322" t="str">
        <f t="shared" si="56"/>
        <v/>
      </c>
      <c r="R322" s="14">
        <f t="shared" si="58"/>
        <v>0</v>
      </c>
      <c r="S322" s="5" t="str">
        <f t="shared" si="59"/>
        <v/>
      </c>
      <c r="T322" s="5" t="str">
        <f t="shared" si="60"/>
        <v/>
      </c>
      <c r="U322" s="5" t="str">
        <f t="shared" si="61"/>
        <v/>
      </c>
    </row>
    <row r="323" spans="2:21" x14ac:dyDescent="0.35">
      <c r="L323">
        <f t="shared" si="57"/>
        <v>0</v>
      </c>
      <c r="M323" t="str">
        <f t="shared" si="52"/>
        <v/>
      </c>
      <c r="N323" t="str">
        <f t="shared" si="53"/>
        <v/>
      </c>
      <c r="O323" s="4" t="str">
        <f t="shared" si="54"/>
        <v/>
      </c>
      <c r="P323" s="4">
        <f t="shared" si="55"/>
        <v>0</v>
      </c>
      <c r="Q323" t="str">
        <f t="shared" si="56"/>
        <v/>
      </c>
      <c r="R323" s="14">
        <f t="shared" si="58"/>
        <v>0</v>
      </c>
      <c r="S323" s="5" t="str">
        <f t="shared" si="59"/>
        <v/>
      </c>
      <c r="T323" s="5" t="str">
        <f t="shared" si="60"/>
        <v/>
      </c>
      <c r="U323" s="5" t="str">
        <f t="shared" si="61"/>
        <v/>
      </c>
    </row>
    <row r="324" spans="2:21" x14ac:dyDescent="0.35">
      <c r="L324">
        <f t="shared" si="57"/>
        <v>0</v>
      </c>
      <c r="M324" t="str">
        <f t="shared" si="52"/>
        <v/>
      </c>
      <c r="N324" t="str">
        <f t="shared" si="53"/>
        <v/>
      </c>
      <c r="O324" s="4" t="str">
        <f t="shared" si="54"/>
        <v/>
      </c>
      <c r="P324" s="4">
        <f t="shared" si="55"/>
        <v>0</v>
      </c>
      <c r="Q324" t="str">
        <f t="shared" si="56"/>
        <v/>
      </c>
      <c r="R324" s="14">
        <f t="shared" si="58"/>
        <v>0</v>
      </c>
      <c r="S324" s="5" t="str">
        <f t="shared" si="59"/>
        <v/>
      </c>
      <c r="T324" s="5" t="str">
        <f t="shared" si="60"/>
        <v/>
      </c>
      <c r="U324" s="5" t="str">
        <f t="shared" si="61"/>
        <v/>
      </c>
    </row>
    <row r="325" spans="2:21" x14ac:dyDescent="0.35">
      <c r="B325" s="4"/>
      <c r="C325" s="4"/>
      <c r="F325" s="8"/>
      <c r="G325" s="8"/>
      <c r="H325" s="8"/>
      <c r="I325" s="8"/>
      <c r="L325">
        <f t="shared" si="57"/>
        <v>0</v>
      </c>
      <c r="M325" t="str">
        <f t="shared" si="52"/>
        <v/>
      </c>
      <c r="N325" t="str">
        <f t="shared" si="53"/>
        <v/>
      </c>
      <c r="O325" s="4" t="str">
        <f t="shared" si="54"/>
        <v/>
      </c>
      <c r="P325" s="4">
        <f t="shared" si="55"/>
        <v>0</v>
      </c>
      <c r="Q325" t="str">
        <f t="shared" si="56"/>
        <v/>
      </c>
      <c r="R325" s="14">
        <f t="shared" si="58"/>
        <v>0</v>
      </c>
      <c r="S325" s="5" t="str">
        <f t="shared" si="59"/>
        <v/>
      </c>
      <c r="T325" s="5" t="str">
        <f t="shared" si="60"/>
        <v/>
      </c>
      <c r="U325" s="5" t="str">
        <f t="shared" si="61"/>
        <v/>
      </c>
    </row>
    <row r="326" spans="2:21" x14ac:dyDescent="0.35">
      <c r="L326">
        <f t="shared" si="57"/>
        <v>0</v>
      </c>
      <c r="M326" t="str">
        <f t="shared" si="52"/>
        <v/>
      </c>
      <c r="N326" t="str">
        <f t="shared" si="53"/>
        <v/>
      </c>
      <c r="O326" s="4" t="str">
        <f t="shared" si="54"/>
        <v/>
      </c>
      <c r="P326" s="4">
        <f t="shared" si="55"/>
        <v>0</v>
      </c>
      <c r="Q326" t="str">
        <f t="shared" si="56"/>
        <v/>
      </c>
      <c r="R326" s="14">
        <f t="shared" si="58"/>
        <v>0</v>
      </c>
      <c r="S326" s="5" t="str">
        <f t="shared" si="59"/>
        <v/>
      </c>
      <c r="T326" s="5" t="str">
        <f t="shared" si="60"/>
        <v/>
      </c>
      <c r="U326" s="5" t="str">
        <f t="shared" si="61"/>
        <v/>
      </c>
    </row>
    <row r="327" spans="2:21" x14ac:dyDescent="0.35">
      <c r="B327" s="8"/>
      <c r="L327">
        <f t="shared" si="57"/>
        <v>0</v>
      </c>
      <c r="M327" t="str">
        <f t="shared" si="52"/>
        <v/>
      </c>
      <c r="N327" t="str">
        <f t="shared" si="53"/>
        <v/>
      </c>
      <c r="O327" s="4" t="str">
        <f t="shared" si="54"/>
        <v/>
      </c>
      <c r="P327" s="4">
        <f t="shared" si="55"/>
        <v>0</v>
      </c>
      <c r="Q327" t="str">
        <f t="shared" si="56"/>
        <v/>
      </c>
      <c r="R327" s="14">
        <f t="shared" si="58"/>
        <v>0</v>
      </c>
      <c r="S327" s="5" t="str">
        <f t="shared" si="59"/>
        <v/>
      </c>
      <c r="T327" s="5" t="str">
        <f t="shared" si="60"/>
        <v/>
      </c>
      <c r="U327" s="5" t="str">
        <f t="shared" si="61"/>
        <v/>
      </c>
    </row>
    <row r="328" spans="2:21" x14ac:dyDescent="0.35">
      <c r="L328">
        <f t="shared" si="57"/>
        <v>0</v>
      </c>
      <c r="M328" t="str">
        <f t="shared" si="52"/>
        <v/>
      </c>
      <c r="N328" t="str">
        <f t="shared" si="53"/>
        <v/>
      </c>
      <c r="O328" s="4" t="str">
        <f t="shared" si="54"/>
        <v/>
      </c>
      <c r="P328" s="4">
        <f t="shared" si="55"/>
        <v>0</v>
      </c>
      <c r="Q328" t="str">
        <f t="shared" si="56"/>
        <v/>
      </c>
      <c r="R328" s="14">
        <f t="shared" si="58"/>
        <v>0</v>
      </c>
      <c r="S328" s="5" t="str">
        <f t="shared" si="59"/>
        <v/>
      </c>
      <c r="T328" s="5" t="str">
        <f t="shared" si="60"/>
        <v/>
      </c>
      <c r="U328" s="5" t="str">
        <f t="shared" si="61"/>
        <v/>
      </c>
    </row>
    <row r="329" spans="2:21" x14ac:dyDescent="0.35">
      <c r="L329">
        <f t="shared" si="57"/>
        <v>0</v>
      </c>
      <c r="M329" t="str">
        <f t="shared" si="52"/>
        <v/>
      </c>
      <c r="N329" t="str">
        <f t="shared" si="53"/>
        <v/>
      </c>
      <c r="O329" s="4" t="str">
        <f t="shared" si="54"/>
        <v/>
      </c>
      <c r="P329" s="4">
        <f t="shared" si="55"/>
        <v>0</v>
      </c>
      <c r="Q329" t="str">
        <f t="shared" si="56"/>
        <v/>
      </c>
      <c r="R329" s="14">
        <f t="shared" si="58"/>
        <v>0</v>
      </c>
      <c r="S329" s="5" t="str">
        <f t="shared" si="59"/>
        <v/>
      </c>
      <c r="T329" s="5" t="str">
        <f t="shared" si="60"/>
        <v/>
      </c>
      <c r="U329" s="5" t="str">
        <f t="shared" si="61"/>
        <v/>
      </c>
    </row>
    <row r="330" spans="2:21" x14ac:dyDescent="0.35">
      <c r="B330" s="4"/>
      <c r="C330" s="4"/>
      <c r="F330" s="8"/>
      <c r="G330" s="8"/>
      <c r="H330" s="8"/>
      <c r="I330" s="8"/>
      <c r="L330">
        <f t="shared" si="57"/>
        <v>0</v>
      </c>
      <c r="M330" t="str">
        <f t="shared" si="52"/>
        <v/>
      </c>
      <c r="N330" t="str">
        <f t="shared" si="53"/>
        <v/>
      </c>
      <c r="O330" s="4" t="str">
        <f t="shared" si="54"/>
        <v/>
      </c>
      <c r="P330" s="4">
        <f t="shared" si="55"/>
        <v>0</v>
      </c>
      <c r="Q330" t="str">
        <f t="shared" si="56"/>
        <v/>
      </c>
      <c r="R330" s="14">
        <f t="shared" si="58"/>
        <v>0</v>
      </c>
      <c r="S330" s="5" t="str">
        <f t="shared" si="59"/>
        <v/>
      </c>
      <c r="T330" s="5" t="str">
        <f t="shared" si="60"/>
        <v/>
      </c>
      <c r="U330" s="5" t="str">
        <f t="shared" si="61"/>
        <v/>
      </c>
    </row>
    <row r="331" spans="2:21" x14ac:dyDescent="0.35">
      <c r="L331">
        <f t="shared" si="57"/>
        <v>0</v>
      </c>
      <c r="M331" t="str">
        <f t="shared" ref="M331:M394" si="62">IF($L331="","",IF($A329=$L$5,$A330,M330))</f>
        <v/>
      </c>
      <c r="N331" t="str">
        <f t="shared" ref="N331:N394" si="63">IF($L331="","",IF($A329=$L$5,$B330,N330))</f>
        <v/>
      </c>
      <c r="O331" s="4" t="str">
        <f t="shared" ref="O331:O394" si="64">IF($L331="","",IF(B331="",O330,B331))</f>
        <v/>
      </c>
      <c r="P331" s="4">
        <f t="shared" ref="P331:P394" si="65">IF($L331="","",EDATE(C331,IF(I331&lt;G331,1*$P$4,0)))</f>
        <v>0</v>
      </c>
      <c r="Q331" t="str">
        <f t="shared" ref="Q331:Q394" si="66">IF($L331="","",IF(D331="",O330,D331))</f>
        <v/>
      </c>
      <c r="R331" s="14">
        <f t="shared" si="58"/>
        <v>0</v>
      </c>
      <c r="S331" s="5" t="str">
        <f t="shared" si="59"/>
        <v/>
      </c>
      <c r="T331" s="5" t="str">
        <f t="shared" si="60"/>
        <v/>
      </c>
      <c r="U331" s="5" t="str">
        <f t="shared" si="61"/>
        <v/>
      </c>
    </row>
    <row r="332" spans="2:21" x14ac:dyDescent="0.35">
      <c r="B332" s="8"/>
      <c r="L332">
        <f t="shared" si="57"/>
        <v>0</v>
      </c>
      <c r="M332" t="str">
        <f t="shared" si="62"/>
        <v/>
      </c>
      <c r="N332" t="str">
        <f t="shared" si="63"/>
        <v/>
      </c>
      <c r="O332" s="4" t="str">
        <f t="shared" si="64"/>
        <v/>
      </c>
      <c r="P332" s="4">
        <f t="shared" si="65"/>
        <v>0</v>
      </c>
      <c r="Q332" t="str">
        <f t="shared" si="66"/>
        <v/>
      </c>
      <c r="R332" s="14">
        <f t="shared" si="58"/>
        <v>0</v>
      </c>
      <c r="S332" s="5" t="str">
        <f t="shared" si="59"/>
        <v/>
      </c>
      <c r="T332" s="5" t="str">
        <f t="shared" si="60"/>
        <v/>
      </c>
      <c r="U332" s="5" t="str">
        <f t="shared" si="61"/>
        <v/>
      </c>
    </row>
    <row r="333" spans="2:21" x14ac:dyDescent="0.35">
      <c r="L333">
        <f t="shared" si="57"/>
        <v>0</v>
      </c>
      <c r="M333" t="str">
        <f t="shared" si="62"/>
        <v/>
      </c>
      <c r="N333" t="str">
        <f t="shared" si="63"/>
        <v/>
      </c>
      <c r="O333" s="4" t="str">
        <f t="shared" si="64"/>
        <v/>
      </c>
      <c r="P333" s="4">
        <f t="shared" si="65"/>
        <v>0</v>
      </c>
      <c r="Q333" t="str">
        <f t="shared" si="66"/>
        <v/>
      </c>
      <c r="R333" s="14">
        <f t="shared" si="58"/>
        <v>0</v>
      </c>
      <c r="S333" s="5" t="str">
        <f t="shared" si="59"/>
        <v/>
      </c>
      <c r="T333" s="5" t="str">
        <f t="shared" si="60"/>
        <v/>
      </c>
      <c r="U333" s="5" t="str">
        <f t="shared" si="61"/>
        <v/>
      </c>
    </row>
    <row r="334" spans="2:21" x14ac:dyDescent="0.35">
      <c r="L334">
        <f t="shared" si="57"/>
        <v>0</v>
      </c>
      <c r="M334" t="str">
        <f t="shared" si="62"/>
        <v/>
      </c>
      <c r="N334" t="str">
        <f t="shared" si="63"/>
        <v/>
      </c>
      <c r="O334" s="4" t="str">
        <f t="shared" si="64"/>
        <v/>
      </c>
      <c r="P334" s="4">
        <f t="shared" si="65"/>
        <v>0</v>
      </c>
      <c r="Q334" t="str">
        <f t="shared" si="66"/>
        <v/>
      </c>
      <c r="R334" s="14">
        <f t="shared" si="58"/>
        <v>0</v>
      </c>
      <c r="S334" s="5" t="str">
        <f t="shared" si="59"/>
        <v/>
      </c>
      <c r="T334" s="5" t="str">
        <f t="shared" si="60"/>
        <v/>
      </c>
      <c r="U334" s="5" t="str">
        <f t="shared" si="61"/>
        <v/>
      </c>
    </row>
    <row r="335" spans="2:21" x14ac:dyDescent="0.35">
      <c r="B335" s="8"/>
      <c r="L335">
        <f t="shared" si="57"/>
        <v>0</v>
      </c>
      <c r="M335" t="str">
        <f t="shared" si="62"/>
        <v/>
      </c>
      <c r="N335" t="str">
        <f t="shared" si="63"/>
        <v/>
      </c>
      <c r="O335" s="4" t="str">
        <f t="shared" si="64"/>
        <v/>
      </c>
      <c r="P335" s="4">
        <f t="shared" si="65"/>
        <v>0</v>
      </c>
      <c r="Q335" t="str">
        <f t="shared" si="66"/>
        <v/>
      </c>
      <c r="R335" s="14">
        <f t="shared" si="58"/>
        <v>0</v>
      </c>
      <c r="S335" s="5" t="str">
        <f t="shared" si="59"/>
        <v/>
      </c>
      <c r="T335" s="5" t="str">
        <f t="shared" si="60"/>
        <v/>
      </c>
      <c r="U335" s="5" t="str">
        <f t="shared" si="61"/>
        <v/>
      </c>
    </row>
    <row r="336" spans="2:21" x14ac:dyDescent="0.35">
      <c r="B336" s="8"/>
      <c r="L336">
        <f t="shared" si="57"/>
        <v>0</v>
      </c>
      <c r="M336" t="str">
        <f t="shared" si="62"/>
        <v/>
      </c>
      <c r="N336" t="str">
        <f t="shared" si="63"/>
        <v/>
      </c>
      <c r="O336" s="4" t="str">
        <f t="shared" si="64"/>
        <v/>
      </c>
      <c r="P336" s="4">
        <f t="shared" si="65"/>
        <v>0</v>
      </c>
      <c r="Q336" t="str">
        <f t="shared" si="66"/>
        <v/>
      </c>
      <c r="R336" s="14">
        <f t="shared" si="58"/>
        <v>0</v>
      </c>
      <c r="S336" s="5" t="str">
        <f t="shared" si="59"/>
        <v/>
      </c>
      <c r="T336" s="5" t="str">
        <f t="shared" si="60"/>
        <v/>
      </c>
      <c r="U336" s="5" t="str">
        <f t="shared" si="61"/>
        <v/>
      </c>
    </row>
    <row r="337" spans="2:21" x14ac:dyDescent="0.35">
      <c r="B337" s="8"/>
      <c r="L337">
        <f t="shared" si="57"/>
        <v>0</v>
      </c>
      <c r="M337" t="str">
        <f t="shared" si="62"/>
        <v/>
      </c>
      <c r="N337" t="str">
        <f t="shared" si="63"/>
        <v/>
      </c>
      <c r="O337" s="4" t="str">
        <f t="shared" si="64"/>
        <v/>
      </c>
      <c r="P337" s="4">
        <f t="shared" si="65"/>
        <v>0</v>
      </c>
      <c r="Q337" t="str">
        <f t="shared" si="66"/>
        <v/>
      </c>
      <c r="R337" s="14">
        <f t="shared" si="58"/>
        <v>0</v>
      </c>
      <c r="S337" s="5" t="str">
        <f t="shared" si="59"/>
        <v/>
      </c>
      <c r="T337" s="5" t="str">
        <f t="shared" si="60"/>
        <v/>
      </c>
      <c r="U337" s="5" t="str">
        <f t="shared" si="61"/>
        <v/>
      </c>
    </row>
    <row r="338" spans="2:21" x14ac:dyDescent="0.35">
      <c r="B338" s="8"/>
      <c r="L338">
        <f t="shared" si="57"/>
        <v>0</v>
      </c>
      <c r="M338" t="str">
        <f t="shared" si="62"/>
        <v/>
      </c>
      <c r="N338" t="str">
        <f t="shared" si="63"/>
        <v/>
      </c>
      <c r="O338" s="4" t="str">
        <f t="shared" si="64"/>
        <v/>
      </c>
      <c r="P338" s="4">
        <f t="shared" si="65"/>
        <v>0</v>
      </c>
      <c r="Q338" t="str">
        <f t="shared" si="66"/>
        <v/>
      </c>
      <c r="R338" s="14">
        <f t="shared" si="58"/>
        <v>0</v>
      </c>
      <c r="S338" s="5" t="str">
        <f t="shared" si="59"/>
        <v/>
      </c>
      <c r="T338" s="5" t="str">
        <f t="shared" si="60"/>
        <v/>
      </c>
      <c r="U338" s="5" t="str">
        <f t="shared" si="61"/>
        <v/>
      </c>
    </row>
    <row r="339" spans="2:21" x14ac:dyDescent="0.35">
      <c r="L339">
        <f t="shared" si="57"/>
        <v>0</v>
      </c>
      <c r="M339" t="str">
        <f t="shared" si="62"/>
        <v/>
      </c>
      <c r="N339" t="str">
        <f t="shared" si="63"/>
        <v/>
      </c>
      <c r="O339" s="4" t="str">
        <f t="shared" si="64"/>
        <v/>
      </c>
      <c r="P339" s="4">
        <f t="shared" si="65"/>
        <v>0</v>
      </c>
      <c r="Q339" t="str">
        <f t="shared" si="66"/>
        <v/>
      </c>
      <c r="R339" s="14">
        <f t="shared" si="58"/>
        <v>0</v>
      </c>
      <c r="S339" s="5" t="str">
        <f t="shared" si="59"/>
        <v/>
      </c>
      <c r="T339" s="5" t="str">
        <f t="shared" si="60"/>
        <v/>
      </c>
      <c r="U339" s="5" t="str">
        <f t="shared" si="61"/>
        <v/>
      </c>
    </row>
    <row r="340" spans="2:21" x14ac:dyDescent="0.35">
      <c r="L340">
        <f t="shared" si="57"/>
        <v>0</v>
      </c>
      <c r="M340" t="str">
        <f t="shared" si="62"/>
        <v/>
      </c>
      <c r="N340" t="str">
        <f t="shared" si="63"/>
        <v/>
      </c>
      <c r="O340" s="4" t="str">
        <f t="shared" si="64"/>
        <v/>
      </c>
      <c r="P340" s="4">
        <f t="shared" si="65"/>
        <v>0</v>
      </c>
      <c r="Q340" t="str">
        <f t="shared" si="66"/>
        <v/>
      </c>
      <c r="R340" s="14"/>
      <c r="S340" s="5" t="str">
        <f t="shared" si="59"/>
        <v/>
      </c>
      <c r="T340" s="5" t="str">
        <f t="shared" si="60"/>
        <v/>
      </c>
      <c r="U340" s="5" t="str">
        <f t="shared" si="61"/>
        <v/>
      </c>
    </row>
    <row r="341" spans="2:21" x14ac:dyDescent="0.35">
      <c r="L341">
        <f t="shared" si="57"/>
        <v>0</v>
      </c>
      <c r="M341" t="str">
        <f t="shared" si="62"/>
        <v/>
      </c>
      <c r="N341" t="str">
        <f t="shared" si="63"/>
        <v/>
      </c>
      <c r="O341" s="4" t="str">
        <f t="shared" si="64"/>
        <v/>
      </c>
      <c r="P341" s="4">
        <f t="shared" si="65"/>
        <v>0</v>
      </c>
      <c r="Q341" t="str">
        <f t="shared" si="66"/>
        <v/>
      </c>
      <c r="R341" s="14">
        <f t="shared" si="58"/>
        <v>0</v>
      </c>
      <c r="S341" s="5" t="str">
        <f t="shared" si="59"/>
        <v/>
      </c>
      <c r="T341" s="5" t="str">
        <f t="shared" si="60"/>
        <v/>
      </c>
      <c r="U341" s="5" t="str">
        <f t="shared" si="61"/>
        <v/>
      </c>
    </row>
    <row r="342" spans="2:21" x14ac:dyDescent="0.35">
      <c r="B342" s="4"/>
      <c r="C342" s="4"/>
      <c r="F342" s="8"/>
      <c r="G342" s="8"/>
      <c r="H342" s="8"/>
      <c r="I342" s="8"/>
      <c r="L342">
        <f t="shared" si="57"/>
        <v>0</v>
      </c>
      <c r="M342" t="str">
        <f t="shared" si="62"/>
        <v/>
      </c>
      <c r="N342" t="str">
        <f t="shared" si="63"/>
        <v/>
      </c>
      <c r="O342" s="4" t="str">
        <f t="shared" si="64"/>
        <v/>
      </c>
      <c r="P342" s="4">
        <f t="shared" si="65"/>
        <v>0</v>
      </c>
      <c r="Q342" t="str">
        <f t="shared" si="66"/>
        <v/>
      </c>
      <c r="R342" s="14">
        <f t="shared" si="58"/>
        <v>0</v>
      </c>
      <c r="S342" s="5" t="str">
        <f t="shared" si="59"/>
        <v/>
      </c>
      <c r="T342" s="5" t="str">
        <f t="shared" si="60"/>
        <v/>
      </c>
      <c r="U342" s="5" t="str">
        <f t="shared" si="61"/>
        <v/>
      </c>
    </row>
    <row r="343" spans="2:21" x14ac:dyDescent="0.35">
      <c r="L343">
        <f t="shared" si="57"/>
        <v>0</v>
      </c>
      <c r="M343" t="str">
        <f t="shared" si="62"/>
        <v/>
      </c>
      <c r="N343" t="str">
        <f t="shared" si="63"/>
        <v/>
      </c>
      <c r="O343" s="4" t="str">
        <f t="shared" si="64"/>
        <v/>
      </c>
      <c r="P343" s="4">
        <f t="shared" si="65"/>
        <v>0</v>
      </c>
      <c r="Q343" t="str">
        <f t="shared" si="66"/>
        <v/>
      </c>
      <c r="R343" s="14">
        <f t="shared" si="58"/>
        <v>0</v>
      </c>
      <c r="S343" s="5" t="str">
        <f t="shared" si="59"/>
        <v/>
      </c>
      <c r="T343" s="5" t="str">
        <f t="shared" si="60"/>
        <v/>
      </c>
      <c r="U343" s="5" t="str">
        <f t="shared" si="61"/>
        <v/>
      </c>
    </row>
    <row r="344" spans="2:21" x14ac:dyDescent="0.35">
      <c r="B344" s="8"/>
      <c r="L344">
        <f t="shared" si="57"/>
        <v>0</v>
      </c>
      <c r="M344" t="str">
        <f t="shared" si="62"/>
        <v/>
      </c>
      <c r="N344" t="str">
        <f t="shared" si="63"/>
        <v/>
      </c>
      <c r="O344" s="4" t="str">
        <f t="shared" si="64"/>
        <v/>
      </c>
      <c r="P344" s="4">
        <f t="shared" si="65"/>
        <v>0</v>
      </c>
      <c r="Q344" t="str">
        <f t="shared" si="66"/>
        <v/>
      </c>
      <c r="R344" s="14">
        <f t="shared" si="58"/>
        <v>0</v>
      </c>
      <c r="S344" s="5" t="str">
        <f t="shared" si="59"/>
        <v/>
      </c>
      <c r="T344" s="5" t="str">
        <f t="shared" si="60"/>
        <v/>
      </c>
      <c r="U344" s="5" t="str">
        <f t="shared" si="61"/>
        <v/>
      </c>
    </row>
    <row r="345" spans="2:21" x14ac:dyDescent="0.35">
      <c r="L345">
        <f t="shared" si="57"/>
        <v>0</v>
      </c>
      <c r="M345" t="str">
        <f t="shared" si="62"/>
        <v/>
      </c>
      <c r="N345" t="str">
        <f t="shared" si="63"/>
        <v/>
      </c>
      <c r="O345" s="4" t="str">
        <f t="shared" si="64"/>
        <v/>
      </c>
      <c r="P345" s="4">
        <f t="shared" si="65"/>
        <v>0</v>
      </c>
      <c r="Q345" t="str">
        <f t="shared" si="66"/>
        <v/>
      </c>
      <c r="R345" s="14">
        <f t="shared" si="58"/>
        <v>0</v>
      </c>
      <c r="S345" s="5" t="str">
        <f t="shared" si="59"/>
        <v/>
      </c>
      <c r="T345" s="5" t="str">
        <f t="shared" si="60"/>
        <v/>
      </c>
      <c r="U345" s="5" t="str">
        <f t="shared" si="61"/>
        <v/>
      </c>
    </row>
    <row r="346" spans="2:21" x14ac:dyDescent="0.35">
      <c r="L346">
        <f t="shared" si="57"/>
        <v>0</v>
      </c>
      <c r="M346" t="str">
        <f t="shared" si="62"/>
        <v/>
      </c>
      <c r="N346" t="str">
        <f t="shared" si="63"/>
        <v/>
      </c>
      <c r="O346" s="4" t="str">
        <f t="shared" si="64"/>
        <v/>
      </c>
      <c r="P346" s="4">
        <f t="shared" si="65"/>
        <v>0</v>
      </c>
      <c r="Q346" t="str">
        <f t="shared" si="66"/>
        <v/>
      </c>
      <c r="R346" s="14">
        <f t="shared" si="58"/>
        <v>0</v>
      </c>
      <c r="S346" s="5" t="str">
        <f t="shared" si="59"/>
        <v/>
      </c>
      <c r="T346" s="5" t="str">
        <f t="shared" si="60"/>
        <v/>
      </c>
      <c r="U346" s="5" t="str">
        <f t="shared" si="61"/>
        <v/>
      </c>
    </row>
    <row r="347" spans="2:21" x14ac:dyDescent="0.35">
      <c r="B347" s="8"/>
      <c r="L347">
        <f t="shared" si="57"/>
        <v>0</v>
      </c>
      <c r="M347" t="str">
        <f t="shared" si="62"/>
        <v/>
      </c>
      <c r="N347" t="str">
        <f t="shared" si="63"/>
        <v/>
      </c>
      <c r="O347" s="4" t="str">
        <f t="shared" si="64"/>
        <v/>
      </c>
      <c r="P347" s="4">
        <f t="shared" si="65"/>
        <v>0</v>
      </c>
      <c r="Q347" t="str">
        <f t="shared" si="66"/>
        <v/>
      </c>
      <c r="R347" s="14">
        <f t="shared" si="58"/>
        <v>0</v>
      </c>
      <c r="S347" s="5" t="str">
        <f t="shared" si="59"/>
        <v/>
      </c>
      <c r="T347" s="5" t="str">
        <f t="shared" si="60"/>
        <v/>
      </c>
      <c r="U347" s="5" t="str">
        <f t="shared" si="61"/>
        <v/>
      </c>
    </row>
    <row r="348" spans="2:21" x14ac:dyDescent="0.35">
      <c r="B348" s="8"/>
      <c r="L348">
        <f t="shared" si="57"/>
        <v>0</v>
      </c>
      <c r="M348" t="str">
        <f t="shared" si="62"/>
        <v/>
      </c>
      <c r="N348" t="str">
        <f t="shared" si="63"/>
        <v/>
      </c>
      <c r="O348" s="4" t="str">
        <f t="shared" si="64"/>
        <v/>
      </c>
      <c r="P348" s="4">
        <f t="shared" si="65"/>
        <v>0</v>
      </c>
      <c r="Q348" t="str">
        <f t="shared" si="66"/>
        <v/>
      </c>
      <c r="R348" s="14">
        <f t="shared" si="58"/>
        <v>0</v>
      </c>
      <c r="S348" s="5" t="str">
        <f t="shared" si="59"/>
        <v/>
      </c>
      <c r="T348" s="5" t="str">
        <f t="shared" si="60"/>
        <v/>
      </c>
      <c r="U348" s="5" t="str">
        <f t="shared" si="61"/>
        <v/>
      </c>
    </row>
    <row r="349" spans="2:21" x14ac:dyDescent="0.35">
      <c r="B349" s="8"/>
      <c r="L349">
        <f t="shared" si="57"/>
        <v>0</v>
      </c>
      <c r="M349" t="str">
        <f t="shared" si="62"/>
        <v/>
      </c>
      <c r="N349" t="str">
        <f t="shared" si="63"/>
        <v/>
      </c>
      <c r="O349" s="4" t="str">
        <f t="shared" si="64"/>
        <v/>
      </c>
      <c r="P349" s="4">
        <f t="shared" si="65"/>
        <v>0</v>
      </c>
      <c r="Q349" t="str">
        <f t="shared" si="66"/>
        <v/>
      </c>
      <c r="R349" s="14">
        <f t="shared" si="58"/>
        <v>0</v>
      </c>
      <c r="S349" s="5" t="str">
        <f t="shared" si="59"/>
        <v/>
      </c>
      <c r="T349" s="5" t="str">
        <f t="shared" si="60"/>
        <v/>
      </c>
      <c r="U349" s="5" t="str">
        <f t="shared" si="61"/>
        <v/>
      </c>
    </row>
    <row r="350" spans="2:21" x14ac:dyDescent="0.35">
      <c r="B350" s="8"/>
      <c r="L350">
        <f t="shared" si="57"/>
        <v>0</v>
      </c>
      <c r="M350" t="str">
        <f t="shared" si="62"/>
        <v/>
      </c>
      <c r="N350" t="str">
        <f t="shared" si="63"/>
        <v/>
      </c>
      <c r="O350" s="4" t="str">
        <f t="shared" si="64"/>
        <v/>
      </c>
      <c r="P350" s="4">
        <f t="shared" si="65"/>
        <v>0</v>
      </c>
      <c r="Q350" t="str">
        <f t="shared" si="66"/>
        <v/>
      </c>
      <c r="R350" s="14">
        <f t="shared" si="58"/>
        <v>0</v>
      </c>
      <c r="S350" s="5" t="str">
        <f t="shared" si="59"/>
        <v/>
      </c>
      <c r="T350" s="5" t="str">
        <f t="shared" si="60"/>
        <v/>
      </c>
      <c r="U350" s="5" t="str">
        <f t="shared" si="61"/>
        <v/>
      </c>
    </row>
    <row r="351" spans="2:21" x14ac:dyDescent="0.35">
      <c r="L351">
        <f t="shared" si="57"/>
        <v>0</v>
      </c>
      <c r="M351" t="str">
        <f t="shared" si="62"/>
        <v/>
      </c>
      <c r="N351" t="str">
        <f t="shared" si="63"/>
        <v/>
      </c>
      <c r="O351" s="4" t="str">
        <f t="shared" si="64"/>
        <v/>
      </c>
      <c r="P351" s="4">
        <f t="shared" si="65"/>
        <v>0</v>
      </c>
      <c r="Q351" t="str">
        <f t="shared" si="66"/>
        <v/>
      </c>
      <c r="R351" s="14">
        <f t="shared" si="58"/>
        <v>0</v>
      </c>
      <c r="S351" s="5" t="str">
        <f t="shared" si="59"/>
        <v/>
      </c>
      <c r="T351" s="5" t="str">
        <f t="shared" si="60"/>
        <v/>
      </c>
      <c r="U351" s="5" t="str">
        <f t="shared" si="61"/>
        <v/>
      </c>
    </row>
    <row r="352" spans="2:21" x14ac:dyDescent="0.35">
      <c r="B352" s="8"/>
      <c r="L352">
        <f t="shared" si="57"/>
        <v>0</v>
      </c>
      <c r="M352" t="str">
        <f t="shared" si="62"/>
        <v/>
      </c>
      <c r="N352" t="str">
        <f t="shared" si="63"/>
        <v/>
      </c>
      <c r="O352" s="4" t="str">
        <f t="shared" si="64"/>
        <v/>
      </c>
      <c r="P352" s="4">
        <f t="shared" si="65"/>
        <v>0</v>
      </c>
      <c r="Q352" t="str">
        <f t="shared" si="66"/>
        <v/>
      </c>
      <c r="R352" s="14">
        <f t="shared" si="58"/>
        <v>0</v>
      </c>
      <c r="S352" s="5" t="str">
        <f t="shared" si="59"/>
        <v/>
      </c>
      <c r="T352" s="5" t="str">
        <f t="shared" si="60"/>
        <v/>
      </c>
      <c r="U352" s="5" t="str">
        <f t="shared" si="61"/>
        <v/>
      </c>
    </row>
    <row r="353" spans="2:21" x14ac:dyDescent="0.35">
      <c r="L353">
        <f t="shared" si="57"/>
        <v>0</v>
      </c>
      <c r="M353" t="str">
        <f t="shared" si="62"/>
        <v/>
      </c>
      <c r="N353" t="str">
        <f t="shared" si="63"/>
        <v/>
      </c>
      <c r="O353" s="4" t="str">
        <f t="shared" si="64"/>
        <v/>
      </c>
      <c r="P353" s="4">
        <f t="shared" si="65"/>
        <v>0</v>
      </c>
      <c r="Q353" t="str">
        <f t="shared" si="66"/>
        <v/>
      </c>
      <c r="R353" s="14">
        <f t="shared" si="58"/>
        <v>0</v>
      </c>
      <c r="S353" s="5" t="str">
        <f t="shared" si="59"/>
        <v/>
      </c>
      <c r="T353" s="5" t="str">
        <f t="shared" si="60"/>
        <v/>
      </c>
      <c r="U353" s="5" t="str">
        <f t="shared" si="61"/>
        <v/>
      </c>
    </row>
    <row r="354" spans="2:21" x14ac:dyDescent="0.35">
      <c r="L354">
        <f t="shared" si="57"/>
        <v>0</v>
      </c>
      <c r="M354" t="str">
        <f t="shared" si="62"/>
        <v/>
      </c>
      <c r="N354" t="str">
        <f t="shared" si="63"/>
        <v/>
      </c>
      <c r="O354" s="4" t="str">
        <f t="shared" si="64"/>
        <v/>
      </c>
      <c r="P354" s="4">
        <f t="shared" si="65"/>
        <v>0</v>
      </c>
      <c r="Q354" t="str">
        <f t="shared" si="66"/>
        <v/>
      </c>
      <c r="R354" s="14">
        <f t="shared" si="58"/>
        <v>0</v>
      </c>
      <c r="S354" s="5" t="str">
        <f t="shared" si="59"/>
        <v/>
      </c>
      <c r="T354" s="5" t="str">
        <f t="shared" si="60"/>
        <v/>
      </c>
      <c r="U354" s="5" t="str">
        <f t="shared" si="61"/>
        <v/>
      </c>
    </row>
    <row r="355" spans="2:21" x14ac:dyDescent="0.35">
      <c r="B355" s="4"/>
      <c r="C355" s="4"/>
      <c r="F355" s="8"/>
      <c r="G355" s="8"/>
      <c r="H355" s="8"/>
      <c r="I355" s="8"/>
      <c r="L355">
        <f t="shared" si="57"/>
        <v>0</v>
      </c>
      <c r="M355" t="str">
        <f t="shared" si="62"/>
        <v/>
      </c>
      <c r="N355" t="str">
        <f t="shared" si="63"/>
        <v/>
      </c>
      <c r="O355" s="4" t="str">
        <f t="shared" si="64"/>
        <v/>
      </c>
      <c r="P355" s="4">
        <f t="shared" si="65"/>
        <v>0</v>
      </c>
      <c r="Q355" t="str">
        <f t="shared" si="66"/>
        <v/>
      </c>
      <c r="R355" s="14">
        <f t="shared" si="58"/>
        <v>0</v>
      </c>
      <c r="S355" s="5" t="str">
        <f t="shared" si="59"/>
        <v/>
      </c>
      <c r="T355" s="5" t="str">
        <f t="shared" si="60"/>
        <v/>
      </c>
      <c r="U355" s="5" t="str">
        <f t="shared" si="61"/>
        <v/>
      </c>
    </row>
    <row r="356" spans="2:21" x14ac:dyDescent="0.35">
      <c r="L356">
        <f t="shared" si="57"/>
        <v>0</v>
      </c>
      <c r="M356" t="str">
        <f t="shared" si="62"/>
        <v/>
      </c>
      <c r="N356" t="str">
        <f t="shared" si="63"/>
        <v/>
      </c>
      <c r="O356" s="4" t="str">
        <f t="shared" si="64"/>
        <v/>
      </c>
      <c r="P356" s="4">
        <f t="shared" si="65"/>
        <v>0</v>
      </c>
      <c r="Q356" t="str">
        <f t="shared" si="66"/>
        <v/>
      </c>
      <c r="R356" s="14">
        <f t="shared" si="58"/>
        <v>0</v>
      </c>
      <c r="S356" s="5" t="str">
        <f t="shared" si="59"/>
        <v/>
      </c>
      <c r="T356" s="5" t="str">
        <f t="shared" si="60"/>
        <v/>
      </c>
      <c r="U356" s="5" t="str">
        <f t="shared" si="61"/>
        <v/>
      </c>
    </row>
    <row r="357" spans="2:21" x14ac:dyDescent="0.35">
      <c r="B357" s="8"/>
      <c r="L357">
        <f t="shared" si="57"/>
        <v>0</v>
      </c>
      <c r="M357" t="str">
        <f t="shared" si="62"/>
        <v/>
      </c>
      <c r="N357" t="str">
        <f t="shared" si="63"/>
        <v/>
      </c>
      <c r="O357" s="4" t="str">
        <f t="shared" si="64"/>
        <v/>
      </c>
      <c r="P357" s="4">
        <f t="shared" si="65"/>
        <v>0</v>
      </c>
      <c r="Q357" t="str">
        <f t="shared" si="66"/>
        <v/>
      </c>
      <c r="R357" s="14">
        <f t="shared" si="58"/>
        <v>0</v>
      </c>
      <c r="S357" s="5" t="str">
        <f t="shared" si="59"/>
        <v/>
      </c>
      <c r="T357" s="5" t="str">
        <f t="shared" si="60"/>
        <v/>
      </c>
      <c r="U357" s="5" t="str">
        <f t="shared" si="61"/>
        <v/>
      </c>
    </row>
    <row r="358" spans="2:21" x14ac:dyDescent="0.35">
      <c r="L358">
        <f t="shared" si="57"/>
        <v>0</v>
      </c>
      <c r="M358" t="str">
        <f t="shared" si="62"/>
        <v/>
      </c>
      <c r="N358" t="str">
        <f t="shared" si="63"/>
        <v/>
      </c>
      <c r="O358" s="4" t="str">
        <f t="shared" si="64"/>
        <v/>
      </c>
      <c r="P358" s="4">
        <f t="shared" si="65"/>
        <v>0</v>
      </c>
      <c r="Q358" t="str">
        <f t="shared" si="66"/>
        <v/>
      </c>
      <c r="R358" s="14">
        <f t="shared" si="58"/>
        <v>0</v>
      </c>
      <c r="S358" s="5" t="str">
        <f t="shared" si="59"/>
        <v/>
      </c>
      <c r="T358" s="5" t="str">
        <f t="shared" si="60"/>
        <v/>
      </c>
      <c r="U358" s="5" t="str">
        <f t="shared" si="61"/>
        <v/>
      </c>
    </row>
    <row r="359" spans="2:21" x14ac:dyDescent="0.35">
      <c r="L359">
        <f t="shared" si="57"/>
        <v>0</v>
      </c>
      <c r="M359" t="str">
        <f t="shared" si="62"/>
        <v/>
      </c>
      <c r="N359" t="str">
        <f t="shared" si="63"/>
        <v/>
      </c>
      <c r="O359" s="4" t="str">
        <f t="shared" si="64"/>
        <v/>
      </c>
      <c r="P359" s="4">
        <f t="shared" si="65"/>
        <v>0</v>
      </c>
      <c r="Q359" t="str">
        <f t="shared" si="66"/>
        <v/>
      </c>
      <c r="R359" s="14">
        <f t="shared" si="58"/>
        <v>0</v>
      </c>
      <c r="S359" s="5" t="str">
        <f t="shared" si="59"/>
        <v/>
      </c>
      <c r="T359" s="5" t="str">
        <f t="shared" si="60"/>
        <v/>
      </c>
      <c r="U359" s="5" t="str">
        <f t="shared" si="61"/>
        <v/>
      </c>
    </row>
    <row r="360" spans="2:21" x14ac:dyDescent="0.35">
      <c r="B360" s="4"/>
      <c r="C360" s="4"/>
      <c r="F360" s="8"/>
      <c r="G360" s="8"/>
      <c r="H360" s="8"/>
      <c r="I360" s="8"/>
      <c r="L360">
        <f t="shared" si="57"/>
        <v>0</v>
      </c>
      <c r="M360" t="str">
        <f t="shared" si="62"/>
        <v/>
      </c>
      <c r="N360" t="str">
        <f t="shared" si="63"/>
        <v/>
      </c>
      <c r="O360" s="4" t="str">
        <f t="shared" si="64"/>
        <v/>
      </c>
      <c r="P360" s="4">
        <f t="shared" si="65"/>
        <v>0</v>
      </c>
      <c r="Q360" t="str">
        <f t="shared" si="66"/>
        <v/>
      </c>
      <c r="R360" s="14">
        <f t="shared" si="58"/>
        <v>0</v>
      </c>
      <c r="S360" s="5" t="str">
        <f t="shared" si="59"/>
        <v/>
      </c>
      <c r="T360" s="5" t="str">
        <f t="shared" si="60"/>
        <v/>
      </c>
      <c r="U360" s="5" t="str">
        <f t="shared" si="61"/>
        <v/>
      </c>
    </row>
    <row r="361" spans="2:21" x14ac:dyDescent="0.35">
      <c r="L361">
        <f t="shared" si="57"/>
        <v>0</v>
      </c>
      <c r="M361" t="str">
        <f t="shared" si="62"/>
        <v/>
      </c>
      <c r="N361" t="str">
        <f t="shared" si="63"/>
        <v/>
      </c>
      <c r="O361" s="4" t="str">
        <f t="shared" si="64"/>
        <v/>
      </c>
      <c r="P361" s="4">
        <f t="shared" si="65"/>
        <v>0</v>
      </c>
      <c r="Q361" t="str">
        <f t="shared" si="66"/>
        <v/>
      </c>
      <c r="R361" s="14">
        <f t="shared" si="58"/>
        <v>0</v>
      </c>
      <c r="S361" s="5" t="str">
        <f t="shared" si="59"/>
        <v/>
      </c>
      <c r="T361" s="5" t="str">
        <f t="shared" si="60"/>
        <v/>
      </c>
      <c r="U361" s="5" t="str">
        <f t="shared" si="61"/>
        <v/>
      </c>
    </row>
    <row r="362" spans="2:21" x14ac:dyDescent="0.35">
      <c r="B362" s="8"/>
      <c r="L362">
        <f t="shared" si="57"/>
        <v>0</v>
      </c>
      <c r="M362" t="str">
        <f t="shared" si="62"/>
        <v/>
      </c>
      <c r="N362" t="str">
        <f t="shared" si="63"/>
        <v/>
      </c>
      <c r="O362" s="4" t="str">
        <f t="shared" si="64"/>
        <v/>
      </c>
      <c r="P362" s="4">
        <f t="shared" si="65"/>
        <v>0</v>
      </c>
      <c r="Q362" t="str">
        <f t="shared" si="66"/>
        <v/>
      </c>
      <c r="R362" s="14">
        <f t="shared" si="58"/>
        <v>0</v>
      </c>
      <c r="S362" s="5" t="str">
        <f t="shared" si="59"/>
        <v/>
      </c>
      <c r="T362" s="5" t="str">
        <f t="shared" si="60"/>
        <v/>
      </c>
      <c r="U362" s="5" t="str">
        <f t="shared" si="61"/>
        <v/>
      </c>
    </row>
    <row r="363" spans="2:21" x14ac:dyDescent="0.35">
      <c r="L363">
        <f t="shared" si="57"/>
        <v>0</v>
      </c>
      <c r="M363" t="str">
        <f t="shared" si="62"/>
        <v/>
      </c>
      <c r="N363" t="str">
        <f t="shared" si="63"/>
        <v/>
      </c>
      <c r="O363" s="4" t="str">
        <f t="shared" si="64"/>
        <v/>
      </c>
      <c r="P363" s="4">
        <f t="shared" si="65"/>
        <v>0</v>
      </c>
      <c r="Q363" t="str">
        <f t="shared" si="66"/>
        <v/>
      </c>
      <c r="R363" s="14">
        <f t="shared" si="58"/>
        <v>0</v>
      </c>
      <c r="S363" s="5" t="str">
        <f t="shared" si="59"/>
        <v/>
      </c>
      <c r="T363" s="5" t="str">
        <f t="shared" si="60"/>
        <v/>
      </c>
      <c r="U363" s="5" t="str">
        <f t="shared" si="61"/>
        <v/>
      </c>
    </row>
    <row r="364" spans="2:21" x14ac:dyDescent="0.35">
      <c r="L364">
        <f t="shared" si="57"/>
        <v>0</v>
      </c>
      <c r="M364" t="str">
        <f t="shared" si="62"/>
        <v/>
      </c>
      <c r="N364" t="str">
        <f t="shared" si="63"/>
        <v/>
      </c>
      <c r="O364" s="4" t="str">
        <f t="shared" si="64"/>
        <v/>
      </c>
      <c r="P364" s="4">
        <f t="shared" si="65"/>
        <v>0</v>
      </c>
      <c r="Q364" t="str">
        <f t="shared" si="66"/>
        <v/>
      </c>
      <c r="R364" s="14">
        <f t="shared" si="58"/>
        <v>0</v>
      </c>
      <c r="S364" s="5" t="str">
        <f t="shared" si="59"/>
        <v/>
      </c>
      <c r="T364" s="5" t="str">
        <f t="shared" si="60"/>
        <v/>
      </c>
      <c r="U364" s="5" t="str">
        <f t="shared" si="61"/>
        <v/>
      </c>
    </row>
    <row r="365" spans="2:21" x14ac:dyDescent="0.35">
      <c r="B365" s="4"/>
      <c r="C365" s="4"/>
      <c r="F365" s="8"/>
      <c r="G365" s="8"/>
      <c r="H365" s="8"/>
      <c r="I365" s="8"/>
      <c r="L365">
        <f t="shared" si="57"/>
        <v>0</v>
      </c>
      <c r="M365" t="str">
        <f t="shared" si="62"/>
        <v/>
      </c>
      <c r="N365" t="str">
        <f t="shared" si="63"/>
        <v/>
      </c>
      <c r="O365" s="4" t="str">
        <f t="shared" si="64"/>
        <v/>
      </c>
      <c r="P365" s="4">
        <f t="shared" si="65"/>
        <v>0</v>
      </c>
      <c r="Q365" t="str">
        <f t="shared" si="66"/>
        <v/>
      </c>
      <c r="R365" s="14">
        <f t="shared" si="58"/>
        <v>0</v>
      </c>
      <c r="S365" s="5" t="str">
        <f t="shared" si="59"/>
        <v/>
      </c>
      <c r="T365" s="5" t="str">
        <f t="shared" si="60"/>
        <v/>
      </c>
      <c r="U365" s="5" t="str">
        <f t="shared" si="61"/>
        <v/>
      </c>
    </row>
    <row r="366" spans="2:21" x14ac:dyDescent="0.35">
      <c r="L366">
        <f t="shared" si="57"/>
        <v>0</v>
      </c>
      <c r="M366" t="str">
        <f t="shared" si="62"/>
        <v/>
      </c>
      <c r="N366" t="str">
        <f t="shared" si="63"/>
        <v/>
      </c>
      <c r="O366" s="4" t="str">
        <f t="shared" si="64"/>
        <v/>
      </c>
      <c r="P366" s="4">
        <f t="shared" si="65"/>
        <v>0</v>
      </c>
      <c r="Q366" t="str">
        <f t="shared" si="66"/>
        <v/>
      </c>
      <c r="R366" s="14">
        <f t="shared" si="58"/>
        <v>0</v>
      </c>
      <c r="S366" s="5" t="str">
        <f t="shared" si="59"/>
        <v/>
      </c>
      <c r="T366" s="5" t="str">
        <f t="shared" si="60"/>
        <v/>
      </c>
      <c r="U366" s="5" t="str">
        <f t="shared" si="61"/>
        <v/>
      </c>
    </row>
    <row r="367" spans="2:21" x14ac:dyDescent="0.35">
      <c r="B367" s="8"/>
      <c r="L367">
        <f t="shared" si="57"/>
        <v>0</v>
      </c>
      <c r="M367" t="str">
        <f t="shared" si="62"/>
        <v/>
      </c>
      <c r="N367" t="str">
        <f t="shared" si="63"/>
        <v/>
      </c>
      <c r="O367" s="4" t="str">
        <f t="shared" si="64"/>
        <v/>
      </c>
      <c r="P367" s="4">
        <f t="shared" si="65"/>
        <v>0</v>
      </c>
      <c r="Q367" t="str">
        <f t="shared" si="66"/>
        <v/>
      </c>
      <c r="R367" s="14">
        <f t="shared" si="58"/>
        <v>0</v>
      </c>
      <c r="S367" s="5" t="str">
        <f t="shared" si="59"/>
        <v/>
      </c>
      <c r="T367" s="5" t="str">
        <f t="shared" si="60"/>
        <v/>
      </c>
      <c r="U367" s="5" t="str">
        <f t="shared" si="61"/>
        <v/>
      </c>
    </row>
    <row r="368" spans="2:21" x14ac:dyDescent="0.35">
      <c r="L368">
        <f t="shared" si="57"/>
        <v>0</v>
      </c>
      <c r="M368" t="str">
        <f t="shared" si="62"/>
        <v/>
      </c>
      <c r="N368" t="str">
        <f t="shared" si="63"/>
        <v/>
      </c>
      <c r="O368" s="4" t="str">
        <f t="shared" si="64"/>
        <v/>
      </c>
      <c r="P368" s="4">
        <f t="shared" si="65"/>
        <v>0</v>
      </c>
      <c r="Q368" t="str">
        <f t="shared" si="66"/>
        <v/>
      </c>
      <c r="R368" s="14">
        <f t="shared" si="58"/>
        <v>0</v>
      </c>
      <c r="S368" s="5" t="str">
        <f t="shared" si="59"/>
        <v/>
      </c>
      <c r="T368" s="5" t="str">
        <f t="shared" si="60"/>
        <v/>
      </c>
      <c r="U368" s="5" t="str">
        <f t="shared" si="61"/>
        <v/>
      </c>
    </row>
    <row r="369" spans="2:21" x14ac:dyDescent="0.35">
      <c r="L369">
        <f t="shared" si="57"/>
        <v>0</v>
      </c>
      <c r="M369" t="str">
        <f t="shared" si="62"/>
        <v/>
      </c>
      <c r="N369" t="str">
        <f t="shared" si="63"/>
        <v/>
      </c>
      <c r="O369" s="4" t="str">
        <f t="shared" si="64"/>
        <v/>
      </c>
      <c r="P369" s="4">
        <f t="shared" si="65"/>
        <v>0</v>
      </c>
      <c r="Q369" t="str">
        <f t="shared" si="66"/>
        <v/>
      </c>
      <c r="R369" s="14">
        <f t="shared" si="58"/>
        <v>0</v>
      </c>
      <c r="S369" s="5" t="str">
        <f t="shared" si="59"/>
        <v/>
      </c>
      <c r="T369" s="5" t="str">
        <f t="shared" si="60"/>
        <v/>
      </c>
      <c r="U369" s="5" t="str">
        <f t="shared" si="61"/>
        <v/>
      </c>
    </row>
    <row r="370" spans="2:21" x14ac:dyDescent="0.35">
      <c r="B370" s="4"/>
      <c r="C370" s="4"/>
      <c r="F370" s="8"/>
      <c r="G370" s="8"/>
      <c r="H370" s="8"/>
      <c r="I370" s="8"/>
      <c r="L370">
        <f t="shared" si="57"/>
        <v>0</v>
      </c>
      <c r="M370" t="str">
        <f t="shared" si="62"/>
        <v/>
      </c>
      <c r="N370" t="str">
        <f t="shared" si="63"/>
        <v/>
      </c>
      <c r="O370" s="4" t="str">
        <f t="shared" si="64"/>
        <v/>
      </c>
      <c r="P370" s="4">
        <f t="shared" si="65"/>
        <v>0</v>
      </c>
      <c r="Q370" t="str">
        <f t="shared" si="66"/>
        <v/>
      </c>
      <c r="R370" s="14">
        <f t="shared" si="58"/>
        <v>0</v>
      </c>
      <c r="S370" s="5" t="str">
        <f t="shared" si="59"/>
        <v/>
      </c>
      <c r="T370" s="5" t="str">
        <f t="shared" si="60"/>
        <v/>
      </c>
      <c r="U370" s="5" t="str">
        <f t="shared" si="61"/>
        <v/>
      </c>
    </row>
    <row r="371" spans="2:21" x14ac:dyDescent="0.35">
      <c r="L371">
        <f t="shared" si="57"/>
        <v>0</v>
      </c>
      <c r="M371" t="str">
        <f t="shared" si="62"/>
        <v/>
      </c>
      <c r="N371" t="str">
        <f t="shared" si="63"/>
        <v/>
      </c>
      <c r="O371" s="4" t="str">
        <f t="shared" si="64"/>
        <v/>
      </c>
      <c r="P371" s="4">
        <f t="shared" si="65"/>
        <v>0</v>
      </c>
      <c r="Q371" t="str">
        <f t="shared" si="66"/>
        <v/>
      </c>
      <c r="R371" s="14">
        <f t="shared" si="58"/>
        <v>0</v>
      </c>
      <c r="S371" s="5" t="str">
        <f t="shared" si="59"/>
        <v/>
      </c>
      <c r="T371" s="5" t="str">
        <f t="shared" si="60"/>
        <v/>
      </c>
      <c r="U371" s="5" t="str">
        <f t="shared" si="61"/>
        <v/>
      </c>
    </row>
    <row r="372" spans="2:21" x14ac:dyDescent="0.35">
      <c r="B372" s="8"/>
      <c r="L372">
        <f t="shared" ref="L372:L435" si="67">IF(OR(ISTEXT(_xlfn.SINGLE(A:A)),$A371=$L$5),"",_xlfn.SINGLE(A:A))</f>
        <v>0</v>
      </c>
      <c r="M372" t="str">
        <f t="shared" si="62"/>
        <v/>
      </c>
      <c r="N372" t="str">
        <f t="shared" si="63"/>
        <v/>
      </c>
      <c r="O372" s="4" t="str">
        <f t="shared" si="64"/>
        <v/>
      </c>
      <c r="P372" s="4">
        <f t="shared" si="65"/>
        <v>0</v>
      </c>
      <c r="Q372" t="str">
        <f t="shared" si="66"/>
        <v/>
      </c>
      <c r="R372" s="14">
        <f t="shared" ref="R372:R435" si="68">SUM(S372:Y372)</f>
        <v>0</v>
      </c>
      <c r="S372" s="5" t="str">
        <f t="shared" ref="S372:S435" si="69">IF(_xlfn.SINGLE($E:$E)&lt;&gt;_xlfn.SINGLE($9:$9),"",_xlfn.SINGLE(H:H))</f>
        <v/>
      </c>
      <c r="T372" s="5" t="str">
        <f t="shared" ref="T372:T435" si="70">IF(_xlfn.SINGLE($E:$E)&lt;&gt;_xlfn.SINGLE($9:$9),"",_xlfn.SINGLE(I:I))</f>
        <v/>
      </c>
      <c r="U372" s="5" t="str">
        <f t="shared" ref="U372:U435" si="71">IF(_xlfn.SINGLE($E:$E)&lt;&gt;_xlfn.SINGLE($9:$9),"",_xlfn.SINGLE(J:J))</f>
        <v/>
      </c>
    </row>
    <row r="373" spans="2:21" x14ac:dyDescent="0.35">
      <c r="L373">
        <f t="shared" si="67"/>
        <v>0</v>
      </c>
      <c r="M373" t="str">
        <f t="shared" si="62"/>
        <v/>
      </c>
      <c r="N373" t="str">
        <f t="shared" si="63"/>
        <v/>
      </c>
      <c r="O373" s="4" t="str">
        <f t="shared" si="64"/>
        <v/>
      </c>
      <c r="P373" s="4">
        <f t="shared" si="65"/>
        <v>0</v>
      </c>
      <c r="Q373" t="str">
        <f t="shared" si="66"/>
        <v/>
      </c>
      <c r="R373" s="14">
        <f t="shared" si="68"/>
        <v>0</v>
      </c>
      <c r="S373" s="5" t="str">
        <f t="shared" si="69"/>
        <v/>
      </c>
      <c r="T373" s="5" t="str">
        <f t="shared" si="70"/>
        <v/>
      </c>
      <c r="U373" s="5" t="str">
        <f t="shared" si="71"/>
        <v/>
      </c>
    </row>
    <row r="374" spans="2:21" x14ac:dyDescent="0.35">
      <c r="L374">
        <f t="shared" si="67"/>
        <v>0</v>
      </c>
      <c r="M374" t="str">
        <f t="shared" si="62"/>
        <v/>
      </c>
      <c r="N374" t="str">
        <f t="shared" si="63"/>
        <v/>
      </c>
      <c r="O374" s="4" t="str">
        <f t="shared" si="64"/>
        <v/>
      </c>
      <c r="P374" s="4">
        <f t="shared" si="65"/>
        <v>0</v>
      </c>
      <c r="Q374" t="str">
        <f t="shared" si="66"/>
        <v/>
      </c>
      <c r="R374" s="14">
        <f t="shared" si="68"/>
        <v>0</v>
      </c>
      <c r="S374" s="5" t="str">
        <f t="shared" si="69"/>
        <v/>
      </c>
      <c r="T374" s="5" t="str">
        <f t="shared" si="70"/>
        <v/>
      </c>
      <c r="U374" s="5" t="str">
        <f t="shared" si="71"/>
        <v/>
      </c>
    </row>
    <row r="375" spans="2:21" x14ac:dyDescent="0.35">
      <c r="B375" s="4"/>
      <c r="C375" s="4"/>
      <c r="F375" s="8"/>
      <c r="G375" s="8"/>
      <c r="H375" s="8"/>
      <c r="I375" s="8"/>
      <c r="L375">
        <f t="shared" si="67"/>
        <v>0</v>
      </c>
      <c r="M375" t="str">
        <f t="shared" si="62"/>
        <v/>
      </c>
      <c r="N375" t="str">
        <f t="shared" si="63"/>
        <v/>
      </c>
      <c r="O375" s="4" t="str">
        <f t="shared" si="64"/>
        <v/>
      </c>
      <c r="P375" s="4">
        <f t="shared" si="65"/>
        <v>0</v>
      </c>
      <c r="Q375" t="str">
        <f t="shared" si="66"/>
        <v/>
      </c>
      <c r="R375" s="14">
        <f t="shared" si="68"/>
        <v>0</v>
      </c>
      <c r="S375" s="5" t="str">
        <f t="shared" si="69"/>
        <v/>
      </c>
      <c r="T375" s="5" t="str">
        <f t="shared" si="70"/>
        <v/>
      </c>
      <c r="U375" s="5" t="str">
        <f t="shared" si="71"/>
        <v/>
      </c>
    </row>
    <row r="376" spans="2:21" x14ac:dyDescent="0.35">
      <c r="L376">
        <f t="shared" si="67"/>
        <v>0</v>
      </c>
      <c r="M376" t="str">
        <f t="shared" si="62"/>
        <v/>
      </c>
      <c r="N376" t="str">
        <f t="shared" si="63"/>
        <v/>
      </c>
      <c r="O376" s="4" t="str">
        <f t="shared" si="64"/>
        <v/>
      </c>
      <c r="P376" s="4">
        <f t="shared" si="65"/>
        <v>0</v>
      </c>
      <c r="Q376" t="str">
        <f t="shared" si="66"/>
        <v/>
      </c>
      <c r="R376" s="14">
        <f t="shared" si="68"/>
        <v>0</v>
      </c>
      <c r="S376" s="5" t="str">
        <f t="shared" si="69"/>
        <v/>
      </c>
      <c r="T376" s="5" t="str">
        <f t="shared" si="70"/>
        <v/>
      </c>
      <c r="U376" s="5" t="str">
        <f t="shared" si="71"/>
        <v/>
      </c>
    </row>
    <row r="377" spans="2:21" x14ac:dyDescent="0.35">
      <c r="B377" s="8"/>
      <c r="L377">
        <f t="shared" si="67"/>
        <v>0</v>
      </c>
      <c r="M377" t="str">
        <f t="shared" si="62"/>
        <v/>
      </c>
      <c r="N377" t="str">
        <f t="shared" si="63"/>
        <v/>
      </c>
      <c r="O377" s="4" t="str">
        <f t="shared" si="64"/>
        <v/>
      </c>
      <c r="P377" s="4">
        <f t="shared" si="65"/>
        <v>0</v>
      </c>
      <c r="Q377" t="str">
        <f t="shared" si="66"/>
        <v/>
      </c>
      <c r="R377" s="14">
        <f t="shared" si="68"/>
        <v>0</v>
      </c>
      <c r="S377" s="5" t="str">
        <f t="shared" si="69"/>
        <v/>
      </c>
      <c r="T377" s="5" t="str">
        <f t="shared" si="70"/>
        <v/>
      </c>
      <c r="U377" s="5" t="str">
        <f t="shared" si="71"/>
        <v/>
      </c>
    </row>
    <row r="378" spans="2:21" x14ac:dyDescent="0.35">
      <c r="L378">
        <f t="shared" si="67"/>
        <v>0</v>
      </c>
      <c r="M378" t="str">
        <f t="shared" si="62"/>
        <v/>
      </c>
      <c r="N378" t="str">
        <f t="shared" si="63"/>
        <v/>
      </c>
      <c r="O378" s="4" t="str">
        <f t="shared" si="64"/>
        <v/>
      </c>
      <c r="P378" s="4">
        <f t="shared" si="65"/>
        <v>0</v>
      </c>
      <c r="Q378" t="str">
        <f t="shared" si="66"/>
        <v/>
      </c>
      <c r="R378" s="14">
        <f t="shared" si="68"/>
        <v>0</v>
      </c>
      <c r="S378" s="5" t="str">
        <f t="shared" si="69"/>
        <v/>
      </c>
      <c r="T378" s="5" t="str">
        <f t="shared" si="70"/>
        <v/>
      </c>
      <c r="U378" s="5" t="str">
        <f t="shared" si="71"/>
        <v/>
      </c>
    </row>
    <row r="379" spans="2:21" x14ac:dyDescent="0.35">
      <c r="L379">
        <f t="shared" si="67"/>
        <v>0</v>
      </c>
      <c r="M379" t="str">
        <f t="shared" si="62"/>
        <v/>
      </c>
      <c r="N379" t="str">
        <f t="shared" si="63"/>
        <v/>
      </c>
      <c r="O379" s="4" t="str">
        <f t="shared" si="64"/>
        <v/>
      </c>
      <c r="P379" s="4">
        <f t="shared" si="65"/>
        <v>0</v>
      </c>
      <c r="Q379" t="str">
        <f t="shared" si="66"/>
        <v/>
      </c>
      <c r="R379" s="14">
        <f t="shared" si="68"/>
        <v>0</v>
      </c>
      <c r="S379" s="5" t="str">
        <f t="shared" si="69"/>
        <v/>
      </c>
      <c r="T379" s="5" t="str">
        <f t="shared" si="70"/>
        <v/>
      </c>
      <c r="U379" s="5" t="str">
        <f t="shared" si="71"/>
        <v/>
      </c>
    </row>
    <row r="380" spans="2:21" x14ac:dyDescent="0.35">
      <c r="B380" s="4"/>
      <c r="C380" s="4"/>
      <c r="F380" s="8"/>
      <c r="G380" s="8"/>
      <c r="H380" s="8"/>
      <c r="I380" s="8"/>
      <c r="L380">
        <f t="shared" si="67"/>
        <v>0</v>
      </c>
      <c r="M380" t="str">
        <f t="shared" si="62"/>
        <v/>
      </c>
      <c r="N380" t="str">
        <f t="shared" si="63"/>
        <v/>
      </c>
      <c r="O380" s="4" t="str">
        <f t="shared" si="64"/>
        <v/>
      </c>
      <c r="P380" s="4">
        <f t="shared" si="65"/>
        <v>0</v>
      </c>
      <c r="Q380" t="str">
        <f t="shared" si="66"/>
        <v/>
      </c>
      <c r="R380" s="14">
        <f t="shared" si="68"/>
        <v>0</v>
      </c>
      <c r="S380" s="5" t="str">
        <f t="shared" si="69"/>
        <v/>
      </c>
      <c r="T380" s="5" t="str">
        <f t="shared" si="70"/>
        <v/>
      </c>
      <c r="U380" s="5" t="str">
        <f t="shared" si="71"/>
        <v/>
      </c>
    </row>
    <row r="381" spans="2:21" x14ac:dyDescent="0.35">
      <c r="L381">
        <f t="shared" si="67"/>
        <v>0</v>
      </c>
      <c r="M381" t="str">
        <f t="shared" si="62"/>
        <v/>
      </c>
      <c r="N381" t="str">
        <f t="shared" si="63"/>
        <v/>
      </c>
      <c r="O381" s="4" t="str">
        <f t="shared" si="64"/>
        <v/>
      </c>
      <c r="P381" s="4">
        <f t="shared" si="65"/>
        <v>0</v>
      </c>
      <c r="Q381" t="str">
        <f t="shared" si="66"/>
        <v/>
      </c>
      <c r="R381" s="14">
        <f t="shared" si="68"/>
        <v>0</v>
      </c>
      <c r="S381" s="5" t="str">
        <f t="shared" si="69"/>
        <v/>
      </c>
      <c r="T381" s="5" t="str">
        <f t="shared" si="70"/>
        <v/>
      </c>
      <c r="U381" s="5" t="str">
        <f t="shared" si="71"/>
        <v/>
      </c>
    </row>
    <row r="382" spans="2:21" x14ac:dyDescent="0.35">
      <c r="B382" s="8"/>
      <c r="L382">
        <f t="shared" si="67"/>
        <v>0</v>
      </c>
      <c r="M382" t="str">
        <f t="shared" si="62"/>
        <v/>
      </c>
      <c r="N382" t="str">
        <f t="shared" si="63"/>
        <v/>
      </c>
      <c r="O382" s="4" t="str">
        <f t="shared" si="64"/>
        <v/>
      </c>
      <c r="P382" s="4">
        <f t="shared" si="65"/>
        <v>0</v>
      </c>
      <c r="Q382" t="str">
        <f t="shared" si="66"/>
        <v/>
      </c>
      <c r="R382" s="14">
        <f t="shared" si="68"/>
        <v>0</v>
      </c>
      <c r="S382" s="5" t="str">
        <f t="shared" si="69"/>
        <v/>
      </c>
      <c r="T382" s="5" t="str">
        <f t="shared" si="70"/>
        <v/>
      </c>
      <c r="U382" s="5" t="str">
        <f t="shared" si="71"/>
        <v/>
      </c>
    </row>
    <row r="383" spans="2:21" x14ac:dyDescent="0.35">
      <c r="L383">
        <f t="shared" si="67"/>
        <v>0</v>
      </c>
      <c r="M383" t="str">
        <f t="shared" si="62"/>
        <v/>
      </c>
      <c r="N383" t="str">
        <f t="shared" si="63"/>
        <v/>
      </c>
      <c r="O383" s="4" t="str">
        <f t="shared" si="64"/>
        <v/>
      </c>
      <c r="P383" s="4">
        <f t="shared" si="65"/>
        <v>0</v>
      </c>
      <c r="Q383" t="str">
        <f t="shared" si="66"/>
        <v/>
      </c>
      <c r="R383" s="14">
        <f t="shared" si="68"/>
        <v>0</v>
      </c>
      <c r="S383" s="5" t="str">
        <f t="shared" si="69"/>
        <v/>
      </c>
      <c r="T383" s="5" t="str">
        <f t="shared" si="70"/>
        <v/>
      </c>
      <c r="U383" s="5" t="str">
        <f t="shared" si="71"/>
        <v/>
      </c>
    </row>
    <row r="384" spans="2:21" x14ac:dyDescent="0.35">
      <c r="L384">
        <f t="shared" si="67"/>
        <v>0</v>
      </c>
      <c r="M384" t="str">
        <f t="shared" si="62"/>
        <v/>
      </c>
      <c r="N384" t="str">
        <f t="shared" si="63"/>
        <v/>
      </c>
      <c r="O384" s="4" t="str">
        <f t="shared" si="64"/>
        <v/>
      </c>
      <c r="P384" s="4">
        <f t="shared" si="65"/>
        <v>0</v>
      </c>
      <c r="Q384" t="str">
        <f t="shared" si="66"/>
        <v/>
      </c>
      <c r="R384" s="14">
        <f t="shared" si="68"/>
        <v>0</v>
      </c>
      <c r="S384" s="5" t="str">
        <f t="shared" si="69"/>
        <v/>
      </c>
      <c r="T384" s="5" t="str">
        <f t="shared" si="70"/>
        <v/>
      </c>
      <c r="U384" s="5" t="str">
        <f t="shared" si="71"/>
        <v/>
      </c>
    </row>
    <row r="385" spans="2:21" x14ac:dyDescent="0.35">
      <c r="B385" s="4"/>
      <c r="C385" s="4"/>
      <c r="F385" s="8"/>
      <c r="G385" s="8"/>
      <c r="H385" s="8"/>
      <c r="I385" s="8"/>
      <c r="L385">
        <f t="shared" si="67"/>
        <v>0</v>
      </c>
      <c r="M385" t="str">
        <f t="shared" si="62"/>
        <v/>
      </c>
      <c r="N385" t="str">
        <f t="shared" si="63"/>
        <v/>
      </c>
      <c r="O385" s="4" t="str">
        <f t="shared" si="64"/>
        <v/>
      </c>
      <c r="P385" s="4">
        <f t="shared" si="65"/>
        <v>0</v>
      </c>
      <c r="Q385" t="str">
        <f t="shared" si="66"/>
        <v/>
      </c>
      <c r="R385" s="14">
        <f t="shared" si="68"/>
        <v>0</v>
      </c>
      <c r="S385" s="5" t="str">
        <f t="shared" si="69"/>
        <v/>
      </c>
      <c r="T385" s="5" t="str">
        <f t="shared" si="70"/>
        <v/>
      </c>
      <c r="U385" s="5" t="str">
        <f t="shared" si="71"/>
        <v/>
      </c>
    </row>
    <row r="386" spans="2:21" x14ac:dyDescent="0.35">
      <c r="L386">
        <f t="shared" si="67"/>
        <v>0</v>
      </c>
      <c r="M386" t="str">
        <f t="shared" si="62"/>
        <v/>
      </c>
      <c r="N386" t="str">
        <f t="shared" si="63"/>
        <v/>
      </c>
      <c r="O386" s="4" t="str">
        <f t="shared" si="64"/>
        <v/>
      </c>
      <c r="P386" s="4">
        <f t="shared" si="65"/>
        <v>0</v>
      </c>
      <c r="Q386" t="str">
        <f t="shared" si="66"/>
        <v/>
      </c>
      <c r="R386" s="14">
        <f t="shared" si="68"/>
        <v>0</v>
      </c>
      <c r="S386" s="5" t="str">
        <f t="shared" si="69"/>
        <v/>
      </c>
      <c r="T386" s="5" t="str">
        <f t="shared" si="70"/>
        <v/>
      </c>
      <c r="U386" s="5" t="str">
        <f t="shared" si="71"/>
        <v/>
      </c>
    </row>
    <row r="387" spans="2:21" x14ac:dyDescent="0.35">
      <c r="B387" s="8"/>
      <c r="L387">
        <f t="shared" si="67"/>
        <v>0</v>
      </c>
      <c r="M387" t="str">
        <f t="shared" si="62"/>
        <v/>
      </c>
      <c r="N387" t="str">
        <f t="shared" si="63"/>
        <v/>
      </c>
      <c r="O387" s="4" t="str">
        <f t="shared" si="64"/>
        <v/>
      </c>
      <c r="P387" s="4">
        <f t="shared" si="65"/>
        <v>0</v>
      </c>
      <c r="Q387" t="str">
        <f t="shared" si="66"/>
        <v/>
      </c>
      <c r="R387" s="14">
        <f t="shared" si="68"/>
        <v>0</v>
      </c>
      <c r="S387" s="5" t="str">
        <f t="shared" si="69"/>
        <v/>
      </c>
      <c r="T387" s="5" t="str">
        <f t="shared" si="70"/>
        <v/>
      </c>
      <c r="U387" s="5" t="str">
        <f t="shared" si="71"/>
        <v/>
      </c>
    </row>
    <row r="388" spans="2:21" x14ac:dyDescent="0.35">
      <c r="L388">
        <f t="shared" si="67"/>
        <v>0</v>
      </c>
      <c r="M388" t="str">
        <f t="shared" si="62"/>
        <v/>
      </c>
      <c r="N388" t="str">
        <f t="shared" si="63"/>
        <v/>
      </c>
      <c r="O388" s="4" t="str">
        <f t="shared" si="64"/>
        <v/>
      </c>
      <c r="P388" s="4">
        <f t="shared" si="65"/>
        <v>0</v>
      </c>
      <c r="Q388" t="str">
        <f t="shared" si="66"/>
        <v/>
      </c>
      <c r="R388" s="14">
        <f t="shared" si="68"/>
        <v>0</v>
      </c>
      <c r="S388" s="5" t="str">
        <f t="shared" si="69"/>
        <v/>
      </c>
      <c r="T388" s="5" t="str">
        <f t="shared" si="70"/>
        <v/>
      </c>
      <c r="U388" s="5" t="str">
        <f t="shared" si="71"/>
        <v/>
      </c>
    </row>
    <row r="389" spans="2:21" x14ac:dyDescent="0.35">
      <c r="L389">
        <f t="shared" si="67"/>
        <v>0</v>
      </c>
      <c r="M389" t="str">
        <f t="shared" si="62"/>
        <v/>
      </c>
      <c r="N389" t="str">
        <f t="shared" si="63"/>
        <v/>
      </c>
      <c r="O389" s="4" t="str">
        <f t="shared" si="64"/>
        <v/>
      </c>
      <c r="P389" s="4">
        <f t="shared" si="65"/>
        <v>0</v>
      </c>
      <c r="Q389" t="str">
        <f t="shared" si="66"/>
        <v/>
      </c>
      <c r="R389" s="14">
        <f t="shared" si="68"/>
        <v>0</v>
      </c>
      <c r="S389" s="5" t="str">
        <f t="shared" si="69"/>
        <v/>
      </c>
      <c r="T389" s="5" t="str">
        <f t="shared" si="70"/>
        <v/>
      </c>
      <c r="U389" s="5" t="str">
        <f t="shared" si="71"/>
        <v/>
      </c>
    </row>
    <row r="390" spans="2:21" x14ac:dyDescent="0.35">
      <c r="B390" s="4"/>
      <c r="C390" s="4"/>
      <c r="F390" s="8"/>
      <c r="G390" s="8"/>
      <c r="H390" s="8"/>
      <c r="I390" s="8"/>
      <c r="L390">
        <f t="shared" si="67"/>
        <v>0</v>
      </c>
      <c r="M390" t="str">
        <f t="shared" si="62"/>
        <v/>
      </c>
      <c r="N390" t="str">
        <f t="shared" si="63"/>
        <v/>
      </c>
      <c r="O390" s="4" t="str">
        <f t="shared" si="64"/>
        <v/>
      </c>
      <c r="P390" s="4">
        <f t="shared" si="65"/>
        <v>0</v>
      </c>
      <c r="Q390" t="str">
        <f t="shared" si="66"/>
        <v/>
      </c>
      <c r="R390" s="14">
        <f t="shared" si="68"/>
        <v>0</v>
      </c>
      <c r="S390" s="5" t="str">
        <f t="shared" si="69"/>
        <v/>
      </c>
      <c r="T390" s="5" t="str">
        <f t="shared" si="70"/>
        <v/>
      </c>
      <c r="U390" s="5" t="str">
        <f t="shared" si="71"/>
        <v/>
      </c>
    </row>
    <row r="391" spans="2:21" x14ac:dyDescent="0.35">
      <c r="L391">
        <f t="shared" si="67"/>
        <v>0</v>
      </c>
      <c r="M391" t="str">
        <f t="shared" si="62"/>
        <v/>
      </c>
      <c r="N391" t="str">
        <f t="shared" si="63"/>
        <v/>
      </c>
      <c r="O391" s="4" t="str">
        <f t="shared" si="64"/>
        <v/>
      </c>
      <c r="P391" s="4">
        <f t="shared" si="65"/>
        <v>0</v>
      </c>
      <c r="Q391" t="str">
        <f t="shared" si="66"/>
        <v/>
      </c>
      <c r="R391" s="14">
        <f t="shared" si="68"/>
        <v>0</v>
      </c>
      <c r="S391" s="5" t="str">
        <f t="shared" si="69"/>
        <v/>
      </c>
      <c r="T391" s="5" t="str">
        <f t="shared" si="70"/>
        <v/>
      </c>
      <c r="U391" s="5" t="str">
        <f t="shared" si="71"/>
        <v/>
      </c>
    </row>
    <row r="392" spans="2:21" x14ac:dyDescent="0.35">
      <c r="B392" s="8"/>
      <c r="L392">
        <f t="shared" si="67"/>
        <v>0</v>
      </c>
      <c r="M392" t="str">
        <f t="shared" si="62"/>
        <v/>
      </c>
      <c r="N392" t="str">
        <f t="shared" si="63"/>
        <v/>
      </c>
      <c r="O392" s="4" t="str">
        <f t="shared" si="64"/>
        <v/>
      </c>
      <c r="P392" s="4">
        <f t="shared" si="65"/>
        <v>0</v>
      </c>
      <c r="Q392" t="str">
        <f t="shared" si="66"/>
        <v/>
      </c>
      <c r="R392" s="14">
        <f t="shared" si="68"/>
        <v>0</v>
      </c>
      <c r="S392" s="5" t="str">
        <f t="shared" si="69"/>
        <v/>
      </c>
      <c r="T392" s="5" t="str">
        <f t="shared" si="70"/>
        <v/>
      </c>
      <c r="U392" s="5" t="str">
        <f t="shared" si="71"/>
        <v/>
      </c>
    </row>
    <row r="393" spans="2:21" x14ac:dyDescent="0.35">
      <c r="L393">
        <f t="shared" si="67"/>
        <v>0</v>
      </c>
      <c r="M393" t="str">
        <f t="shared" si="62"/>
        <v/>
      </c>
      <c r="N393" t="str">
        <f t="shared" si="63"/>
        <v/>
      </c>
      <c r="O393" s="4" t="str">
        <f t="shared" si="64"/>
        <v/>
      </c>
      <c r="P393" s="4">
        <f t="shared" si="65"/>
        <v>0</v>
      </c>
      <c r="Q393" t="str">
        <f t="shared" si="66"/>
        <v/>
      </c>
      <c r="R393" s="14">
        <f t="shared" si="68"/>
        <v>0</v>
      </c>
      <c r="S393" s="5" t="str">
        <f t="shared" si="69"/>
        <v/>
      </c>
      <c r="T393" s="5" t="str">
        <f t="shared" si="70"/>
        <v/>
      </c>
      <c r="U393" s="5" t="str">
        <f t="shared" si="71"/>
        <v/>
      </c>
    </row>
    <row r="394" spans="2:21" x14ac:dyDescent="0.35">
      <c r="L394">
        <f t="shared" si="67"/>
        <v>0</v>
      </c>
      <c r="M394" t="str">
        <f t="shared" si="62"/>
        <v/>
      </c>
      <c r="N394" t="str">
        <f t="shared" si="63"/>
        <v/>
      </c>
      <c r="O394" s="4" t="str">
        <f t="shared" si="64"/>
        <v/>
      </c>
      <c r="P394" s="4">
        <f t="shared" si="65"/>
        <v>0</v>
      </c>
      <c r="Q394" t="str">
        <f t="shared" si="66"/>
        <v/>
      </c>
      <c r="R394" s="14">
        <f t="shared" si="68"/>
        <v>0</v>
      </c>
      <c r="S394" s="5" t="str">
        <f t="shared" si="69"/>
        <v/>
      </c>
      <c r="T394" s="5" t="str">
        <f t="shared" si="70"/>
        <v/>
      </c>
      <c r="U394" s="5" t="str">
        <f t="shared" si="71"/>
        <v/>
      </c>
    </row>
    <row r="395" spans="2:21" x14ac:dyDescent="0.35">
      <c r="B395" s="4"/>
      <c r="C395" s="4"/>
      <c r="F395" s="8"/>
      <c r="G395" s="8"/>
      <c r="H395" s="8"/>
      <c r="I395" s="8"/>
      <c r="L395">
        <f t="shared" si="67"/>
        <v>0</v>
      </c>
      <c r="M395" t="str">
        <f t="shared" ref="M395:M458" si="72">IF($L395="","",IF($A393=$L$5,$A394,M394))</f>
        <v/>
      </c>
      <c r="N395" t="str">
        <f t="shared" ref="N395:N458" si="73">IF($L395="","",IF($A393=$L$5,$B394,N394))</f>
        <v/>
      </c>
      <c r="O395" s="4" t="str">
        <f t="shared" ref="O395:O458" si="74">IF($L395="","",IF(B395="",O394,B395))</f>
        <v/>
      </c>
      <c r="P395" s="4">
        <f t="shared" ref="P395:P458" si="75">IF($L395="","",EDATE(C395,IF(I395&lt;G395,1*$P$4,0)))</f>
        <v>0</v>
      </c>
      <c r="Q395" t="str">
        <f t="shared" ref="Q395:Q458" si="76">IF($L395="","",IF(D395="",O394,D395))</f>
        <v/>
      </c>
      <c r="R395" s="14">
        <f t="shared" si="68"/>
        <v>0</v>
      </c>
      <c r="S395" s="5" t="str">
        <f t="shared" si="69"/>
        <v/>
      </c>
      <c r="T395" s="5" t="str">
        <f t="shared" si="70"/>
        <v/>
      </c>
      <c r="U395" s="5" t="str">
        <f t="shared" si="71"/>
        <v/>
      </c>
    </row>
    <row r="396" spans="2:21" x14ac:dyDescent="0.35">
      <c r="L396">
        <f t="shared" si="67"/>
        <v>0</v>
      </c>
      <c r="M396" t="str">
        <f t="shared" si="72"/>
        <v/>
      </c>
      <c r="N396" t="str">
        <f t="shared" si="73"/>
        <v/>
      </c>
      <c r="O396" s="4" t="str">
        <f t="shared" si="74"/>
        <v/>
      </c>
      <c r="P396" s="4">
        <f t="shared" si="75"/>
        <v>0</v>
      </c>
      <c r="Q396" t="str">
        <f t="shared" si="76"/>
        <v/>
      </c>
      <c r="R396" s="14">
        <f t="shared" si="68"/>
        <v>0</v>
      </c>
      <c r="S396" s="5" t="str">
        <f t="shared" si="69"/>
        <v/>
      </c>
      <c r="T396" s="5" t="str">
        <f t="shared" si="70"/>
        <v/>
      </c>
      <c r="U396" s="5" t="str">
        <f t="shared" si="71"/>
        <v/>
      </c>
    </row>
    <row r="397" spans="2:21" x14ac:dyDescent="0.35">
      <c r="B397" s="8"/>
      <c r="L397">
        <f t="shared" si="67"/>
        <v>0</v>
      </c>
      <c r="M397" t="str">
        <f t="shared" si="72"/>
        <v/>
      </c>
      <c r="N397" t="str">
        <f t="shared" si="73"/>
        <v/>
      </c>
      <c r="O397" s="4" t="str">
        <f t="shared" si="74"/>
        <v/>
      </c>
      <c r="P397" s="4">
        <f t="shared" si="75"/>
        <v>0</v>
      </c>
      <c r="Q397" t="str">
        <f t="shared" si="76"/>
        <v/>
      </c>
      <c r="R397" s="14">
        <f t="shared" si="68"/>
        <v>0</v>
      </c>
      <c r="S397" s="5" t="str">
        <f t="shared" si="69"/>
        <v/>
      </c>
      <c r="T397" s="5" t="str">
        <f t="shared" si="70"/>
        <v/>
      </c>
      <c r="U397" s="5" t="str">
        <f t="shared" si="71"/>
        <v/>
      </c>
    </row>
    <row r="398" spans="2:21" x14ac:dyDescent="0.35">
      <c r="L398">
        <f t="shared" si="67"/>
        <v>0</v>
      </c>
      <c r="M398" t="str">
        <f t="shared" si="72"/>
        <v/>
      </c>
      <c r="N398" t="str">
        <f t="shared" si="73"/>
        <v/>
      </c>
      <c r="O398" s="4" t="str">
        <f t="shared" si="74"/>
        <v/>
      </c>
      <c r="P398" s="4">
        <f t="shared" si="75"/>
        <v>0</v>
      </c>
      <c r="Q398" t="str">
        <f t="shared" si="76"/>
        <v/>
      </c>
      <c r="R398" s="14">
        <f t="shared" si="68"/>
        <v>0</v>
      </c>
      <c r="S398" s="5" t="str">
        <f t="shared" si="69"/>
        <v/>
      </c>
      <c r="T398" s="5" t="str">
        <f t="shared" si="70"/>
        <v/>
      </c>
      <c r="U398" s="5" t="str">
        <f t="shared" si="71"/>
        <v/>
      </c>
    </row>
    <row r="399" spans="2:21" x14ac:dyDescent="0.35">
      <c r="L399">
        <f t="shared" si="67"/>
        <v>0</v>
      </c>
      <c r="M399" t="str">
        <f t="shared" si="72"/>
        <v/>
      </c>
      <c r="N399" t="str">
        <f t="shared" si="73"/>
        <v/>
      </c>
      <c r="O399" s="4" t="str">
        <f t="shared" si="74"/>
        <v/>
      </c>
      <c r="P399" s="4">
        <f t="shared" si="75"/>
        <v>0</v>
      </c>
      <c r="Q399" t="str">
        <f t="shared" si="76"/>
        <v/>
      </c>
      <c r="R399" s="14">
        <f t="shared" si="68"/>
        <v>0</v>
      </c>
      <c r="S399" s="5" t="str">
        <f t="shared" si="69"/>
        <v/>
      </c>
      <c r="T399" s="5" t="str">
        <f t="shared" si="70"/>
        <v/>
      </c>
      <c r="U399" s="5" t="str">
        <f t="shared" si="71"/>
        <v/>
      </c>
    </row>
    <row r="400" spans="2:21" x14ac:dyDescent="0.35">
      <c r="B400" s="4"/>
      <c r="C400" s="4"/>
      <c r="F400" s="8"/>
      <c r="G400" s="8"/>
      <c r="H400" s="8"/>
      <c r="I400" s="8"/>
      <c r="L400">
        <f t="shared" si="67"/>
        <v>0</v>
      </c>
      <c r="M400" t="str">
        <f t="shared" si="72"/>
        <v/>
      </c>
      <c r="N400" t="str">
        <f t="shared" si="73"/>
        <v/>
      </c>
      <c r="O400" s="4" t="str">
        <f t="shared" si="74"/>
        <v/>
      </c>
      <c r="P400" s="4">
        <f t="shared" si="75"/>
        <v>0</v>
      </c>
      <c r="Q400" t="str">
        <f t="shared" si="76"/>
        <v/>
      </c>
      <c r="R400" s="14">
        <f t="shared" si="68"/>
        <v>0</v>
      </c>
      <c r="S400" s="5" t="str">
        <f t="shared" si="69"/>
        <v/>
      </c>
      <c r="T400" s="5" t="str">
        <f t="shared" si="70"/>
        <v/>
      </c>
      <c r="U400" s="5" t="str">
        <f t="shared" si="71"/>
        <v/>
      </c>
    </row>
    <row r="401" spans="2:21" x14ac:dyDescent="0.35">
      <c r="L401">
        <f t="shared" si="67"/>
        <v>0</v>
      </c>
      <c r="M401" t="str">
        <f t="shared" si="72"/>
        <v/>
      </c>
      <c r="N401" t="str">
        <f t="shared" si="73"/>
        <v/>
      </c>
      <c r="O401" s="4" t="str">
        <f t="shared" si="74"/>
        <v/>
      </c>
      <c r="P401" s="4">
        <f t="shared" si="75"/>
        <v>0</v>
      </c>
      <c r="Q401" t="str">
        <f t="shared" si="76"/>
        <v/>
      </c>
      <c r="R401" s="14">
        <f t="shared" si="68"/>
        <v>0</v>
      </c>
      <c r="S401" s="5" t="str">
        <f t="shared" si="69"/>
        <v/>
      </c>
      <c r="T401" s="5" t="str">
        <f t="shared" si="70"/>
        <v/>
      </c>
      <c r="U401" s="5" t="str">
        <f t="shared" si="71"/>
        <v/>
      </c>
    </row>
    <row r="402" spans="2:21" x14ac:dyDescent="0.35">
      <c r="B402" s="8"/>
      <c r="L402">
        <f t="shared" si="67"/>
        <v>0</v>
      </c>
      <c r="M402" t="str">
        <f t="shared" si="72"/>
        <v/>
      </c>
      <c r="N402" t="str">
        <f t="shared" si="73"/>
        <v/>
      </c>
      <c r="O402" s="4" t="str">
        <f t="shared" si="74"/>
        <v/>
      </c>
      <c r="P402" s="4">
        <f t="shared" si="75"/>
        <v>0</v>
      </c>
      <c r="Q402" t="str">
        <f t="shared" si="76"/>
        <v/>
      </c>
      <c r="R402" s="14">
        <f t="shared" si="68"/>
        <v>0</v>
      </c>
      <c r="S402" s="5" t="str">
        <f t="shared" si="69"/>
        <v/>
      </c>
      <c r="T402" s="5" t="str">
        <f t="shared" si="70"/>
        <v/>
      </c>
      <c r="U402" s="5" t="str">
        <f t="shared" si="71"/>
        <v/>
      </c>
    </row>
    <row r="403" spans="2:21" x14ac:dyDescent="0.35">
      <c r="L403">
        <f t="shared" si="67"/>
        <v>0</v>
      </c>
      <c r="M403" t="str">
        <f t="shared" si="72"/>
        <v/>
      </c>
      <c r="N403" t="str">
        <f t="shared" si="73"/>
        <v/>
      </c>
      <c r="O403" s="4" t="str">
        <f t="shared" si="74"/>
        <v/>
      </c>
      <c r="P403" s="4">
        <f t="shared" si="75"/>
        <v>0</v>
      </c>
      <c r="Q403" t="str">
        <f t="shared" si="76"/>
        <v/>
      </c>
      <c r="R403" s="14">
        <f t="shared" si="68"/>
        <v>0</v>
      </c>
      <c r="S403" s="5" t="str">
        <f t="shared" si="69"/>
        <v/>
      </c>
      <c r="T403" s="5" t="str">
        <f t="shared" si="70"/>
        <v/>
      </c>
      <c r="U403" s="5" t="str">
        <f t="shared" si="71"/>
        <v/>
      </c>
    </row>
    <row r="404" spans="2:21" x14ac:dyDescent="0.35">
      <c r="L404">
        <f t="shared" si="67"/>
        <v>0</v>
      </c>
      <c r="M404" t="str">
        <f t="shared" si="72"/>
        <v/>
      </c>
      <c r="N404" t="str">
        <f t="shared" si="73"/>
        <v/>
      </c>
      <c r="O404" s="4" t="str">
        <f t="shared" si="74"/>
        <v/>
      </c>
      <c r="P404" s="4">
        <f t="shared" si="75"/>
        <v>0</v>
      </c>
      <c r="Q404" t="str">
        <f t="shared" si="76"/>
        <v/>
      </c>
      <c r="R404" s="14">
        <f t="shared" si="68"/>
        <v>0</v>
      </c>
      <c r="S404" s="5" t="str">
        <f t="shared" si="69"/>
        <v/>
      </c>
      <c r="T404" s="5" t="str">
        <f t="shared" si="70"/>
        <v/>
      </c>
      <c r="U404" s="5" t="str">
        <f t="shared" si="71"/>
        <v/>
      </c>
    </row>
    <row r="405" spans="2:21" x14ac:dyDescent="0.35">
      <c r="B405" s="4"/>
      <c r="C405" s="4"/>
      <c r="F405" s="8"/>
      <c r="G405" s="8"/>
      <c r="H405" s="8"/>
      <c r="I405" s="8"/>
      <c r="L405">
        <f t="shared" si="67"/>
        <v>0</v>
      </c>
      <c r="M405" t="str">
        <f t="shared" si="72"/>
        <v/>
      </c>
      <c r="N405" t="str">
        <f t="shared" si="73"/>
        <v/>
      </c>
      <c r="O405" s="4" t="str">
        <f t="shared" si="74"/>
        <v/>
      </c>
      <c r="P405" s="4">
        <f t="shared" si="75"/>
        <v>0</v>
      </c>
      <c r="Q405" t="str">
        <f t="shared" si="76"/>
        <v/>
      </c>
      <c r="R405" s="14">
        <f t="shared" si="68"/>
        <v>0</v>
      </c>
      <c r="S405" s="5" t="str">
        <f t="shared" si="69"/>
        <v/>
      </c>
      <c r="T405" s="5" t="str">
        <f t="shared" si="70"/>
        <v/>
      </c>
      <c r="U405" s="5" t="str">
        <f t="shared" si="71"/>
        <v/>
      </c>
    </row>
    <row r="406" spans="2:21" x14ac:dyDescent="0.35">
      <c r="L406">
        <f t="shared" si="67"/>
        <v>0</v>
      </c>
      <c r="M406" t="str">
        <f t="shared" si="72"/>
        <v/>
      </c>
      <c r="N406" t="str">
        <f t="shared" si="73"/>
        <v/>
      </c>
      <c r="O406" s="4" t="str">
        <f t="shared" si="74"/>
        <v/>
      </c>
      <c r="P406" s="4">
        <f t="shared" si="75"/>
        <v>0</v>
      </c>
      <c r="Q406" t="str">
        <f t="shared" si="76"/>
        <v/>
      </c>
      <c r="R406" s="14">
        <f t="shared" si="68"/>
        <v>0</v>
      </c>
      <c r="S406" s="5" t="str">
        <f t="shared" si="69"/>
        <v/>
      </c>
      <c r="T406" s="5" t="str">
        <f t="shared" si="70"/>
        <v/>
      </c>
      <c r="U406" s="5" t="str">
        <f t="shared" si="71"/>
        <v/>
      </c>
    </row>
    <row r="407" spans="2:21" x14ac:dyDescent="0.35">
      <c r="B407" s="8"/>
      <c r="L407">
        <f t="shared" si="67"/>
        <v>0</v>
      </c>
      <c r="M407" t="str">
        <f t="shared" si="72"/>
        <v/>
      </c>
      <c r="N407" t="str">
        <f t="shared" si="73"/>
        <v/>
      </c>
      <c r="O407" s="4" t="str">
        <f t="shared" si="74"/>
        <v/>
      </c>
      <c r="P407" s="4">
        <f t="shared" si="75"/>
        <v>0</v>
      </c>
      <c r="Q407" t="str">
        <f t="shared" si="76"/>
        <v/>
      </c>
      <c r="R407" s="14">
        <f t="shared" si="68"/>
        <v>0</v>
      </c>
      <c r="S407" s="5" t="str">
        <f t="shared" si="69"/>
        <v/>
      </c>
      <c r="T407" s="5" t="str">
        <f t="shared" si="70"/>
        <v/>
      </c>
      <c r="U407" s="5" t="str">
        <f t="shared" si="71"/>
        <v/>
      </c>
    </row>
    <row r="408" spans="2:21" x14ac:dyDescent="0.35">
      <c r="L408">
        <f t="shared" si="67"/>
        <v>0</v>
      </c>
      <c r="M408" t="str">
        <f t="shared" si="72"/>
        <v/>
      </c>
      <c r="N408" t="str">
        <f t="shared" si="73"/>
        <v/>
      </c>
      <c r="O408" s="4" t="str">
        <f t="shared" si="74"/>
        <v/>
      </c>
      <c r="P408" s="4">
        <f t="shared" si="75"/>
        <v>0</v>
      </c>
      <c r="Q408" t="str">
        <f t="shared" si="76"/>
        <v/>
      </c>
      <c r="R408" s="14">
        <f t="shared" si="68"/>
        <v>0</v>
      </c>
      <c r="S408" s="5" t="str">
        <f t="shared" si="69"/>
        <v/>
      </c>
      <c r="T408" s="5" t="str">
        <f t="shared" si="70"/>
        <v/>
      </c>
      <c r="U408" s="5" t="str">
        <f t="shared" si="71"/>
        <v/>
      </c>
    </row>
    <row r="409" spans="2:21" x14ac:dyDescent="0.35">
      <c r="L409">
        <f t="shared" si="67"/>
        <v>0</v>
      </c>
      <c r="M409" t="str">
        <f t="shared" si="72"/>
        <v/>
      </c>
      <c r="N409" t="str">
        <f t="shared" si="73"/>
        <v/>
      </c>
      <c r="O409" s="4" t="str">
        <f t="shared" si="74"/>
        <v/>
      </c>
      <c r="P409" s="4">
        <f t="shared" si="75"/>
        <v>0</v>
      </c>
      <c r="Q409" t="str">
        <f t="shared" si="76"/>
        <v/>
      </c>
      <c r="R409" s="14">
        <f t="shared" si="68"/>
        <v>0</v>
      </c>
      <c r="S409" s="5" t="str">
        <f t="shared" si="69"/>
        <v/>
      </c>
      <c r="T409" s="5" t="str">
        <f t="shared" si="70"/>
        <v/>
      </c>
      <c r="U409" s="5" t="str">
        <f t="shared" si="71"/>
        <v/>
      </c>
    </row>
    <row r="410" spans="2:21" x14ac:dyDescent="0.35">
      <c r="B410" s="4"/>
      <c r="C410" s="4"/>
      <c r="F410" s="8"/>
      <c r="G410" s="8"/>
      <c r="H410" s="8"/>
      <c r="I410" s="8"/>
      <c r="L410">
        <f t="shared" si="67"/>
        <v>0</v>
      </c>
      <c r="M410" t="str">
        <f t="shared" si="72"/>
        <v/>
      </c>
      <c r="N410" t="str">
        <f t="shared" si="73"/>
        <v/>
      </c>
      <c r="O410" s="4" t="str">
        <f t="shared" si="74"/>
        <v/>
      </c>
      <c r="P410" s="4">
        <f t="shared" si="75"/>
        <v>0</v>
      </c>
      <c r="Q410" t="str">
        <f t="shared" si="76"/>
        <v/>
      </c>
      <c r="R410" s="14">
        <f t="shared" si="68"/>
        <v>0</v>
      </c>
      <c r="S410" s="5" t="str">
        <f t="shared" si="69"/>
        <v/>
      </c>
      <c r="T410" s="5" t="str">
        <f t="shared" si="70"/>
        <v/>
      </c>
      <c r="U410" s="5" t="str">
        <f t="shared" si="71"/>
        <v/>
      </c>
    </row>
    <row r="411" spans="2:21" x14ac:dyDescent="0.35">
      <c r="L411">
        <f t="shared" si="67"/>
        <v>0</v>
      </c>
      <c r="M411" t="str">
        <f t="shared" si="72"/>
        <v/>
      </c>
      <c r="N411" t="str">
        <f t="shared" si="73"/>
        <v/>
      </c>
      <c r="O411" s="4" t="str">
        <f t="shared" si="74"/>
        <v/>
      </c>
      <c r="P411" s="4">
        <f t="shared" si="75"/>
        <v>0</v>
      </c>
      <c r="Q411" t="str">
        <f t="shared" si="76"/>
        <v/>
      </c>
      <c r="R411" s="14">
        <f t="shared" si="68"/>
        <v>0</v>
      </c>
      <c r="S411" s="5" t="str">
        <f t="shared" si="69"/>
        <v/>
      </c>
      <c r="T411" s="5" t="str">
        <f t="shared" si="70"/>
        <v/>
      </c>
      <c r="U411" s="5" t="str">
        <f t="shared" si="71"/>
        <v/>
      </c>
    </row>
    <row r="412" spans="2:21" x14ac:dyDescent="0.35">
      <c r="B412" s="8"/>
      <c r="L412">
        <f t="shared" si="67"/>
        <v>0</v>
      </c>
      <c r="M412" t="str">
        <f t="shared" si="72"/>
        <v/>
      </c>
      <c r="N412" t="str">
        <f t="shared" si="73"/>
        <v/>
      </c>
      <c r="O412" s="4" t="str">
        <f t="shared" si="74"/>
        <v/>
      </c>
      <c r="P412" s="4">
        <f t="shared" si="75"/>
        <v>0</v>
      </c>
      <c r="Q412" t="str">
        <f t="shared" si="76"/>
        <v/>
      </c>
      <c r="R412" s="14">
        <f t="shared" si="68"/>
        <v>0</v>
      </c>
      <c r="S412" s="5" t="str">
        <f t="shared" si="69"/>
        <v/>
      </c>
      <c r="T412" s="5" t="str">
        <f t="shared" si="70"/>
        <v/>
      </c>
      <c r="U412" s="5" t="str">
        <f t="shared" si="71"/>
        <v/>
      </c>
    </row>
    <row r="413" spans="2:21" x14ac:dyDescent="0.35">
      <c r="L413">
        <f t="shared" si="67"/>
        <v>0</v>
      </c>
      <c r="M413" t="str">
        <f t="shared" si="72"/>
        <v/>
      </c>
      <c r="N413" t="str">
        <f t="shared" si="73"/>
        <v/>
      </c>
      <c r="O413" s="4" t="str">
        <f t="shared" si="74"/>
        <v/>
      </c>
      <c r="P413" s="4">
        <f t="shared" si="75"/>
        <v>0</v>
      </c>
      <c r="Q413" t="str">
        <f t="shared" si="76"/>
        <v/>
      </c>
      <c r="R413" s="14">
        <f t="shared" si="68"/>
        <v>0</v>
      </c>
      <c r="S413" s="5" t="str">
        <f t="shared" si="69"/>
        <v/>
      </c>
      <c r="T413" s="5" t="str">
        <f t="shared" si="70"/>
        <v/>
      </c>
      <c r="U413" s="5" t="str">
        <f t="shared" si="71"/>
        <v/>
      </c>
    </row>
    <row r="414" spans="2:21" x14ac:dyDescent="0.35">
      <c r="L414">
        <f t="shared" si="67"/>
        <v>0</v>
      </c>
      <c r="M414" t="str">
        <f t="shared" si="72"/>
        <v/>
      </c>
      <c r="N414" t="str">
        <f t="shared" si="73"/>
        <v/>
      </c>
      <c r="O414" s="4" t="str">
        <f t="shared" si="74"/>
        <v/>
      </c>
      <c r="P414" s="4">
        <f t="shared" si="75"/>
        <v>0</v>
      </c>
      <c r="Q414" t="str">
        <f t="shared" si="76"/>
        <v/>
      </c>
      <c r="R414" s="14">
        <f t="shared" si="68"/>
        <v>0</v>
      </c>
      <c r="S414" s="5" t="str">
        <f t="shared" si="69"/>
        <v/>
      </c>
      <c r="T414" s="5" t="str">
        <f t="shared" si="70"/>
        <v/>
      </c>
      <c r="U414" s="5" t="str">
        <f t="shared" si="71"/>
        <v/>
      </c>
    </row>
    <row r="415" spans="2:21" x14ac:dyDescent="0.35">
      <c r="B415" s="4"/>
      <c r="C415" s="4"/>
      <c r="F415" s="8"/>
      <c r="G415" s="8"/>
      <c r="H415" s="8"/>
      <c r="I415" s="8"/>
      <c r="L415">
        <f t="shared" si="67"/>
        <v>0</v>
      </c>
      <c r="M415" t="str">
        <f t="shared" si="72"/>
        <v/>
      </c>
      <c r="N415" t="str">
        <f t="shared" si="73"/>
        <v/>
      </c>
      <c r="O415" s="4" t="str">
        <f t="shared" si="74"/>
        <v/>
      </c>
      <c r="P415" s="4">
        <f t="shared" si="75"/>
        <v>0</v>
      </c>
      <c r="Q415" t="str">
        <f t="shared" si="76"/>
        <v/>
      </c>
      <c r="R415" s="14">
        <f t="shared" si="68"/>
        <v>0</v>
      </c>
      <c r="S415" s="5" t="str">
        <f t="shared" si="69"/>
        <v/>
      </c>
      <c r="T415" s="5" t="str">
        <f t="shared" si="70"/>
        <v/>
      </c>
      <c r="U415" s="5" t="str">
        <f t="shared" si="71"/>
        <v/>
      </c>
    </row>
    <row r="416" spans="2:21" x14ac:dyDescent="0.35">
      <c r="B416" s="4"/>
      <c r="C416" s="4"/>
      <c r="F416" s="8"/>
      <c r="G416" s="8"/>
      <c r="H416" s="8"/>
      <c r="I416" s="8"/>
      <c r="L416">
        <f t="shared" si="67"/>
        <v>0</v>
      </c>
      <c r="M416" t="str">
        <f t="shared" si="72"/>
        <v/>
      </c>
      <c r="N416" t="str">
        <f t="shared" si="73"/>
        <v/>
      </c>
      <c r="O416" s="4" t="str">
        <f t="shared" si="74"/>
        <v/>
      </c>
      <c r="P416" s="4">
        <f t="shared" si="75"/>
        <v>0</v>
      </c>
      <c r="Q416" t="str">
        <f t="shared" si="76"/>
        <v/>
      </c>
      <c r="R416" s="14">
        <f t="shared" si="68"/>
        <v>0</v>
      </c>
      <c r="S416" s="5" t="str">
        <f t="shared" si="69"/>
        <v/>
      </c>
      <c r="T416" s="5" t="str">
        <f t="shared" si="70"/>
        <v/>
      </c>
      <c r="U416" s="5" t="str">
        <f t="shared" si="71"/>
        <v/>
      </c>
    </row>
    <row r="417" spans="2:21" x14ac:dyDescent="0.35">
      <c r="L417">
        <f t="shared" si="67"/>
        <v>0</v>
      </c>
      <c r="M417" t="str">
        <f t="shared" si="72"/>
        <v/>
      </c>
      <c r="N417" t="str">
        <f t="shared" si="73"/>
        <v/>
      </c>
      <c r="O417" s="4" t="str">
        <f t="shared" si="74"/>
        <v/>
      </c>
      <c r="P417" s="4">
        <f t="shared" si="75"/>
        <v>0</v>
      </c>
      <c r="Q417" t="str">
        <f t="shared" si="76"/>
        <v/>
      </c>
      <c r="R417" s="14">
        <f t="shared" si="68"/>
        <v>0</v>
      </c>
      <c r="S417" s="5" t="str">
        <f t="shared" si="69"/>
        <v/>
      </c>
      <c r="T417" s="5" t="str">
        <f t="shared" si="70"/>
        <v/>
      </c>
      <c r="U417" s="5" t="str">
        <f t="shared" si="71"/>
        <v/>
      </c>
    </row>
    <row r="418" spans="2:21" x14ac:dyDescent="0.35">
      <c r="B418" s="8"/>
      <c r="L418">
        <f t="shared" si="67"/>
        <v>0</v>
      </c>
      <c r="M418" t="str">
        <f t="shared" si="72"/>
        <v/>
      </c>
      <c r="N418" t="str">
        <f t="shared" si="73"/>
        <v/>
      </c>
      <c r="O418" s="4" t="str">
        <f t="shared" si="74"/>
        <v/>
      </c>
      <c r="P418" s="4">
        <f t="shared" si="75"/>
        <v>0</v>
      </c>
      <c r="Q418" t="str">
        <f t="shared" si="76"/>
        <v/>
      </c>
      <c r="R418" s="14">
        <f t="shared" si="68"/>
        <v>0</v>
      </c>
      <c r="S418" s="5" t="str">
        <f t="shared" si="69"/>
        <v/>
      </c>
      <c r="T418" s="5" t="str">
        <f t="shared" si="70"/>
        <v/>
      </c>
      <c r="U418" s="5" t="str">
        <f t="shared" si="71"/>
        <v/>
      </c>
    </row>
    <row r="419" spans="2:21" x14ac:dyDescent="0.35">
      <c r="L419">
        <f t="shared" si="67"/>
        <v>0</v>
      </c>
      <c r="M419" t="str">
        <f t="shared" si="72"/>
        <v/>
      </c>
      <c r="N419" t="str">
        <f t="shared" si="73"/>
        <v/>
      </c>
      <c r="O419" s="4" t="str">
        <f t="shared" si="74"/>
        <v/>
      </c>
      <c r="P419" s="4">
        <f t="shared" si="75"/>
        <v>0</v>
      </c>
      <c r="Q419" t="str">
        <f t="shared" si="76"/>
        <v/>
      </c>
      <c r="R419" s="14">
        <f t="shared" si="68"/>
        <v>0</v>
      </c>
      <c r="S419" s="5" t="str">
        <f t="shared" si="69"/>
        <v/>
      </c>
      <c r="T419" s="5" t="str">
        <f t="shared" si="70"/>
        <v/>
      </c>
      <c r="U419" s="5" t="str">
        <f t="shared" si="71"/>
        <v/>
      </c>
    </row>
    <row r="420" spans="2:21" x14ac:dyDescent="0.35">
      <c r="L420">
        <f t="shared" si="67"/>
        <v>0</v>
      </c>
      <c r="M420" t="str">
        <f t="shared" si="72"/>
        <v/>
      </c>
      <c r="N420" t="str">
        <f t="shared" si="73"/>
        <v/>
      </c>
      <c r="O420" s="4" t="str">
        <f t="shared" si="74"/>
        <v/>
      </c>
      <c r="P420" s="4">
        <f t="shared" si="75"/>
        <v>0</v>
      </c>
      <c r="Q420" t="str">
        <f t="shared" si="76"/>
        <v/>
      </c>
      <c r="R420" s="14">
        <f t="shared" si="68"/>
        <v>0</v>
      </c>
      <c r="S420" s="5" t="str">
        <f t="shared" si="69"/>
        <v/>
      </c>
      <c r="T420" s="5" t="str">
        <f t="shared" si="70"/>
        <v/>
      </c>
      <c r="U420" s="5" t="str">
        <f t="shared" si="71"/>
        <v/>
      </c>
    </row>
    <row r="421" spans="2:21" x14ac:dyDescent="0.35">
      <c r="B421" s="4"/>
      <c r="C421" s="4"/>
      <c r="F421" s="8"/>
      <c r="G421" s="8"/>
      <c r="H421" s="8"/>
      <c r="I421" s="8"/>
      <c r="L421">
        <f t="shared" si="67"/>
        <v>0</v>
      </c>
      <c r="M421" t="str">
        <f t="shared" si="72"/>
        <v/>
      </c>
      <c r="N421" t="str">
        <f t="shared" si="73"/>
        <v/>
      </c>
      <c r="O421" s="4" t="str">
        <f t="shared" si="74"/>
        <v/>
      </c>
      <c r="P421" s="4">
        <f t="shared" si="75"/>
        <v>0</v>
      </c>
      <c r="Q421" t="str">
        <f t="shared" si="76"/>
        <v/>
      </c>
      <c r="R421" s="14">
        <f t="shared" si="68"/>
        <v>0</v>
      </c>
      <c r="S421" s="5" t="str">
        <f t="shared" si="69"/>
        <v/>
      </c>
      <c r="T421" s="5" t="str">
        <f t="shared" si="70"/>
        <v/>
      </c>
      <c r="U421" s="5" t="str">
        <f t="shared" si="71"/>
        <v/>
      </c>
    </row>
    <row r="422" spans="2:21" x14ac:dyDescent="0.35">
      <c r="L422">
        <f t="shared" si="67"/>
        <v>0</v>
      </c>
      <c r="M422" t="str">
        <f t="shared" si="72"/>
        <v/>
      </c>
      <c r="N422" t="str">
        <f t="shared" si="73"/>
        <v/>
      </c>
      <c r="O422" s="4" t="str">
        <f t="shared" si="74"/>
        <v/>
      </c>
      <c r="P422" s="4">
        <f t="shared" si="75"/>
        <v>0</v>
      </c>
      <c r="Q422" t="str">
        <f t="shared" si="76"/>
        <v/>
      </c>
      <c r="R422" s="14">
        <f t="shared" si="68"/>
        <v>0</v>
      </c>
      <c r="S422" s="5" t="str">
        <f t="shared" si="69"/>
        <v/>
      </c>
      <c r="T422" s="5" t="str">
        <f t="shared" si="70"/>
        <v/>
      </c>
      <c r="U422" s="5" t="str">
        <f t="shared" si="71"/>
        <v/>
      </c>
    </row>
    <row r="423" spans="2:21" x14ac:dyDescent="0.35">
      <c r="B423" s="8"/>
      <c r="L423">
        <f t="shared" si="67"/>
        <v>0</v>
      </c>
      <c r="M423" t="str">
        <f t="shared" si="72"/>
        <v/>
      </c>
      <c r="N423" t="str">
        <f t="shared" si="73"/>
        <v/>
      </c>
      <c r="O423" s="4" t="str">
        <f t="shared" si="74"/>
        <v/>
      </c>
      <c r="P423" s="4">
        <f t="shared" si="75"/>
        <v>0</v>
      </c>
      <c r="Q423" t="str">
        <f t="shared" si="76"/>
        <v/>
      </c>
      <c r="R423" s="14">
        <f t="shared" si="68"/>
        <v>0</v>
      </c>
      <c r="S423" s="5" t="str">
        <f t="shared" si="69"/>
        <v/>
      </c>
      <c r="T423" s="5" t="str">
        <f t="shared" si="70"/>
        <v/>
      </c>
      <c r="U423" s="5" t="str">
        <f t="shared" si="71"/>
        <v/>
      </c>
    </row>
    <row r="424" spans="2:21" x14ac:dyDescent="0.35">
      <c r="L424">
        <f t="shared" si="67"/>
        <v>0</v>
      </c>
      <c r="M424" t="str">
        <f t="shared" si="72"/>
        <v/>
      </c>
      <c r="N424" t="str">
        <f t="shared" si="73"/>
        <v/>
      </c>
      <c r="O424" s="4" t="str">
        <f t="shared" si="74"/>
        <v/>
      </c>
      <c r="P424" s="4">
        <f t="shared" si="75"/>
        <v>0</v>
      </c>
      <c r="Q424" t="str">
        <f t="shared" si="76"/>
        <v/>
      </c>
      <c r="R424" s="14">
        <f t="shared" si="68"/>
        <v>0</v>
      </c>
      <c r="S424" s="5" t="str">
        <f t="shared" si="69"/>
        <v/>
      </c>
      <c r="T424" s="5" t="str">
        <f t="shared" si="70"/>
        <v/>
      </c>
      <c r="U424" s="5" t="str">
        <f t="shared" si="71"/>
        <v/>
      </c>
    </row>
    <row r="425" spans="2:21" x14ac:dyDescent="0.35">
      <c r="L425">
        <f t="shared" si="67"/>
        <v>0</v>
      </c>
      <c r="M425" t="str">
        <f t="shared" si="72"/>
        <v/>
      </c>
      <c r="N425" t="str">
        <f t="shared" si="73"/>
        <v/>
      </c>
      <c r="O425" s="4" t="str">
        <f t="shared" si="74"/>
        <v/>
      </c>
      <c r="P425" s="4">
        <f t="shared" si="75"/>
        <v>0</v>
      </c>
      <c r="Q425" t="str">
        <f t="shared" si="76"/>
        <v/>
      </c>
      <c r="R425" s="14">
        <f t="shared" si="68"/>
        <v>0</v>
      </c>
      <c r="S425" s="5" t="str">
        <f t="shared" si="69"/>
        <v/>
      </c>
      <c r="T425" s="5" t="str">
        <f t="shared" si="70"/>
        <v/>
      </c>
      <c r="U425" s="5" t="str">
        <f t="shared" si="71"/>
        <v/>
      </c>
    </row>
    <row r="426" spans="2:21" x14ac:dyDescent="0.35">
      <c r="B426" s="4"/>
      <c r="C426" s="4"/>
      <c r="F426" s="8"/>
      <c r="G426" s="8"/>
      <c r="H426" s="8"/>
      <c r="I426" s="8"/>
      <c r="L426">
        <f t="shared" si="67"/>
        <v>0</v>
      </c>
      <c r="M426" t="str">
        <f t="shared" si="72"/>
        <v/>
      </c>
      <c r="N426" t="str">
        <f t="shared" si="73"/>
        <v/>
      </c>
      <c r="O426" s="4" t="str">
        <f t="shared" si="74"/>
        <v/>
      </c>
      <c r="P426" s="4">
        <f t="shared" si="75"/>
        <v>0</v>
      </c>
      <c r="Q426" t="str">
        <f t="shared" si="76"/>
        <v/>
      </c>
      <c r="R426" s="14">
        <f t="shared" si="68"/>
        <v>0</v>
      </c>
      <c r="S426" s="5" t="str">
        <f t="shared" si="69"/>
        <v/>
      </c>
      <c r="T426" s="5" t="str">
        <f t="shared" si="70"/>
        <v/>
      </c>
      <c r="U426" s="5" t="str">
        <f t="shared" si="71"/>
        <v/>
      </c>
    </row>
    <row r="427" spans="2:21" x14ac:dyDescent="0.35">
      <c r="L427">
        <f t="shared" si="67"/>
        <v>0</v>
      </c>
      <c r="M427" t="str">
        <f t="shared" si="72"/>
        <v/>
      </c>
      <c r="N427" t="str">
        <f t="shared" si="73"/>
        <v/>
      </c>
      <c r="O427" s="4" t="str">
        <f t="shared" si="74"/>
        <v/>
      </c>
      <c r="P427" s="4">
        <f t="shared" si="75"/>
        <v>0</v>
      </c>
      <c r="Q427" t="str">
        <f t="shared" si="76"/>
        <v/>
      </c>
      <c r="R427" s="14">
        <f t="shared" si="68"/>
        <v>0</v>
      </c>
      <c r="S427" s="5" t="str">
        <f t="shared" si="69"/>
        <v/>
      </c>
      <c r="T427" s="5" t="str">
        <f t="shared" si="70"/>
        <v/>
      </c>
      <c r="U427" s="5" t="str">
        <f t="shared" si="71"/>
        <v/>
      </c>
    </row>
    <row r="428" spans="2:21" x14ac:dyDescent="0.35">
      <c r="B428" s="8"/>
      <c r="L428">
        <f t="shared" si="67"/>
        <v>0</v>
      </c>
      <c r="M428" t="str">
        <f t="shared" si="72"/>
        <v/>
      </c>
      <c r="N428" t="str">
        <f t="shared" si="73"/>
        <v/>
      </c>
      <c r="O428" s="4" t="str">
        <f t="shared" si="74"/>
        <v/>
      </c>
      <c r="P428" s="4">
        <f t="shared" si="75"/>
        <v>0</v>
      </c>
      <c r="Q428" t="str">
        <f t="shared" si="76"/>
        <v/>
      </c>
      <c r="R428" s="14">
        <f t="shared" si="68"/>
        <v>0</v>
      </c>
      <c r="S428" s="5" t="str">
        <f t="shared" si="69"/>
        <v/>
      </c>
      <c r="T428" s="5" t="str">
        <f t="shared" si="70"/>
        <v/>
      </c>
      <c r="U428" s="5" t="str">
        <f t="shared" si="71"/>
        <v/>
      </c>
    </row>
    <row r="429" spans="2:21" x14ac:dyDescent="0.35">
      <c r="L429">
        <f t="shared" si="67"/>
        <v>0</v>
      </c>
      <c r="M429" t="str">
        <f t="shared" si="72"/>
        <v/>
      </c>
      <c r="N429" t="str">
        <f t="shared" si="73"/>
        <v/>
      </c>
      <c r="O429" s="4" t="str">
        <f t="shared" si="74"/>
        <v/>
      </c>
      <c r="P429" s="4">
        <f t="shared" si="75"/>
        <v>0</v>
      </c>
      <c r="Q429" t="str">
        <f t="shared" si="76"/>
        <v/>
      </c>
      <c r="R429" s="14">
        <f t="shared" si="68"/>
        <v>0</v>
      </c>
      <c r="S429" s="5" t="str">
        <f t="shared" si="69"/>
        <v/>
      </c>
      <c r="T429" s="5" t="str">
        <f t="shared" si="70"/>
        <v/>
      </c>
      <c r="U429" s="5" t="str">
        <f t="shared" si="71"/>
        <v/>
      </c>
    </row>
    <row r="430" spans="2:21" x14ac:dyDescent="0.35">
      <c r="L430">
        <f t="shared" si="67"/>
        <v>0</v>
      </c>
      <c r="M430" t="str">
        <f t="shared" si="72"/>
        <v/>
      </c>
      <c r="N430" t="str">
        <f t="shared" si="73"/>
        <v/>
      </c>
      <c r="O430" s="4" t="str">
        <f t="shared" si="74"/>
        <v/>
      </c>
      <c r="P430" s="4">
        <f t="shared" si="75"/>
        <v>0</v>
      </c>
      <c r="Q430" t="str">
        <f t="shared" si="76"/>
        <v/>
      </c>
      <c r="R430" s="14">
        <f t="shared" si="68"/>
        <v>0</v>
      </c>
      <c r="S430" s="5" t="str">
        <f t="shared" si="69"/>
        <v/>
      </c>
      <c r="T430" s="5" t="str">
        <f t="shared" si="70"/>
        <v/>
      </c>
      <c r="U430" s="5" t="str">
        <f t="shared" si="71"/>
        <v/>
      </c>
    </row>
    <row r="431" spans="2:21" x14ac:dyDescent="0.35">
      <c r="B431" s="4"/>
      <c r="C431" s="4"/>
      <c r="F431" s="8"/>
      <c r="G431" s="8"/>
      <c r="H431" s="8"/>
      <c r="I431" s="8"/>
      <c r="L431">
        <f t="shared" si="67"/>
        <v>0</v>
      </c>
      <c r="M431" t="str">
        <f t="shared" si="72"/>
        <v/>
      </c>
      <c r="N431" t="str">
        <f t="shared" si="73"/>
        <v/>
      </c>
      <c r="O431" s="4" t="str">
        <f t="shared" si="74"/>
        <v/>
      </c>
      <c r="P431" s="4">
        <f t="shared" si="75"/>
        <v>0</v>
      </c>
      <c r="Q431" t="str">
        <f t="shared" si="76"/>
        <v/>
      </c>
      <c r="R431" s="14">
        <f t="shared" si="68"/>
        <v>0</v>
      </c>
      <c r="S431" s="5" t="str">
        <f t="shared" si="69"/>
        <v/>
      </c>
      <c r="T431" s="5" t="str">
        <f t="shared" si="70"/>
        <v/>
      </c>
      <c r="U431" s="5" t="str">
        <f t="shared" si="71"/>
        <v/>
      </c>
    </row>
    <row r="432" spans="2:21" x14ac:dyDescent="0.35">
      <c r="L432">
        <f t="shared" si="67"/>
        <v>0</v>
      </c>
      <c r="M432" t="str">
        <f t="shared" si="72"/>
        <v/>
      </c>
      <c r="N432" t="str">
        <f t="shared" si="73"/>
        <v/>
      </c>
      <c r="O432" s="4" t="str">
        <f t="shared" si="74"/>
        <v/>
      </c>
      <c r="P432" s="4">
        <f t="shared" si="75"/>
        <v>0</v>
      </c>
      <c r="Q432" t="str">
        <f t="shared" si="76"/>
        <v/>
      </c>
      <c r="R432" s="14">
        <f t="shared" si="68"/>
        <v>0</v>
      </c>
      <c r="S432" s="5" t="str">
        <f t="shared" si="69"/>
        <v/>
      </c>
      <c r="T432" s="5" t="str">
        <f t="shared" si="70"/>
        <v/>
      </c>
      <c r="U432" s="5" t="str">
        <f t="shared" si="71"/>
        <v/>
      </c>
    </row>
    <row r="433" spans="2:21" x14ac:dyDescent="0.35">
      <c r="B433" s="8"/>
      <c r="L433">
        <f t="shared" si="67"/>
        <v>0</v>
      </c>
      <c r="M433" t="str">
        <f t="shared" si="72"/>
        <v/>
      </c>
      <c r="N433" t="str">
        <f t="shared" si="73"/>
        <v/>
      </c>
      <c r="O433" s="4" t="str">
        <f t="shared" si="74"/>
        <v/>
      </c>
      <c r="P433" s="4">
        <f t="shared" si="75"/>
        <v>0</v>
      </c>
      <c r="Q433" t="str">
        <f t="shared" si="76"/>
        <v/>
      </c>
      <c r="R433" s="14">
        <f t="shared" si="68"/>
        <v>0</v>
      </c>
      <c r="S433" s="5" t="str">
        <f t="shared" si="69"/>
        <v/>
      </c>
      <c r="T433" s="5" t="str">
        <f t="shared" si="70"/>
        <v/>
      </c>
      <c r="U433" s="5" t="str">
        <f t="shared" si="71"/>
        <v/>
      </c>
    </row>
    <row r="434" spans="2:21" x14ac:dyDescent="0.35">
      <c r="L434">
        <f t="shared" si="67"/>
        <v>0</v>
      </c>
      <c r="M434" t="str">
        <f t="shared" si="72"/>
        <v/>
      </c>
      <c r="N434" t="str">
        <f t="shared" si="73"/>
        <v/>
      </c>
      <c r="O434" s="4" t="str">
        <f t="shared" si="74"/>
        <v/>
      </c>
      <c r="P434" s="4">
        <f t="shared" si="75"/>
        <v>0</v>
      </c>
      <c r="Q434" t="str">
        <f t="shared" si="76"/>
        <v/>
      </c>
      <c r="R434" s="14">
        <f t="shared" si="68"/>
        <v>0</v>
      </c>
      <c r="S434" s="5" t="str">
        <f t="shared" si="69"/>
        <v/>
      </c>
      <c r="T434" s="5" t="str">
        <f t="shared" si="70"/>
        <v/>
      </c>
      <c r="U434" s="5" t="str">
        <f t="shared" si="71"/>
        <v/>
      </c>
    </row>
    <row r="435" spans="2:21" x14ac:dyDescent="0.35">
      <c r="L435">
        <f t="shared" si="67"/>
        <v>0</v>
      </c>
      <c r="M435" t="str">
        <f t="shared" si="72"/>
        <v/>
      </c>
      <c r="N435" t="str">
        <f t="shared" si="73"/>
        <v/>
      </c>
      <c r="O435" s="4" t="str">
        <f t="shared" si="74"/>
        <v/>
      </c>
      <c r="P435" s="4">
        <f t="shared" si="75"/>
        <v>0</v>
      </c>
      <c r="Q435" t="str">
        <f t="shared" si="76"/>
        <v/>
      </c>
      <c r="R435" s="14">
        <f t="shared" si="68"/>
        <v>0</v>
      </c>
      <c r="S435" s="5" t="str">
        <f t="shared" si="69"/>
        <v/>
      </c>
      <c r="T435" s="5" t="str">
        <f t="shared" si="70"/>
        <v/>
      </c>
      <c r="U435" s="5" t="str">
        <f t="shared" si="71"/>
        <v/>
      </c>
    </row>
    <row r="436" spans="2:21" x14ac:dyDescent="0.35">
      <c r="B436" s="4"/>
      <c r="C436" s="4"/>
      <c r="F436" s="8"/>
      <c r="G436" s="8"/>
      <c r="H436" s="8"/>
      <c r="I436" s="8"/>
      <c r="L436">
        <f t="shared" ref="L436:L499" si="77">IF(OR(ISTEXT(_xlfn.SINGLE(A:A)),$A435=$L$5),"",_xlfn.SINGLE(A:A))</f>
        <v>0</v>
      </c>
      <c r="M436" t="str">
        <f t="shared" si="72"/>
        <v/>
      </c>
      <c r="N436" t="str">
        <f t="shared" si="73"/>
        <v/>
      </c>
      <c r="O436" s="4" t="str">
        <f t="shared" si="74"/>
        <v/>
      </c>
      <c r="P436" s="4">
        <f t="shared" si="75"/>
        <v>0</v>
      </c>
      <c r="Q436" t="str">
        <f t="shared" si="76"/>
        <v/>
      </c>
      <c r="R436" s="14">
        <f t="shared" ref="R436:R499" si="78">SUM(S436:Y436)</f>
        <v>0</v>
      </c>
      <c r="S436" s="5" t="str">
        <f t="shared" ref="S436:S499" si="79">IF(_xlfn.SINGLE($E:$E)&lt;&gt;_xlfn.SINGLE($9:$9),"",_xlfn.SINGLE(H:H))</f>
        <v/>
      </c>
      <c r="T436" s="5" t="str">
        <f t="shared" ref="T436:T499" si="80">IF(_xlfn.SINGLE($E:$E)&lt;&gt;_xlfn.SINGLE($9:$9),"",_xlfn.SINGLE(I:I))</f>
        <v/>
      </c>
      <c r="U436" s="5" t="str">
        <f t="shared" ref="U436:U499" si="81">IF(_xlfn.SINGLE($E:$E)&lt;&gt;_xlfn.SINGLE($9:$9),"",_xlfn.SINGLE(J:J))</f>
        <v/>
      </c>
    </row>
    <row r="437" spans="2:21" x14ac:dyDescent="0.35">
      <c r="L437">
        <f t="shared" si="77"/>
        <v>0</v>
      </c>
      <c r="M437" t="str">
        <f t="shared" si="72"/>
        <v/>
      </c>
      <c r="N437" t="str">
        <f t="shared" si="73"/>
        <v/>
      </c>
      <c r="O437" s="4" t="str">
        <f t="shared" si="74"/>
        <v/>
      </c>
      <c r="P437" s="4">
        <f t="shared" si="75"/>
        <v>0</v>
      </c>
      <c r="Q437" t="str">
        <f t="shared" si="76"/>
        <v/>
      </c>
      <c r="R437" s="14">
        <f t="shared" si="78"/>
        <v>0</v>
      </c>
      <c r="S437" s="5" t="str">
        <f t="shared" si="79"/>
        <v/>
      </c>
      <c r="T437" s="5" t="str">
        <f t="shared" si="80"/>
        <v/>
      </c>
      <c r="U437" s="5" t="str">
        <f t="shared" si="81"/>
        <v/>
      </c>
    </row>
    <row r="438" spans="2:21" x14ac:dyDescent="0.35">
      <c r="B438" s="8"/>
      <c r="L438">
        <f t="shared" si="77"/>
        <v>0</v>
      </c>
      <c r="M438" t="str">
        <f t="shared" si="72"/>
        <v/>
      </c>
      <c r="N438" t="str">
        <f t="shared" si="73"/>
        <v/>
      </c>
      <c r="O438" s="4" t="str">
        <f t="shared" si="74"/>
        <v/>
      </c>
      <c r="P438" s="4">
        <f t="shared" si="75"/>
        <v>0</v>
      </c>
      <c r="Q438" t="str">
        <f t="shared" si="76"/>
        <v/>
      </c>
      <c r="R438" s="14">
        <f t="shared" si="78"/>
        <v>0</v>
      </c>
      <c r="S438" s="5" t="str">
        <f t="shared" si="79"/>
        <v/>
      </c>
      <c r="T438" s="5" t="str">
        <f t="shared" si="80"/>
        <v/>
      </c>
      <c r="U438" s="5" t="str">
        <f t="shared" si="81"/>
        <v/>
      </c>
    </row>
    <row r="439" spans="2:21" x14ac:dyDescent="0.35">
      <c r="L439">
        <f t="shared" si="77"/>
        <v>0</v>
      </c>
      <c r="M439" t="str">
        <f t="shared" si="72"/>
        <v/>
      </c>
      <c r="N439" t="str">
        <f t="shared" si="73"/>
        <v/>
      </c>
      <c r="O439" s="4" t="str">
        <f t="shared" si="74"/>
        <v/>
      </c>
      <c r="P439" s="4">
        <f t="shared" si="75"/>
        <v>0</v>
      </c>
      <c r="Q439" t="str">
        <f t="shared" si="76"/>
        <v/>
      </c>
      <c r="R439" s="14">
        <f t="shared" si="78"/>
        <v>0</v>
      </c>
      <c r="S439" s="5" t="str">
        <f t="shared" si="79"/>
        <v/>
      </c>
      <c r="T439" s="5" t="str">
        <f t="shared" si="80"/>
        <v/>
      </c>
      <c r="U439" s="5" t="str">
        <f t="shared" si="81"/>
        <v/>
      </c>
    </row>
    <row r="440" spans="2:21" x14ac:dyDescent="0.35">
      <c r="L440">
        <f t="shared" si="77"/>
        <v>0</v>
      </c>
      <c r="M440" t="str">
        <f t="shared" si="72"/>
        <v/>
      </c>
      <c r="N440" t="str">
        <f t="shared" si="73"/>
        <v/>
      </c>
      <c r="O440" s="4" t="str">
        <f t="shared" si="74"/>
        <v/>
      </c>
      <c r="P440" s="4">
        <f t="shared" si="75"/>
        <v>0</v>
      </c>
      <c r="Q440" t="str">
        <f t="shared" si="76"/>
        <v/>
      </c>
      <c r="R440" s="14">
        <f t="shared" si="78"/>
        <v>0</v>
      </c>
      <c r="S440" s="5" t="str">
        <f t="shared" si="79"/>
        <v/>
      </c>
      <c r="T440" s="5" t="str">
        <f t="shared" si="80"/>
        <v/>
      </c>
      <c r="U440" s="5" t="str">
        <f t="shared" si="81"/>
        <v/>
      </c>
    </row>
    <row r="441" spans="2:21" x14ac:dyDescent="0.35">
      <c r="B441" s="4"/>
      <c r="C441" s="4"/>
      <c r="F441" s="8"/>
      <c r="G441" s="8"/>
      <c r="H441" s="8"/>
      <c r="I441" s="8"/>
      <c r="L441">
        <f t="shared" si="77"/>
        <v>0</v>
      </c>
      <c r="M441" t="str">
        <f t="shared" si="72"/>
        <v/>
      </c>
      <c r="N441" t="str">
        <f t="shared" si="73"/>
        <v/>
      </c>
      <c r="O441" s="4" t="str">
        <f t="shared" si="74"/>
        <v/>
      </c>
      <c r="P441" s="4">
        <f t="shared" si="75"/>
        <v>0</v>
      </c>
      <c r="Q441" t="str">
        <f t="shared" si="76"/>
        <v/>
      </c>
      <c r="R441" s="14">
        <f t="shared" si="78"/>
        <v>0</v>
      </c>
      <c r="S441" s="5" t="str">
        <f t="shared" si="79"/>
        <v/>
      </c>
      <c r="T441" s="5" t="str">
        <f t="shared" si="80"/>
        <v/>
      </c>
      <c r="U441" s="5" t="str">
        <f t="shared" si="81"/>
        <v/>
      </c>
    </row>
    <row r="442" spans="2:21" x14ac:dyDescent="0.35">
      <c r="L442">
        <f t="shared" si="77"/>
        <v>0</v>
      </c>
      <c r="M442" t="str">
        <f t="shared" si="72"/>
        <v/>
      </c>
      <c r="N442" t="str">
        <f t="shared" si="73"/>
        <v/>
      </c>
      <c r="O442" s="4" t="str">
        <f t="shared" si="74"/>
        <v/>
      </c>
      <c r="P442" s="4">
        <f t="shared" si="75"/>
        <v>0</v>
      </c>
      <c r="Q442" t="str">
        <f t="shared" si="76"/>
        <v/>
      </c>
      <c r="R442" s="14">
        <f t="shared" si="78"/>
        <v>0</v>
      </c>
      <c r="S442" s="5" t="str">
        <f t="shared" si="79"/>
        <v/>
      </c>
      <c r="T442" s="5" t="str">
        <f t="shared" si="80"/>
        <v/>
      </c>
      <c r="U442" s="5" t="str">
        <f t="shared" si="81"/>
        <v/>
      </c>
    </row>
    <row r="443" spans="2:21" x14ac:dyDescent="0.35">
      <c r="B443" s="8"/>
      <c r="L443">
        <f t="shared" si="77"/>
        <v>0</v>
      </c>
      <c r="M443" t="str">
        <f t="shared" si="72"/>
        <v/>
      </c>
      <c r="N443" t="str">
        <f t="shared" si="73"/>
        <v/>
      </c>
      <c r="O443" s="4" t="str">
        <f t="shared" si="74"/>
        <v/>
      </c>
      <c r="P443" s="4">
        <f t="shared" si="75"/>
        <v>0</v>
      </c>
      <c r="Q443" t="str">
        <f t="shared" si="76"/>
        <v/>
      </c>
      <c r="R443" s="14">
        <f t="shared" si="78"/>
        <v>0</v>
      </c>
      <c r="S443" s="5" t="str">
        <f t="shared" si="79"/>
        <v/>
      </c>
      <c r="T443" s="5" t="str">
        <f t="shared" si="80"/>
        <v/>
      </c>
      <c r="U443" s="5" t="str">
        <f t="shared" si="81"/>
        <v/>
      </c>
    </row>
    <row r="444" spans="2:21" x14ac:dyDescent="0.35">
      <c r="L444">
        <f t="shared" si="77"/>
        <v>0</v>
      </c>
      <c r="M444" t="str">
        <f t="shared" si="72"/>
        <v/>
      </c>
      <c r="N444" t="str">
        <f t="shared" si="73"/>
        <v/>
      </c>
      <c r="O444" s="4" t="str">
        <f t="shared" si="74"/>
        <v/>
      </c>
      <c r="P444" s="4">
        <f t="shared" si="75"/>
        <v>0</v>
      </c>
      <c r="Q444" t="str">
        <f t="shared" si="76"/>
        <v/>
      </c>
      <c r="R444" s="14">
        <f t="shared" si="78"/>
        <v>0</v>
      </c>
      <c r="S444" s="5" t="str">
        <f t="shared" si="79"/>
        <v/>
      </c>
      <c r="T444" s="5" t="str">
        <f t="shared" si="80"/>
        <v/>
      </c>
      <c r="U444" s="5" t="str">
        <f t="shared" si="81"/>
        <v/>
      </c>
    </row>
    <row r="445" spans="2:21" x14ac:dyDescent="0.35">
      <c r="L445">
        <f t="shared" si="77"/>
        <v>0</v>
      </c>
      <c r="M445" t="str">
        <f t="shared" si="72"/>
        <v/>
      </c>
      <c r="N445" t="str">
        <f t="shared" si="73"/>
        <v/>
      </c>
      <c r="O445" s="4" t="str">
        <f t="shared" si="74"/>
        <v/>
      </c>
      <c r="P445" s="4">
        <f t="shared" si="75"/>
        <v>0</v>
      </c>
      <c r="Q445" t="str">
        <f t="shared" si="76"/>
        <v/>
      </c>
      <c r="R445" s="14">
        <f t="shared" si="78"/>
        <v>0</v>
      </c>
      <c r="S445" s="5" t="str">
        <f t="shared" si="79"/>
        <v/>
      </c>
      <c r="T445" s="5" t="str">
        <f t="shared" si="80"/>
        <v/>
      </c>
      <c r="U445" s="5" t="str">
        <f t="shared" si="81"/>
        <v/>
      </c>
    </row>
    <row r="446" spans="2:21" x14ac:dyDescent="0.35">
      <c r="B446" s="4"/>
      <c r="C446" s="4"/>
      <c r="F446" s="8"/>
      <c r="G446" s="8"/>
      <c r="H446" s="8"/>
      <c r="I446" s="8"/>
      <c r="L446">
        <f t="shared" si="77"/>
        <v>0</v>
      </c>
      <c r="M446" t="str">
        <f t="shared" si="72"/>
        <v/>
      </c>
      <c r="N446" t="str">
        <f t="shared" si="73"/>
        <v/>
      </c>
      <c r="O446" s="4" t="str">
        <f t="shared" si="74"/>
        <v/>
      </c>
      <c r="P446" s="4">
        <f t="shared" si="75"/>
        <v>0</v>
      </c>
      <c r="Q446" t="str">
        <f t="shared" si="76"/>
        <v/>
      </c>
      <c r="R446" s="14">
        <f t="shared" si="78"/>
        <v>0</v>
      </c>
      <c r="S446" s="5" t="str">
        <f t="shared" si="79"/>
        <v/>
      </c>
      <c r="T446" s="5" t="str">
        <f t="shared" si="80"/>
        <v/>
      </c>
      <c r="U446" s="5" t="str">
        <f t="shared" si="81"/>
        <v/>
      </c>
    </row>
    <row r="447" spans="2:21" x14ac:dyDescent="0.35">
      <c r="L447">
        <f t="shared" si="77"/>
        <v>0</v>
      </c>
      <c r="M447" t="str">
        <f t="shared" si="72"/>
        <v/>
      </c>
      <c r="N447" t="str">
        <f t="shared" si="73"/>
        <v/>
      </c>
      <c r="O447" s="4" t="str">
        <f t="shared" si="74"/>
        <v/>
      </c>
      <c r="P447" s="4">
        <f t="shared" si="75"/>
        <v>0</v>
      </c>
      <c r="Q447" t="str">
        <f t="shared" si="76"/>
        <v/>
      </c>
      <c r="R447" s="14">
        <f t="shared" si="78"/>
        <v>0</v>
      </c>
      <c r="S447" s="5" t="str">
        <f t="shared" si="79"/>
        <v/>
      </c>
      <c r="T447" s="5" t="str">
        <f t="shared" si="80"/>
        <v/>
      </c>
      <c r="U447" s="5" t="str">
        <f t="shared" si="81"/>
        <v/>
      </c>
    </row>
    <row r="448" spans="2:21" x14ac:dyDescent="0.35">
      <c r="B448" s="8"/>
      <c r="L448">
        <f t="shared" si="77"/>
        <v>0</v>
      </c>
      <c r="M448" t="str">
        <f t="shared" si="72"/>
        <v/>
      </c>
      <c r="N448" t="str">
        <f t="shared" si="73"/>
        <v/>
      </c>
      <c r="O448" s="4" t="str">
        <f t="shared" si="74"/>
        <v/>
      </c>
      <c r="P448" s="4">
        <f t="shared" si="75"/>
        <v>0</v>
      </c>
      <c r="Q448" t="str">
        <f t="shared" si="76"/>
        <v/>
      </c>
      <c r="R448" s="14">
        <f t="shared" si="78"/>
        <v>0</v>
      </c>
      <c r="S448" s="5" t="str">
        <f t="shared" si="79"/>
        <v/>
      </c>
      <c r="T448" s="5" t="str">
        <f t="shared" si="80"/>
        <v/>
      </c>
      <c r="U448" s="5" t="str">
        <f t="shared" si="81"/>
        <v/>
      </c>
    </row>
    <row r="449" spans="2:21" x14ac:dyDescent="0.35">
      <c r="L449">
        <f t="shared" si="77"/>
        <v>0</v>
      </c>
      <c r="M449" t="str">
        <f t="shared" si="72"/>
        <v/>
      </c>
      <c r="N449" t="str">
        <f t="shared" si="73"/>
        <v/>
      </c>
      <c r="O449" s="4" t="str">
        <f t="shared" si="74"/>
        <v/>
      </c>
      <c r="P449" s="4">
        <f t="shared" si="75"/>
        <v>0</v>
      </c>
      <c r="Q449" t="str">
        <f t="shared" si="76"/>
        <v/>
      </c>
      <c r="R449" s="14">
        <f t="shared" si="78"/>
        <v>0</v>
      </c>
      <c r="S449" s="5" t="str">
        <f t="shared" si="79"/>
        <v/>
      </c>
      <c r="T449" s="5" t="str">
        <f t="shared" si="80"/>
        <v/>
      </c>
      <c r="U449" s="5" t="str">
        <f t="shared" si="81"/>
        <v/>
      </c>
    </row>
    <row r="450" spans="2:21" x14ac:dyDescent="0.35">
      <c r="L450">
        <f t="shared" si="77"/>
        <v>0</v>
      </c>
      <c r="M450" t="str">
        <f t="shared" si="72"/>
        <v/>
      </c>
      <c r="N450" t="str">
        <f t="shared" si="73"/>
        <v/>
      </c>
      <c r="O450" s="4" t="str">
        <f t="shared" si="74"/>
        <v/>
      </c>
      <c r="P450" s="4">
        <f t="shared" si="75"/>
        <v>0</v>
      </c>
      <c r="Q450" t="str">
        <f t="shared" si="76"/>
        <v/>
      </c>
      <c r="R450" s="14">
        <f t="shared" si="78"/>
        <v>0</v>
      </c>
      <c r="S450" s="5" t="str">
        <f t="shared" si="79"/>
        <v/>
      </c>
      <c r="T450" s="5" t="str">
        <f t="shared" si="80"/>
        <v/>
      </c>
      <c r="U450" s="5" t="str">
        <f t="shared" si="81"/>
        <v/>
      </c>
    </row>
    <row r="451" spans="2:21" x14ac:dyDescent="0.35">
      <c r="B451" s="8"/>
      <c r="L451">
        <f t="shared" si="77"/>
        <v>0</v>
      </c>
      <c r="M451" t="str">
        <f t="shared" si="72"/>
        <v/>
      </c>
      <c r="N451" t="str">
        <f t="shared" si="73"/>
        <v/>
      </c>
      <c r="O451" s="4" t="str">
        <f t="shared" si="74"/>
        <v/>
      </c>
      <c r="P451" s="4">
        <f t="shared" si="75"/>
        <v>0</v>
      </c>
      <c r="Q451" t="str">
        <f t="shared" si="76"/>
        <v/>
      </c>
      <c r="R451" s="14">
        <f t="shared" si="78"/>
        <v>0</v>
      </c>
      <c r="S451" s="5" t="str">
        <f t="shared" si="79"/>
        <v/>
      </c>
      <c r="T451" s="5" t="str">
        <f t="shared" si="80"/>
        <v/>
      </c>
      <c r="U451" s="5" t="str">
        <f t="shared" si="81"/>
        <v/>
      </c>
    </row>
    <row r="452" spans="2:21" x14ac:dyDescent="0.35">
      <c r="B452" s="8"/>
      <c r="L452">
        <f t="shared" si="77"/>
        <v>0</v>
      </c>
      <c r="M452" t="str">
        <f t="shared" si="72"/>
        <v/>
      </c>
      <c r="N452" t="str">
        <f t="shared" si="73"/>
        <v/>
      </c>
      <c r="O452" s="4" t="str">
        <f t="shared" si="74"/>
        <v/>
      </c>
      <c r="P452" s="4">
        <f t="shared" si="75"/>
        <v>0</v>
      </c>
      <c r="Q452" t="str">
        <f t="shared" si="76"/>
        <v/>
      </c>
      <c r="R452" s="14">
        <f t="shared" si="78"/>
        <v>0</v>
      </c>
      <c r="S452" s="5" t="str">
        <f t="shared" si="79"/>
        <v/>
      </c>
      <c r="T452" s="5" t="str">
        <f t="shared" si="80"/>
        <v/>
      </c>
      <c r="U452" s="5" t="str">
        <f t="shared" si="81"/>
        <v/>
      </c>
    </row>
    <row r="453" spans="2:21" x14ac:dyDescent="0.35">
      <c r="L453">
        <f t="shared" si="77"/>
        <v>0</v>
      </c>
      <c r="M453" t="str">
        <f t="shared" si="72"/>
        <v/>
      </c>
      <c r="N453" t="str">
        <f t="shared" si="73"/>
        <v/>
      </c>
      <c r="O453" s="4" t="str">
        <f t="shared" si="74"/>
        <v/>
      </c>
      <c r="P453" s="4">
        <f t="shared" si="75"/>
        <v>0</v>
      </c>
      <c r="Q453" t="str">
        <f t="shared" si="76"/>
        <v/>
      </c>
      <c r="R453" s="14">
        <f t="shared" si="78"/>
        <v>0</v>
      </c>
      <c r="S453" s="5" t="str">
        <f t="shared" si="79"/>
        <v/>
      </c>
      <c r="T453" s="5" t="str">
        <f t="shared" si="80"/>
        <v/>
      </c>
      <c r="U453" s="5" t="str">
        <f t="shared" si="81"/>
        <v/>
      </c>
    </row>
    <row r="454" spans="2:21" x14ac:dyDescent="0.35">
      <c r="L454">
        <f t="shared" si="77"/>
        <v>0</v>
      </c>
      <c r="M454" t="str">
        <f t="shared" si="72"/>
        <v/>
      </c>
      <c r="N454" t="str">
        <f t="shared" si="73"/>
        <v/>
      </c>
      <c r="O454" s="4" t="str">
        <f t="shared" si="74"/>
        <v/>
      </c>
      <c r="P454" s="4">
        <f t="shared" si="75"/>
        <v>0</v>
      </c>
      <c r="Q454" t="str">
        <f t="shared" si="76"/>
        <v/>
      </c>
      <c r="R454" s="14">
        <f t="shared" si="78"/>
        <v>0</v>
      </c>
      <c r="S454" s="5" t="str">
        <f t="shared" si="79"/>
        <v/>
      </c>
      <c r="T454" s="5" t="str">
        <f t="shared" si="80"/>
        <v/>
      </c>
      <c r="U454" s="5" t="str">
        <f t="shared" si="81"/>
        <v/>
      </c>
    </row>
    <row r="455" spans="2:21" x14ac:dyDescent="0.35">
      <c r="L455">
        <f t="shared" si="77"/>
        <v>0</v>
      </c>
      <c r="M455" t="str">
        <f t="shared" si="72"/>
        <v/>
      </c>
      <c r="N455" t="str">
        <f t="shared" si="73"/>
        <v/>
      </c>
      <c r="O455" s="4" t="str">
        <f t="shared" si="74"/>
        <v/>
      </c>
      <c r="P455" s="4">
        <f t="shared" si="75"/>
        <v>0</v>
      </c>
      <c r="Q455" t="str">
        <f t="shared" si="76"/>
        <v/>
      </c>
      <c r="R455" s="14">
        <f t="shared" si="78"/>
        <v>0</v>
      </c>
      <c r="S455" s="5" t="str">
        <f t="shared" si="79"/>
        <v/>
      </c>
      <c r="T455" s="5" t="str">
        <f t="shared" si="80"/>
        <v/>
      </c>
      <c r="U455" s="5" t="str">
        <f t="shared" si="81"/>
        <v/>
      </c>
    </row>
    <row r="456" spans="2:21" x14ac:dyDescent="0.35">
      <c r="L456">
        <f t="shared" si="77"/>
        <v>0</v>
      </c>
      <c r="M456" t="str">
        <f t="shared" si="72"/>
        <v/>
      </c>
      <c r="N456" t="str">
        <f t="shared" si="73"/>
        <v/>
      </c>
      <c r="O456" s="4" t="str">
        <f t="shared" si="74"/>
        <v/>
      </c>
      <c r="P456" s="4">
        <f t="shared" si="75"/>
        <v>0</v>
      </c>
      <c r="Q456" t="str">
        <f t="shared" si="76"/>
        <v/>
      </c>
      <c r="R456" s="14">
        <f t="shared" si="78"/>
        <v>0</v>
      </c>
      <c r="S456" s="5" t="str">
        <f t="shared" si="79"/>
        <v/>
      </c>
      <c r="T456" s="5" t="str">
        <f t="shared" si="80"/>
        <v/>
      </c>
      <c r="U456" s="5" t="str">
        <f t="shared" si="81"/>
        <v/>
      </c>
    </row>
    <row r="457" spans="2:21" x14ac:dyDescent="0.35">
      <c r="L457">
        <f t="shared" si="77"/>
        <v>0</v>
      </c>
      <c r="M457" t="str">
        <f t="shared" si="72"/>
        <v/>
      </c>
      <c r="N457" t="str">
        <f t="shared" si="73"/>
        <v/>
      </c>
      <c r="O457" s="4" t="str">
        <f t="shared" si="74"/>
        <v/>
      </c>
      <c r="P457" s="4">
        <f t="shared" si="75"/>
        <v>0</v>
      </c>
      <c r="Q457" t="str">
        <f t="shared" si="76"/>
        <v/>
      </c>
      <c r="R457" s="14">
        <f t="shared" si="78"/>
        <v>0</v>
      </c>
      <c r="S457" s="5" t="str">
        <f t="shared" si="79"/>
        <v/>
      </c>
      <c r="T457" s="5" t="str">
        <f t="shared" si="80"/>
        <v/>
      </c>
      <c r="U457" s="5" t="str">
        <f t="shared" si="81"/>
        <v/>
      </c>
    </row>
    <row r="458" spans="2:21" x14ac:dyDescent="0.35">
      <c r="L458">
        <f t="shared" si="77"/>
        <v>0</v>
      </c>
      <c r="M458" t="str">
        <f t="shared" si="72"/>
        <v/>
      </c>
      <c r="N458" t="str">
        <f t="shared" si="73"/>
        <v/>
      </c>
      <c r="O458" s="4" t="str">
        <f t="shared" si="74"/>
        <v/>
      </c>
      <c r="P458" s="4">
        <f t="shared" si="75"/>
        <v>0</v>
      </c>
      <c r="Q458" t="str">
        <f t="shared" si="76"/>
        <v/>
      </c>
      <c r="R458" s="14">
        <f t="shared" si="78"/>
        <v>0</v>
      </c>
      <c r="S458" s="5" t="str">
        <f t="shared" si="79"/>
        <v/>
      </c>
      <c r="T458" s="5" t="str">
        <f t="shared" si="80"/>
        <v/>
      </c>
      <c r="U458" s="5" t="str">
        <f t="shared" si="81"/>
        <v/>
      </c>
    </row>
    <row r="459" spans="2:21" x14ac:dyDescent="0.35">
      <c r="L459">
        <f t="shared" si="77"/>
        <v>0</v>
      </c>
      <c r="M459" t="str">
        <f t="shared" ref="M459:M522" si="82">IF($L459="","",IF($A457=$L$5,$A458,M458))</f>
        <v/>
      </c>
      <c r="N459" t="str">
        <f t="shared" ref="N459:N522" si="83">IF($L459="","",IF($A457=$L$5,$B458,N458))</f>
        <v/>
      </c>
      <c r="O459" s="4" t="str">
        <f t="shared" ref="O459:O522" si="84">IF($L459="","",IF(B459="",O458,B459))</f>
        <v/>
      </c>
      <c r="P459" s="4">
        <f t="shared" ref="P459:P522" si="85">IF($L459="","",EDATE(C459,IF(I459&lt;G459,1*$P$4,0)))</f>
        <v>0</v>
      </c>
      <c r="Q459" t="str">
        <f t="shared" ref="Q459:Q522" si="86">IF($L459="","",IF(D459="",O458,D459))</f>
        <v/>
      </c>
      <c r="R459" s="14">
        <f t="shared" si="78"/>
        <v>0</v>
      </c>
      <c r="S459" s="5" t="str">
        <f t="shared" si="79"/>
        <v/>
      </c>
      <c r="T459" s="5" t="str">
        <f t="shared" si="80"/>
        <v/>
      </c>
      <c r="U459" s="5" t="str">
        <f t="shared" si="81"/>
        <v/>
      </c>
    </row>
    <row r="460" spans="2:21" x14ac:dyDescent="0.35">
      <c r="L460">
        <f t="shared" si="77"/>
        <v>0</v>
      </c>
      <c r="M460" t="str">
        <f t="shared" si="82"/>
        <v/>
      </c>
      <c r="N460" t="str">
        <f t="shared" si="83"/>
        <v/>
      </c>
      <c r="O460" s="4" t="str">
        <f t="shared" si="84"/>
        <v/>
      </c>
      <c r="P460" s="4">
        <f t="shared" si="85"/>
        <v>0</v>
      </c>
      <c r="Q460" t="str">
        <f t="shared" si="86"/>
        <v/>
      </c>
      <c r="R460" s="14">
        <f t="shared" si="78"/>
        <v>0</v>
      </c>
      <c r="S460" s="5" t="str">
        <f t="shared" si="79"/>
        <v/>
      </c>
      <c r="T460" s="5" t="str">
        <f t="shared" si="80"/>
        <v/>
      </c>
      <c r="U460" s="5" t="str">
        <f t="shared" si="81"/>
        <v/>
      </c>
    </row>
    <row r="461" spans="2:21" x14ac:dyDescent="0.35">
      <c r="L461">
        <f t="shared" si="77"/>
        <v>0</v>
      </c>
      <c r="M461" t="str">
        <f t="shared" si="82"/>
        <v/>
      </c>
      <c r="N461" t="str">
        <f t="shared" si="83"/>
        <v/>
      </c>
      <c r="O461" s="4" t="str">
        <f t="shared" si="84"/>
        <v/>
      </c>
      <c r="P461" s="4">
        <f t="shared" si="85"/>
        <v>0</v>
      </c>
      <c r="Q461" t="str">
        <f t="shared" si="86"/>
        <v/>
      </c>
      <c r="R461" s="14">
        <f t="shared" si="78"/>
        <v>0</v>
      </c>
      <c r="S461" s="5" t="str">
        <f t="shared" si="79"/>
        <v/>
      </c>
      <c r="T461" s="5" t="str">
        <f t="shared" si="80"/>
        <v/>
      </c>
      <c r="U461" s="5" t="str">
        <f t="shared" si="81"/>
        <v/>
      </c>
    </row>
    <row r="462" spans="2:21" x14ac:dyDescent="0.35">
      <c r="L462">
        <f t="shared" si="77"/>
        <v>0</v>
      </c>
      <c r="M462" t="str">
        <f t="shared" si="82"/>
        <v/>
      </c>
      <c r="N462" t="str">
        <f t="shared" si="83"/>
        <v/>
      </c>
      <c r="O462" s="4" t="str">
        <f t="shared" si="84"/>
        <v/>
      </c>
      <c r="P462" s="4">
        <f t="shared" si="85"/>
        <v>0</v>
      </c>
      <c r="Q462" t="str">
        <f t="shared" si="86"/>
        <v/>
      </c>
      <c r="R462" s="14">
        <f t="shared" si="78"/>
        <v>0</v>
      </c>
      <c r="S462" s="5" t="str">
        <f t="shared" si="79"/>
        <v/>
      </c>
      <c r="T462" s="5" t="str">
        <f t="shared" si="80"/>
        <v/>
      </c>
      <c r="U462" s="5" t="str">
        <f t="shared" si="81"/>
        <v/>
      </c>
    </row>
    <row r="463" spans="2:21" x14ac:dyDescent="0.35">
      <c r="L463">
        <f t="shared" si="77"/>
        <v>0</v>
      </c>
      <c r="M463" t="str">
        <f t="shared" si="82"/>
        <v/>
      </c>
      <c r="N463" t="str">
        <f t="shared" si="83"/>
        <v/>
      </c>
      <c r="O463" s="4" t="str">
        <f t="shared" si="84"/>
        <v/>
      </c>
      <c r="P463" s="4">
        <f t="shared" si="85"/>
        <v>0</v>
      </c>
      <c r="Q463" t="str">
        <f t="shared" si="86"/>
        <v/>
      </c>
      <c r="R463" s="14">
        <f t="shared" si="78"/>
        <v>0</v>
      </c>
      <c r="S463" s="5" t="str">
        <f t="shared" si="79"/>
        <v/>
      </c>
      <c r="T463" s="5" t="str">
        <f t="shared" si="80"/>
        <v/>
      </c>
      <c r="U463" s="5" t="str">
        <f t="shared" si="81"/>
        <v/>
      </c>
    </row>
    <row r="464" spans="2:21" x14ac:dyDescent="0.35">
      <c r="L464">
        <f t="shared" si="77"/>
        <v>0</v>
      </c>
      <c r="M464" t="str">
        <f t="shared" si="82"/>
        <v/>
      </c>
      <c r="N464" t="str">
        <f t="shared" si="83"/>
        <v/>
      </c>
      <c r="O464" s="4" t="str">
        <f t="shared" si="84"/>
        <v/>
      </c>
      <c r="P464" s="4">
        <f t="shared" si="85"/>
        <v>0</v>
      </c>
      <c r="Q464" t="str">
        <f t="shared" si="86"/>
        <v/>
      </c>
      <c r="R464" s="14">
        <f t="shared" si="78"/>
        <v>0</v>
      </c>
      <c r="S464" s="5" t="str">
        <f t="shared" si="79"/>
        <v/>
      </c>
      <c r="T464" s="5" t="str">
        <f t="shared" si="80"/>
        <v/>
      </c>
      <c r="U464" s="5" t="str">
        <f t="shared" si="81"/>
        <v/>
      </c>
    </row>
    <row r="465" spans="12:21" x14ac:dyDescent="0.35">
      <c r="L465">
        <f t="shared" si="77"/>
        <v>0</v>
      </c>
      <c r="M465" t="str">
        <f t="shared" si="82"/>
        <v/>
      </c>
      <c r="N465" t="str">
        <f t="shared" si="83"/>
        <v/>
      </c>
      <c r="O465" s="4" t="str">
        <f t="shared" si="84"/>
        <v/>
      </c>
      <c r="P465" s="4">
        <f t="shared" si="85"/>
        <v>0</v>
      </c>
      <c r="Q465" t="str">
        <f t="shared" si="86"/>
        <v/>
      </c>
      <c r="R465" s="14">
        <f t="shared" si="78"/>
        <v>0</v>
      </c>
      <c r="S465" s="5" t="str">
        <f t="shared" si="79"/>
        <v/>
      </c>
      <c r="T465" s="5" t="str">
        <f t="shared" si="80"/>
        <v/>
      </c>
      <c r="U465" s="5" t="str">
        <f t="shared" si="81"/>
        <v/>
      </c>
    </row>
    <row r="466" spans="12:21" x14ac:dyDescent="0.35">
      <c r="L466">
        <f t="shared" si="77"/>
        <v>0</v>
      </c>
      <c r="M466" t="str">
        <f t="shared" si="82"/>
        <v/>
      </c>
      <c r="N466" t="str">
        <f t="shared" si="83"/>
        <v/>
      </c>
      <c r="O466" s="4" t="str">
        <f t="shared" si="84"/>
        <v/>
      </c>
      <c r="P466" s="4">
        <f t="shared" si="85"/>
        <v>0</v>
      </c>
      <c r="Q466" t="str">
        <f t="shared" si="86"/>
        <v/>
      </c>
      <c r="R466" s="14">
        <f t="shared" si="78"/>
        <v>0</v>
      </c>
      <c r="S466" s="5" t="str">
        <f t="shared" si="79"/>
        <v/>
      </c>
      <c r="T466" s="5" t="str">
        <f t="shared" si="80"/>
        <v/>
      </c>
      <c r="U466" s="5" t="str">
        <f t="shared" si="81"/>
        <v/>
      </c>
    </row>
    <row r="467" spans="12:21" x14ac:dyDescent="0.35">
      <c r="L467">
        <f t="shared" si="77"/>
        <v>0</v>
      </c>
      <c r="M467" t="str">
        <f t="shared" si="82"/>
        <v/>
      </c>
      <c r="N467" t="str">
        <f t="shared" si="83"/>
        <v/>
      </c>
      <c r="O467" s="4" t="str">
        <f t="shared" si="84"/>
        <v/>
      </c>
      <c r="P467" s="4">
        <f t="shared" si="85"/>
        <v>0</v>
      </c>
      <c r="Q467" t="str">
        <f t="shared" si="86"/>
        <v/>
      </c>
      <c r="R467" s="14">
        <f t="shared" si="78"/>
        <v>0</v>
      </c>
      <c r="S467" s="5" t="str">
        <f t="shared" si="79"/>
        <v/>
      </c>
      <c r="T467" s="5" t="str">
        <f t="shared" si="80"/>
        <v/>
      </c>
      <c r="U467" s="5" t="str">
        <f t="shared" si="81"/>
        <v/>
      </c>
    </row>
    <row r="468" spans="12:21" x14ac:dyDescent="0.35">
      <c r="L468">
        <f t="shared" si="77"/>
        <v>0</v>
      </c>
      <c r="M468" t="str">
        <f t="shared" si="82"/>
        <v/>
      </c>
      <c r="N468" t="str">
        <f t="shared" si="83"/>
        <v/>
      </c>
      <c r="O468" s="4" t="str">
        <f t="shared" si="84"/>
        <v/>
      </c>
      <c r="P468" s="4">
        <f t="shared" si="85"/>
        <v>0</v>
      </c>
      <c r="Q468" t="str">
        <f t="shared" si="86"/>
        <v/>
      </c>
      <c r="R468" s="14">
        <f t="shared" si="78"/>
        <v>0</v>
      </c>
      <c r="S468" s="5" t="str">
        <f t="shared" si="79"/>
        <v/>
      </c>
      <c r="T468" s="5" t="str">
        <f t="shared" si="80"/>
        <v/>
      </c>
      <c r="U468" s="5" t="str">
        <f t="shared" si="81"/>
        <v/>
      </c>
    </row>
    <row r="469" spans="12:21" x14ac:dyDescent="0.35">
      <c r="L469">
        <f t="shared" si="77"/>
        <v>0</v>
      </c>
      <c r="M469" t="str">
        <f t="shared" si="82"/>
        <v/>
      </c>
      <c r="N469" t="str">
        <f t="shared" si="83"/>
        <v/>
      </c>
      <c r="O469" s="4" t="str">
        <f t="shared" si="84"/>
        <v/>
      </c>
      <c r="P469" s="4">
        <f t="shared" si="85"/>
        <v>0</v>
      </c>
      <c r="Q469" t="str">
        <f t="shared" si="86"/>
        <v/>
      </c>
      <c r="R469" s="14">
        <f t="shared" si="78"/>
        <v>0</v>
      </c>
      <c r="S469" s="5" t="str">
        <f t="shared" si="79"/>
        <v/>
      </c>
      <c r="T469" s="5" t="str">
        <f t="shared" si="80"/>
        <v/>
      </c>
      <c r="U469" s="5" t="str">
        <f t="shared" si="81"/>
        <v/>
      </c>
    </row>
    <row r="470" spans="12:21" x14ac:dyDescent="0.35">
      <c r="L470">
        <f t="shared" si="77"/>
        <v>0</v>
      </c>
      <c r="M470" t="str">
        <f t="shared" si="82"/>
        <v/>
      </c>
      <c r="N470" t="str">
        <f t="shared" si="83"/>
        <v/>
      </c>
      <c r="O470" s="4" t="str">
        <f t="shared" si="84"/>
        <v/>
      </c>
      <c r="P470" s="4">
        <f t="shared" si="85"/>
        <v>0</v>
      </c>
      <c r="Q470" t="str">
        <f t="shared" si="86"/>
        <v/>
      </c>
      <c r="R470" s="14">
        <f t="shared" si="78"/>
        <v>0</v>
      </c>
      <c r="S470" s="5" t="str">
        <f t="shared" si="79"/>
        <v/>
      </c>
      <c r="T470" s="5" t="str">
        <f t="shared" si="80"/>
        <v/>
      </c>
      <c r="U470" s="5" t="str">
        <f t="shared" si="81"/>
        <v/>
      </c>
    </row>
    <row r="471" spans="12:21" x14ac:dyDescent="0.35">
      <c r="L471">
        <f t="shared" si="77"/>
        <v>0</v>
      </c>
      <c r="M471" t="str">
        <f t="shared" si="82"/>
        <v/>
      </c>
      <c r="N471" t="str">
        <f t="shared" si="83"/>
        <v/>
      </c>
      <c r="O471" s="4" t="str">
        <f t="shared" si="84"/>
        <v/>
      </c>
      <c r="P471" s="4">
        <f t="shared" si="85"/>
        <v>0</v>
      </c>
      <c r="Q471" t="str">
        <f t="shared" si="86"/>
        <v/>
      </c>
      <c r="R471" s="14">
        <f t="shared" si="78"/>
        <v>0</v>
      </c>
      <c r="S471" s="5" t="str">
        <f t="shared" si="79"/>
        <v/>
      </c>
      <c r="T471" s="5" t="str">
        <f t="shared" si="80"/>
        <v/>
      </c>
      <c r="U471" s="5" t="str">
        <f t="shared" si="81"/>
        <v/>
      </c>
    </row>
    <row r="472" spans="12:21" x14ac:dyDescent="0.35">
      <c r="L472">
        <f t="shared" si="77"/>
        <v>0</v>
      </c>
      <c r="M472" t="str">
        <f t="shared" si="82"/>
        <v/>
      </c>
      <c r="N472" t="str">
        <f t="shared" si="83"/>
        <v/>
      </c>
      <c r="O472" s="4" t="str">
        <f t="shared" si="84"/>
        <v/>
      </c>
      <c r="P472" s="4">
        <f t="shared" si="85"/>
        <v>0</v>
      </c>
      <c r="Q472" t="str">
        <f t="shared" si="86"/>
        <v/>
      </c>
      <c r="R472" s="14">
        <f t="shared" si="78"/>
        <v>0</v>
      </c>
      <c r="S472" s="5" t="str">
        <f t="shared" si="79"/>
        <v/>
      </c>
      <c r="T472" s="5" t="str">
        <f t="shared" si="80"/>
        <v/>
      </c>
      <c r="U472" s="5" t="str">
        <f t="shared" si="81"/>
        <v/>
      </c>
    </row>
    <row r="473" spans="12:21" x14ac:dyDescent="0.35">
      <c r="L473">
        <f t="shared" si="77"/>
        <v>0</v>
      </c>
      <c r="M473" t="str">
        <f t="shared" si="82"/>
        <v/>
      </c>
      <c r="N473" t="str">
        <f t="shared" si="83"/>
        <v/>
      </c>
      <c r="O473" s="4" t="str">
        <f t="shared" si="84"/>
        <v/>
      </c>
      <c r="P473" s="4">
        <f t="shared" si="85"/>
        <v>0</v>
      </c>
      <c r="Q473" t="str">
        <f t="shared" si="86"/>
        <v/>
      </c>
      <c r="R473" s="14">
        <f t="shared" si="78"/>
        <v>0</v>
      </c>
      <c r="S473" s="5" t="str">
        <f t="shared" si="79"/>
        <v/>
      </c>
      <c r="T473" s="5" t="str">
        <f t="shared" si="80"/>
        <v/>
      </c>
      <c r="U473" s="5" t="str">
        <f t="shared" si="81"/>
        <v/>
      </c>
    </row>
    <row r="474" spans="12:21" x14ac:dyDescent="0.35">
      <c r="L474">
        <f t="shared" si="77"/>
        <v>0</v>
      </c>
      <c r="M474" t="str">
        <f t="shared" si="82"/>
        <v/>
      </c>
      <c r="N474" t="str">
        <f t="shared" si="83"/>
        <v/>
      </c>
      <c r="O474" s="4" t="str">
        <f t="shared" si="84"/>
        <v/>
      </c>
      <c r="P474" s="4">
        <f t="shared" si="85"/>
        <v>0</v>
      </c>
      <c r="Q474" t="str">
        <f t="shared" si="86"/>
        <v/>
      </c>
      <c r="R474" s="14">
        <f t="shared" si="78"/>
        <v>0</v>
      </c>
      <c r="S474" s="5" t="str">
        <f t="shared" si="79"/>
        <v/>
      </c>
      <c r="T474" s="5" t="str">
        <f t="shared" si="80"/>
        <v/>
      </c>
      <c r="U474" s="5" t="str">
        <f t="shared" si="81"/>
        <v/>
      </c>
    </row>
    <row r="475" spans="12:21" x14ac:dyDescent="0.35">
      <c r="L475">
        <f t="shared" si="77"/>
        <v>0</v>
      </c>
      <c r="M475" t="str">
        <f t="shared" si="82"/>
        <v/>
      </c>
      <c r="N475" t="str">
        <f t="shared" si="83"/>
        <v/>
      </c>
      <c r="O475" s="4" t="str">
        <f t="shared" si="84"/>
        <v/>
      </c>
      <c r="P475" s="4">
        <f t="shared" si="85"/>
        <v>0</v>
      </c>
      <c r="Q475" t="str">
        <f t="shared" si="86"/>
        <v/>
      </c>
      <c r="R475" s="14">
        <f t="shared" si="78"/>
        <v>0</v>
      </c>
      <c r="S475" s="5" t="str">
        <f t="shared" si="79"/>
        <v/>
      </c>
      <c r="T475" s="5" t="str">
        <f t="shared" si="80"/>
        <v/>
      </c>
      <c r="U475" s="5" t="str">
        <f t="shared" si="81"/>
        <v/>
      </c>
    </row>
    <row r="476" spans="12:21" x14ac:dyDescent="0.35">
      <c r="L476">
        <f t="shared" si="77"/>
        <v>0</v>
      </c>
      <c r="M476" t="str">
        <f t="shared" si="82"/>
        <v/>
      </c>
      <c r="N476" t="str">
        <f t="shared" si="83"/>
        <v/>
      </c>
      <c r="O476" s="4" t="str">
        <f t="shared" si="84"/>
        <v/>
      </c>
      <c r="P476" s="4">
        <f t="shared" si="85"/>
        <v>0</v>
      </c>
      <c r="Q476" t="str">
        <f t="shared" si="86"/>
        <v/>
      </c>
      <c r="R476" s="14">
        <f t="shared" si="78"/>
        <v>0</v>
      </c>
      <c r="S476" s="5" t="str">
        <f t="shared" si="79"/>
        <v/>
      </c>
      <c r="T476" s="5" t="str">
        <f t="shared" si="80"/>
        <v/>
      </c>
      <c r="U476" s="5" t="str">
        <f t="shared" si="81"/>
        <v/>
      </c>
    </row>
    <row r="477" spans="12:21" x14ac:dyDescent="0.35">
      <c r="L477">
        <f t="shared" si="77"/>
        <v>0</v>
      </c>
      <c r="M477" t="str">
        <f t="shared" si="82"/>
        <v/>
      </c>
      <c r="N477" t="str">
        <f t="shared" si="83"/>
        <v/>
      </c>
      <c r="O477" s="4" t="str">
        <f t="shared" si="84"/>
        <v/>
      </c>
      <c r="P477" s="4">
        <f t="shared" si="85"/>
        <v>0</v>
      </c>
      <c r="Q477" t="str">
        <f t="shared" si="86"/>
        <v/>
      </c>
      <c r="R477" s="14">
        <f t="shared" si="78"/>
        <v>0</v>
      </c>
      <c r="S477" s="5" t="str">
        <f t="shared" si="79"/>
        <v/>
      </c>
      <c r="T477" s="5" t="str">
        <f t="shared" si="80"/>
        <v/>
      </c>
      <c r="U477" s="5" t="str">
        <f t="shared" si="81"/>
        <v/>
      </c>
    </row>
    <row r="478" spans="12:21" x14ac:dyDescent="0.35">
      <c r="L478">
        <f t="shared" si="77"/>
        <v>0</v>
      </c>
      <c r="M478" t="str">
        <f t="shared" si="82"/>
        <v/>
      </c>
      <c r="N478" t="str">
        <f t="shared" si="83"/>
        <v/>
      </c>
      <c r="O478" s="4" t="str">
        <f t="shared" si="84"/>
        <v/>
      </c>
      <c r="P478" s="4">
        <f t="shared" si="85"/>
        <v>0</v>
      </c>
      <c r="Q478" t="str">
        <f t="shared" si="86"/>
        <v/>
      </c>
      <c r="R478" s="14">
        <f t="shared" si="78"/>
        <v>0</v>
      </c>
      <c r="S478" s="5" t="str">
        <f t="shared" si="79"/>
        <v/>
      </c>
      <c r="T478" s="5" t="str">
        <f t="shared" si="80"/>
        <v/>
      </c>
      <c r="U478" s="5" t="str">
        <f t="shared" si="81"/>
        <v/>
      </c>
    </row>
    <row r="479" spans="12:21" x14ac:dyDescent="0.35">
      <c r="L479">
        <f t="shared" si="77"/>
        <v>0</v>
      </c>
      <c r="M479" t="str">
        <f t="shared" si="82"/>
        <v/>
      </c>
      <c r="N479" t="str">
        <f t="shared" si="83"/>
        <v/>
      </c>
      <c r="O479" s="4" t="str">
        <f t="shared" si="84"/>
        <v/>
      </c>
      <c r="P479" s="4">
        <f t="shared" si="85"/>
        <v>0</v>
      </c>
      <c r="Q479" t="str">
        <f t="shared" si="86"/>
        <v/>
      </c>
      <c r="R479" s="14">
        <f t="shared" si="78"/>
        <v>0</v>
      </c>
      <c r="S479" s="5" t="str">
        <f t="shared" si="79"/>
        <v/>
      </c>
      <c r="T479" s="5" t="str">
        <f t="shared" si="80"/>
        <v/>
      </c>
      <c r="U479" s="5" t="str">
        <f t="shared" si="81"/>
        <v/>
      </c>
    </row>
    <row r="480" spans="12:21" x14ac:dyDescent="0.35">
      <c r="L480">
        <f t="shared" si="77"/>
        <v>0</v>
      </c>
      <c r="M480" t="str">
        <f t="shared" si="82"/>
        <v/>
      </c>
      <c r="N480" t="str">
        <f t="shared" si="83"/>
        <v/>
      </c>
      <c r="O480" s="4" t="str">
        <f t="shared" si="84"/>
        <v/>
      </c>
      <c r="P480" s="4">
        <f t="shared" si="85"/>
        <v>0</v>
      </c>
      <c r="Q480" t="str">
        <f t="shared" si="86"/>
        <v/>
      </c>
      <c r="R480" s="14">
        <f t="shared" si="78"/>
        <v>0</v>
      </c>
      <c r="S480" s="5" t="str">
        <f t="shared" si="79"/>
        <v/>
      </c>
      <c r="T480" s="5" t="str">
        <f t="shared" si="80"/>
        <v/>
      </c>
      <c r="U480" s="5" t="str">
        <f t="shared" si="81"/>
        <v/>
      </c>
    </row>
    <row r="481" spans="12:21" x14ac:dyDescent="0.35">
      <c r="L481">
        <f t="shared" si="77"/>
        <v>0</v>
      </c>
      <c r="M481" t="str">
        <f t="shared" si="82"/>
        <v/>
      </c>
      <c r="N481" t="str">
        <f t="shared" si="83"/>
        <v/>
      </c>
      <c r="O481" s="4" t="str">
        <f t="shared" si="84"/>
        <v/>
      </c>
      <c r="P481" s="4">
        <f t="shared" si="85"/>
        <v>0</v>
      </c>
      <c r="Q481" t="str">
        <f t="shared" si="86"/>
        <v/>
      </c>
      <c r="R481" s="14">
        <f t="shared" si="78"/>
        <v>0</v>
      </c>
      <c r="S481" s="5" t="str">
        <f t="shared" si="79"/>
        <v/>
      </c>
      <c r="T481" s="5" t="str">
        <f t="shared" si="80"/>
        <v/>
      </c>
      <c r="U481" s="5" t="str">
        <f t="shared" si="81"/>
        <v/>
      </c>
    </row>
    <row r="482" spans="12:21" x14ac:dyDescent="0.35">
      <c r="L482">
        <f t="shared" si="77"/>
        <v>0</v>
      </c>
      <c r="M482" t="str">
        <f t="shared" si="82"/>
        <v/>
      </c>
      <c r="N482" t="str">
        <f t="shared" si="83"/>
        <v/>
      </c>
      <c r="O482" s="4" t="str">
        <f t="shared" si="84"/>
        <v/>
      </c>
      <c r="P482" s="4">
        <f t="shared" si="85"/>
        <v>0</v>
      </c>
      <c r="Q482" t="str">
        <f t="shared" si="86"/>
        <v/>
      </c>
      <c r="R482" s="14">
        <f t="shared" si="78"/>
        <v>0</v>
      </c>
      <c r="S482" s="5" t="str">
        <f t="shared" si="79"/>
        <v/>
      </c>
      <c r="T482" s="5" t="str">
        <f t="shared" si="80"/>
        <v/>
      </c>
      <c r="U482" s="5" t="str">
        <f t="shared" si="81"/>
        <v/>
      </c>
    </row>
    <row r="483" spans="12:21" x14ac:dyDescent="0.35">
      <c r="L483">
        <f t="shared" si="77"/>
        <v>0</v>
      </c>
      <c r="M483" t="str">
        <f t="shared" si="82"/>
        <v/>
      </c>
      <c r="N483" t="str">
        <f t="shared" si="83"/>
        <v/>
      </c>
      <c r="O483" s="4" t="str">
        <f t="shared" si="84"/>
        <v/>
      </c>
      <c r="P483" s="4">
        <f t="shared" si="85"/>
        <v>0</v>
      </c>
      <c r="Q483" t="str">
        <f t="shared" si="86"/>
        <v/>
      </c>
      <c r="R483" s="14">
        <f t="shared" si="78"/>
        <v>0</v>
      </c>
      <c r="S483" s="5" t="str">
        <f t="shared" si="79"/>
        <v/>
      </c>
      <c r="T483" s="5" t="str">
        <f t="shared" si="80"/>
        <v/>
      </c>
      <c r="U483" s="5" t="str">
        <f t="shared" si="81"/>
        <v/>
      </c>
    </row>
    <row r="484" spans="12:21" x14ac:dyDescent="0.35">
      <c r="L484">
        <f t="shared" si="77"/>
        <v>0</v>
      </c>
      <c r="M484" t="str">
        <f t="shared" si="82"/>
        <v/>
      </c>
      <c r="N484" t="str">
        <f t="shared" si="83"/>
        <v/>
      </c>
      <c r="O484" s="4" t="str">
        <f t="shared" si="84"/>
        <v/>
      </c>
      <c r="P484" s="4">
        <f t="shared" si="85"/>
        <v>0</v>
      </c>
      <c r="Q484" t="str">
        <f t="shared" si="86"/>
        <v/>
      </c>
      <c r="R484" s="14">
        <f t="shared" si="78"/>
        <v>0</v>
      </c>
      <c r="S484" s="5" t="str">
        <f t="shared" si="79"/>
        <v/>
      </c>
      <c r="T484" s="5" t="str">
        <f t="shared" si="80"/>
        <v/>
      </c>
      <c r="U484" s="5" t="str">
        <f t="shared" si="81"/>
        <v/>
      </c>
    </row>
    <row r="485" spans="12:21" x14ac:dyDescent="0.35">
      <c r="L485">
        <f t="shared" si="77"/>
        <v>0</v>
      </c>
      <c r="M485" t="str">
        <f t="shared" si="82"/>
        <v/>
      </c>
      <c r="N485" t="str">
        <f t="shared" si="83"/>
        <v/>
      </c>
      <c r="O485" s="4" t="str">
        <f t="shared" si="84"/>
        <v/>
      </c>
      <c r="P485" s="4">
        <f t="shared" si="85"/>
        <v>0</v>
      </c>
      <c r="Q485" t="str">
        <f t="shared" si="86"/>
        <v/>
      </c>
      <c r="R485" s="14">
        <f t="shared" si="78"/>
        <v>0</v>
      </c>
      <c r="S485" s="5" t="str">
        <f t="shared" si="79"/>
        <v/>
      </c>
      <c r="T485" s="5" t="str">
        <f t="shared" si="80"/>
        <v/>
      </c>
      <c r="U485" s="5" t="str">
        <f t="shared" si="81"/>
        <v/>
      </c>
    </row>
    <row r="486" spans="12:21" x14ac:dyDescent="0.35">
      <c r="L486">
        <f t="shared" si="77"/>
        <v>0</v>
      </c>
      <c r="M486" t="str">
        <f t="shared" si="82"/>
        <v/>
      </c>
      <c r="N486" t="str">
        <f t="shared" si="83"/>
        <v/>
      </c>
      <c r="O486" s="4" t="str">
        <f t="shared" si="84"/>
        <v/>
      </c>
      <c r="P486" s="4">
        <f t="shared" si="85"/>
        <v>0</v>
      </c>
      <c r="Q486" t="str">
        <f t="shared" si="86"/>
        <v/>
      </c>
      <c r="R486" s="14">
        <f t="shared" si="78"/>
        <v>0</v>
      </c>
      <c r="S486" s="5" t="str">
        <f t="shared" si="79"/>
        <v/>
      </c>
      <c r="T486" s="5" t="str">
        <f t="shared" si="80"/>
        <v/>
      </c>
      <c r="U486" s="5" t="str">
        <f t="shared" si="81"/>
        <v/>
      </c>
    </row>
    <row r="487" spans="12:21" x14ac:dyDescent="0.35">
      <c r="L487">
        <f t="shared" si="77"/>
        <v>0</v>
      </c>
      <c r="M487" t="str">
        <f t="shared" si="82"/>
        <v/>
      </c>
      <c r="N487" t="str">
        <f t="shared" si="83"/>
        <v/>
      </c>
      <c r="O487" s="4" t="str">
        <f t="shared" si="84"/>
        <v/>
      </c>
      <c r="P487" s="4">
        <f t="shared" si="85"/>
        <v>0</v>
      </c>
      <c r="Q487" t="str">
        <f t="shared" si="86"/>
        <v/>
      </c>
      <c r="R487" s="14">
        <f t="shared" si="78"/>
        <v>0</v>
      </c>
      <c r="S487" s="5" t="str">
        <f t="shared" si="79"/>
        <v/>
      </c>
      <c r="T487" s="5" t="str">
        <f t="shared" si="80"/>
        <v/>
      </c>
      <c r="U487" s="5" t="str">
        <f t="shared" si="81"/>
        <v/>
      </c>
    </row>
    <row r="488" spans="12:21" x14ac:dyDescent="0.35">
      <c r="L488">
        <f t="shared" si="77"/>
        <v>0</v>
      </c>
      <c r="M488" t="str">
        <f t="shared" si="82"/>
        <v/>
      </c>
      <c r="N488" t="str">
        <f t="shared" si="83"/>
        <v/>
      </c>
      <c r="O488" s="4" t="str">
        <f t="shared" si="84"/>
        <v/>
      </c>
      <c r="P488" s="4">
        <f t="shared" si="85"/>
        <v>0</v>
      </c>
      <c r="Q488" t="str">
        <f t="shared" si="86"/>
        <v/>
      </c>
      <c r="R488" s="14">
        <f t="shared" si="78"/>
        <v>0</v>
      </c>
      <c r="S488" s="5" t="str">
        <f t="shared" si="79"/>
        <v/>
      </c>
      <c r="T488" s="5" t="str">
        <f t="shared" si="80"/>
        <v/>
      </c>
      <c r="U488" s="5" t="str">
        <f t="shared" si="81"/>
        <v/>
      </c>
    </row>
    <row r="489" spans="12:21" x14ac:dyDescent="0.35">
      <c r="L489">
        <f t="shared" si="77"/>
        <v>0</v>
      </c>
      <c r="M489" t="str">
        <f t="shared" si="82"/>
        <v/>
      </c>
      <c r="N489" t="str">
        <f t="shared" si="83"/>
        <v/>
      </c>
      <c r="O489" s="4" t="str">
        <f t="shared" si="84"/>
        <v/>
      </c>
      <c r="P489" s="4">
        <f t="shared" si="85"/>
        <v>0</v>
      </c>
      <c r="Q489" t="str">
        <f t="shared" si="86"/>
        <v/>
      </c>
      <c r="R489" s="14">
        <f t="shared" si="78"/>
        <v>0</v>
      </c>
      <c r="S489" s="5" t="str">
        <f t="shared" si="79"/>
        <v/>
      </c>
      <c r="T489" s="5" t="str">
        <f t="shared" si="80"/>
        <v/>
      </c>
      <c r="U489" s="5" t="str">
        <f t="shared" si="81"/>
        <v/>
      </c>
    </row>
    <row r="490" spans="12:21" x14ac:dyDescent="0.35">
      <c r="L490">
        <f t="shared" si="77"/>
        <v>0</v>
      </c>
      <c r="M490" t="str">
        <f t="shared" si="82"/>
        <v/>
      </c>
      <c r="N490" t="str">
        <f t="shared" si="83"/>
        <v/>
      </c>
      <c r="O490" s="4" t="str">
        <f t="shared" si="84"/>
        <v/>
      </c>
      <c r="P490" s="4">
        <f t="shared" si="85"/>
        <v>0</v>
      </c>
      <c r="Q490" t="str">
        <f t="shared" si="86"/>
        <v/>
      </c>
      <c r="R490" s="14">
        <f t="shared" si="78"/>
        <v>0</v>
      </c>
      <c r="S490" s="5" t="str">
        <f t="shared" si="79"/>
        <v/>
      </c>
      <c r="T490" s="5" t="str">
        <f t="shared" si="80"/>
        <v/>
      </c>
      <c r="U490" s="5" t="str">
        <f t="shared" si="81"/>
        <v/>
      </c>
    </row>
    <row r="491" spans="12:21" x14ac:dyDescent="0.35">
      <c r="L491">
        <f t="shared" si="77"/>
        <v>0</v>
      </c>
      <c r="M491" t="str">
        <f t="shared" si="82"/>
        <v/>
      </c>
      <c r="N491" t="str">
        <f t="shared" si="83"/>
        <v/>
      </c>
      <c r="O491" s="4" t="str">
        <f t="shared" si="84"/>
        <v/>
      </c>
      <c r="P491" s="4">
        <f t="shared" si="85"/>
        <v>0</v>
      </c>
      <c r="Q491" t="str">
        <f t="shared" si="86"/>
        <v/>
      </c>
      <c r="R491" s="14">
        <f t="shared" si="78"/>
        <v>0</v>
      </c>
      <c r="S491" s="5" t="str">
        <f t="shared" si="79"/>
        <v/>
      </c>
      <c r="T491" s="5" t="str">
        <f t="shared" si="80"/>
        <v/>
      </c>
      <c r="U491" s="5" t="str">
        <f t="shared" si="81"/>
        <v/>
      </c>
    </row>
    <row r="492" spans="12:21" x14ac:dyDescent="0.35">
      <c r="L492">
        <f t="shared" si="77"/>
        <v>0</v>
      </c>
      <c r="M492" t="str">
        <f t="shared" si="82"/>
        <v/>
      </c>
      <c r="N492" t="str">
        <f t="shared" si="83"/>
        <v/>
      </c>
      <c r="O492" s="4" t="str">
        <f t="shared" si="84"/>
        <v/>
      </c>
      <c r="P492" s="4">
        <f t="shared" si="85"/>
        <v>0</v>
      </c>
      <c r="Q492" t="str">
        <f t="shared" si="86"/>
        <v/>
      </c>
      <c r="R492" s="14">
        <f t="shared" si="78"/>
        <v>0</v>
      </c>
      <c r="S492" s="5" t="str">
        <f t="shared" si="79"/>
        <v/>
      </c>
      <c r="T492" s="5" t="str">
        <f t="shared" si="80"/>
        <v/>
      </c>
      <c r="U492" s="5" t="str">
        <f t="shared" si="81"/>
        <v/>
      </c>
    </row>
    <row r="493" spans="12:21" x14ac:dyDescent="0.35">
      <c r="L493">
        <f t="shared" si="77"/>
        <v>0</v>
      </c>
      <c r="M493" t="str">
        <f t="shared" si="82"/>
        <v/>
      </c>
      <c r="N493" t="str">
        <f t="shared" si="83"/>
        <v/>
      </c>
      <c r="O493" s="4" t="str">
        <f t="shared" si="84"/>
        <v/>
      </c>
      <c r="P493" s="4">
        <f t="shared" si="85"/>
        <v>0</v>
      </c>
      <c r="Q493" t="str">
        <f t="shared" si="86"/>
        <v/>
      </c>
      <c r="R493" s="14">
        <f t="shared" si="78"/>
        <v>0</v>
      </c>
      <c r="S493" s="5" t="str">
        <f t="shared" si="79"/>
        <v/>
      </c>
      <c r="T493" s="5" t="str">
        <f t="shared" si="80"/>
        <v/>
      </c>
      <c r="U493" s="5" t="str">
        <f t="shared" si="81"/>
        <v/>
      </c>
    </row>
    <row r="494" spans="12:21" x14ac:dyDescent="0.35">
      <c r="L494">
        <f t="shared" si="77"/>
        <v>0</v>
      </c>
      <c r="M494" t="str">
        <f t="shared" si="82"/>
        <v/>
      </c>
      <c r="N494" t="str">
        <f t="shared" si="83"/>
        <v/>
      </c>
      <c r="O494" s="4" t="str">
        <f t="shared" si="84"/>
        <v/>
      </c>
      <c r="P494" s="4">
        <f t="shared" si="85"/>
        <v>0</v>
      </c>
      <c r="Q494" t="str">
        <f t="shared" si="86"/>
        <v/>
      </c>
      <c r="R494" s="14">
        <f t="shared" si="78"/>
        <v>0</v>
      </c>
      <c r="S494" s="5" t="str">
        <f t="shared" si="79"/>
        <v/>
      </c>
      <c r="T494" s="5" t="str">
        <f t="shared" si="80"/>
        <v/>
      </c>
      <c r="U494" s="5" t="str">
        <f t="shared" si="81"/>
        <v/>
      </c>
    </row>
    <row r="495" spans="12:21" x14ac:dyDescent="0.35">
      <c r="L495">
        <f t="shared" si="77"/>
        <v>0</v>
      </c>
      <c r="M495" t="str">
        <f t="shared" si="82"/>
        <v/>
      </c>
      <c r="N495" t="str">
        <f t="shared" si="83"/>
        <v/>
      </c>
      <c r="O495" s="4" t="str">
        <f t="shared" si="84"/>
        <v/>
      </c>
      <c r="P495" s="4">
        <f t="shared" si="85"/>
        <v>0</v>
      </c>
      <c r="Q495" t="str">
        <f t="shared" si="86"/>
        <v/>
      </c>
      <c r="R495" s="14">
        <f t="shared" si="78"/>
        <v>0</v>
      </c>
      <c r="S495" s="5" t="str">
        <f t="shared" si="79"/>
        <v/>
      </c>
      <c r="T495" s="5" t="str">
        <f t="shared" si="80"/>
        <v/>
      </c>
      <c r="U495" s="5" t="str">
        <f t="shared" si="81"/>
        <v/>
      </c>
    </row>
    <row r="496" spans="12:21" x14ac:dyDescent="0.35">
      <c r="L496">
        <f t="shared" si="77"/>
        <v>0</v>
      </c>
      <c r="M496" t="str">
        <f t="shared" si="82"/>
        <v/>
      </c>
      <c r="N496" t="str">
        <f t="shared" si="83"/>
        <v/>
      </c>
      <c r="O496" s="4" t="str">
        <f t="shared" si="84"/>
        <v/>
      </c>
      <c r="P496" s="4">
        <f t="shared" si="85"/>
        <v>0</v>
      </c>
      <c r="Q496" t="str">
        <f t="shared" si="86"/>
        <v/>
      </c>
      <c r="R496" s="14">
        <f t="shared" si="78"/>
        <v>0</v>
      </c>
      <c r="S496" s="5" t="str">
        <f t="shared" si="79"/>
        <v/>
      </c>
      <c r="T496" s="5" t="str">
        <f t="shared" si="80"/>
        <v/>
      </c>
      <c r="U496" s="5" t="str">
        <f t="shared" si="81"/>
        <v/>
      </c>
    </row>
    <row r="497" spans="12:21" x14ac:dyDescent="0.35">
      <c r="L497">
        <f t="shared" si="77"/>
        <v>0</v>
      </c>
      <c r="M497" t="str">
        <f t="shared" si="82"/>
        <v/>
      </c>
      <c r="N497" t="str">
        <f t="shared" si="83"/>
        <v/>
      </c>
      <c r="O497" s="4" t="str">
        <f t="shared" si="84"/>
        <v/>
      </c>
      <c r="P497" s="4">
        <f t="shared" si="85"/>
        <v>0</v>
      </c>
      <c r="Q497" t="str">
        <f t="shared" si="86"/>
        <v/>
      </c>
      <c r="R497" s="14">
        <f t="shared" si="78"/>
        <v>0</v>
      </c>
      <c r="S497" s="5" t="str">
        <f t="shared" si="79"/>
        <v/>
      </c>
      <c r="T497" s="5" t="str">
        <f t="shared" si="80"/>
        <v/>
      </c>
      <c r="U497" s="5" t="str">
        <f t="shared" si="81"/>
        <v/>
      </c>
    </row>
    <row r="498" spans="12:21" x14ac:dyDescent="0.35">
      <c r="L498">
        <f t="shared" si="77"/>
        <v>0</v>
      </c>
      <c r="M498" t="str">
        <f t="shared" si="82"/>
        <v/>
      </c>
      <c r="N498" t="str">
        <f t="shared" si="83"/>
        <v/>
      </c>
      <c r="O498" s="4" t="str">
        <f t="shared" si="84"/>
        <v/>
      </c>
      <c r="P498" s="4">
        <f t="shared" si="85"/>
        <v>0</v>
      </c>
      <c r="Q498" t="str">
        <f t="shared" si="86"/>
        <v/>
      </c>
      <c r="R498" s="14">
        <f t="shared" si="78"/>
        <v>0</v>
      </c>
      <c r="S498" s="5" t="str">
        <f t="shared" si="79"/>
        <v/>
      </c>
      <c r="T498" s="5" t="str">
        <f t="shared" si="80"/>
        <v/>
      </c>
      <c r="U498" s="5" t="str">
        <f t="shared" si="81"/>
        <v/>
      </c>
    </row>
    <row r="499" spans="12:21" x14ac:dyDescent="0.35">
      <c r="L499">
        <f t="shared" si="77"/>
        <v>0</v>
      </c>
      <c r="M499" t="str">
        <f t="shared" si="82"/>
        <v/>
      </c>
      <c r="N499" t="str">
        <f t="shared" si="83"/>
        <v/>
      </c>
      <c r="O499" s="4" t="str">
        <f t="shared" si="84"/>
        <v/>
      </c>
      <c r="P499" s="4">
        <f t="shared" si="85"/>
        <v>0</v>
      </c>
      <c r="Q499" t="str">
        <f t="shared" si="86"/>
        <v/>
      </c>
      <c r="R499" s="14">
        <f t="shared" si="78"/>
        <v>0</v>
      </c>
      <c r="S499" s="5" t="str">
        <f t="shared" si="79"/>
        <v/>
      </c>
      <c r="T499" s="5" t="str">
        <f t="shared" si="80"/>
        <v/>
      </c>
      <c r="U499" s="5" t="str">
        <f t="shared" si="81"/>
        <v/>
      </c>
    </row>
    <row r="500" spans="12:21" x14ac:dyDescent="0.35">
      <c r="L500">
        <f t="shared" ref="L500:L563" si="87">IF(OR(ISTEXT(_xlfn.SINGLE(A:A)),$A499=$L$5),"",_xlfn.SINGLE(A:A))</f>
        <v>0</v>
      </c>
      <c r="M500" t="str">
        <f t="shared" si="82"/>
        <v/>
      </c>
      <c r="N500" t="str">
        <f t="shared" si="83"/>
        <v/>
      </c>
      <c r="O500" s="4" t="str">
        <f t="shared" si="84"/>
        <v/>
      </c>
      <c r="P500" s="4">
        <f t="shared" si="85"/>
        <v>0</v>
      </c>
      <c r="Q500" t="str">
        <f t="shared" si="86"/>
        <v/>
      </c>
      <c r="R500" s="14">
        <f t="shared" ref="R500:R563" si="88">SUM(S500:Y500)</f>
        <v>0</v>
      </c>
      <c r="S500" s="5" t="str">
        <f t="shared" ref="S500:S563" si="89">IF(_xlfn.SINGLE($E:$E)&lt;&gt;_xlfn.SINGLE($9:$9),"",_xlfn.SINGLE(H:H))</f>
        <v/>
      </c>
      <c r="T500" s="5" t="str">
        <f t="shared" ref="T500:T563" si="90">IF(_xlfn.SINGLE($E:$E)&lt;&gt;_xlfn.SINGLE($9:$9),"",_xlfn.SINGLE(I:I))</f>
        <v/>
      </c>
      <c r="U500" s="5" t="str">
        <f t="shared" ref="U500:U563" si="91">IF(_xlfn.SINGLE($E:$E)&lt;&gt;_xlfn.SINGLE($9:$9),"",_xlfn.SINGLE(J:J))</f>
        <v/>
      </c>
    </row>
    <row r="501" spans="12:21" x14ac:dyDescent="0.35">
      <c r="L501">
        <f t="shared" si="87"/>
        <v>0</v>
      </c>
      <c r="M501" t="str">
        <f t="shared" si="82"/>
        <v/>
      </c>
      <c r="N501" t="str">
        <f t="shared" si="83"/>
        <v/>
      </c>
      <c r="O501" s="4" t="str">
        <f t="shared" si="84"/>
        <v/>
      </c>
      <c r="P501" s="4">
        <f t="shared" si="85"/>
        <v>0</v>
      </c>
      <c r="Q501" t="str">
        <f t="shared" si="86"/>
        <v/>
      </c>
      <c r="R501" s="14">
        <f t="shared" si="88"/>
        <v>0</v>
      </c>
      <c r="S501" s="5" t="str">
        <f t="shared" si="89"/>
        <v/>
      </c>
      <c r="T501" s="5" t="str">
        <f t="shared" si="90"/>
        <v/>
      </c>
      <c r="U501" s="5" t="str">
        <f t="shared" si="91"/>
        <v/>
      </c>
    </row>
    <row r="502" spans="12:21" x14ac:dyDescent="0.35">
      <c r="L502">
        <f t="shared" si="87"/>
        <v>0</v>
      </c>
      <c r="M502" t="str">
        <f t="shared" si="82"/>
        <v/>
      </c>
      <c r="N502" t="str">
        <f t="shared" si="83"/>
        <v/>
      </c>
      <c r="O502" s="4" t="str">
        <f t="shared" si="84"/>
        <v/>
      </c>
      <c r="P502" s="4">
        <f t="shared" si="85"/>
        <v>0</v>
      </c>
      <c r="Q502" t="str">
        <f t="shared" si="86"/>
        <v/>
      </c>
      <c r="R502" s="14">
        <f t="shared" si="88"/>
        <v>0</v>
      </c>
      <c r="S502" s="5" t="str">
        <f t="shared" si="89"/>
        <v/>
      </c>
      <c r="T502" s="5" t="str">
        <f t="shared" si="90"/>
        <v/>
      </c>
      <c r="U502" s="5" t="str">
        <f t="shared" si="91"/>
        <v/>
      </c>
    </row>
    <row r="503" spans="12:21" x14ac:dyDescent="0.35">
      <c r="L503">
        <f t="shared" si="87"/>
        <v>0</v>
      </c>
      <c r="M503" t="str">
        <f t="shared" si="82"/>
        <v/>
      </c>
      <c r="N503" t="str">
        <f t="shared" si="83"/>
        <v/>
      </c>
      <c r="O503" s="4" t="str">
        <f t="shared" si="84"/>
        <v/>
      </c>
      <c r="P503" s="4">
        <f t="shared" si="85"/>
        <v>0</v>
      </c>
      <c r="Q503" t="str">
        <f t="shared" si="86"/>
        <v/>
      </c>
      <c r="R503" s="14">
        <f t="shared" si="88"/>
        <v>0</v>
      </c>
      <c r="S503" s="5" t="str">
        <f t="shared" si="89"/>
        <v/>
      </c>
      <c r="T503" s="5" t="str">
        <f t="shared" si="90"/>
        <v/>
      </c>
      <c r="U503" s="5" t="str">
        <f t="shared" si="91"/>
        <v/>
      </c>
    </row>
    <row r="504" spans="12:21" x14ac:dyDescent="0.35">
      <c r="L504">
        <f t="shared" si="87"/>
        <v>0</v>
      </c>
      <c r="M504" t="str">
        <f t="shared" si="82"/>
        <v/>
      </c>
      <c r="N504" t="str">
        <f t="shared" si="83"/>
        <v/>
      </c>
      <c r="O504" s="4" t="str">
        <f t="shared" si="84"/>
        <v/>
      </c>
      <c r="P504" s="4">
        <f t="shared" si="85"/>
        <v>0</v>
      </c>
      <c r="Q504" t="str">
        <f t="shared" si="86"/>
        <v/>
      </c>
      <c r="R504" s="14">
        <f t="shared" si="88"/>
        <v>0</v>
      </c>
      <c r="S504" s="5" t="str">
        <f t="shared" si="89"/>
        <v/>
      </c>
      <c r="T504" s="5" t="str">
        <f t="shared" si="90"/>
        <v/>
      </c>
      <c r="U504" s="5" t="str">
        <f t="shared" si="91"/>
        <v/>
      </c>
    </row>
    <row r="505" spans="12:21" x14ac:dyDescent="0.35">
      <c r="L505">
        <f t="shared" si="87"/>
        <v>0</v>
      </c>
      <c r="M505" t="str">
        <f t="shared" si="82"/>
        <v/>
      </c>
      <c r="N505" t="str">
        <f t="shared" si="83"/>
        <v/>
      </c>
      <c r="O505" s="4" t="str">
        <f t="shared" si="84"/>
        <v/>
      </c>
      <c r="P505" s="4">
        <f t="shared" si="85"/>
        <v>0</v>
      </c>
      <c r="Q505" t="str">
        <f t="shared" si="86"/>
        <v/>
      </c>
      <c r="R505" s="14">
        <f t="shared" si="88"/>
        <v>0</v>
      </c>
      <c r="S505" s="5" t="str">
        <f t="shared" si="89"/>
        <v/>
      </c>
      <c r="T505" s="5" t="str">
        <f t="shared" si="90"/>
        <v/>
      </c>
      <c r="U505" s="5" t="str">
        <f t="shared" si="91"/>
        <v/>
      </c>
    </row>
    <row r="506" spans="12:21" x14ac:dyDescent="0.35">
      <c r="L506">
        <f t="shared" si="87"/>
        <v>0</v>
      </c>
      <c r="M506" t="str">
        <f t="shared" si="82"/>
        <v/>
      </c>
      <c r="N506" t="str">
        <f t="shared" si="83"/>
        <v/>
      </c>
      <c r="O506" s="4" t="str">
        <f t="shared" si="84"/>
        <v/>
      </c>
      <c r="P506" s="4">
        <f t="shared" si="85"/>
        <v>0</v>
      </c>
      <c r="Q506" t="str">
        <f t="shared" si="86"/>
        <v/>
      </c>
      <c r="R506" s="14">
        <f t="shared" si="88"/>
        <v>0</v>
      </c>
      <c r="S506" s="5" t="str">
        <f t="shared" si="89"/>
        <v/>
      </c>
      <c r="T506" s="5" t="str">
        <f t="shared" si="90"/>
        <v/>
      </c>
      <c r="U506" s="5" t="str">
        <f t="shared" si="91"/>
        <v/>
      </c>
    </row>
    <row r="507" spans="12:21" x14ac:dyDescent="0.35">
      <c r="L507">
        <f t="shared" si="87"/>
        <v>0</v>
      </c>
      <c r="M507" t="str">
        <f t="shared" si="82"/>
        <v/>
      </c>
      <c r="N507" t="str">
        <f t="shared" si="83"/>
        <v/>
      </c>
      <c r="O507" s="4" t="str">
        <f t="shared" si="84"/>
        <v/>
      </c>
      <c r="P507" s="4">
        <f t="shared" si="85"/>
        <v>0</v>
      </c>
      <c r="Q507" t="str">
        <f t="shared" si="86"/>
        <v/>
      </c>
      <c r="R507" s="14">
        <f t="shared" si="88"/>
        <v>0</v>
      </c>
      <c r="S507" s="5" t="str">
        <f t="shared" si="89"/>
        <v/>
      </c>
      <c r="T507" s="5" t="str">
        <f t="shared" si="90"/>
        <v/>
      </c>
      <c r="U507" s="5" t="str">
        <f t="shared" si="91"/>
        <v/>
      </c>
    </row>
    <row r="508" spans="12:21" x14ac:dyDescent="0.35">
      <c r="L508">
        <f t="shared" si="87"/>
        <v>0</v>
      </c>
      <c r="M508" t="str">
        <f t="shared" si="82"/>
        <v/>
      </c>
      <c r="N508" t="str">
        <f t="shared" si="83"/>
        <v/>
      </c>
      <c r="O508" s="4" t="str">
        <f t="shared" si="84"/>
        <v/>
      </c>
      <c r="P508" s="4">
        <f t="shared" si="85"/>
        <v>0</v>
      </c>
      <c r="Q508" t="str">
        <f t="shared" si="86"/>
        <v/>
      </c>
      <c r="R508" s="14">
        <f t="shared" si="88"/>
        <v>0</v>
      </c>
      <c r="S508" s="5" t="str">
        <f t="shared" si="89"/>
        <v/>
      </c>
      <c r="T508" s="5" t="str">
        <f t="shared" si="90"/>
        <v/>
      </c>
      <c r="U508" s="5" t="str">
        <f t="shared" si="91"/>
        <v/>
      </c>
    </row>
    <row r="509" spans="12:21" x14ac:dyDescent="0.35">
      <c r="L509">
        <f t="shared" si="87"/>
        <v>0</v>
      </c>
      <c r="M509" t="str">
        <f t="shared" si="82"/>
        <v/>
      </c>
      <c r="N509" t="str">
        <f t="shared" si="83"/>
        <v/>
      </c>
      <c r="O509" s="4" t="str">
        <f t="shared" si="84"/>
        <v/>
      </c>
      <c r="P509" s="4">
        <f t="shared" si="85"/>
        <v>0</v>
      </c>
      <c r="Q509" t="str">
        <f t="shared" si="86"/>
        <v/>
      </c>
      <c r="R509" s="14">
        <f t="shared" si="88"/>
        <v>0</v>
      </c>
      <c r="S509" s="5" t="str">
        <f t="shared" si="89"/>
        <v/>
      </c>
      <c r="T509" s="5" t="str">
        <f t="shared" si="90"/>
        <v/>
      </c>
      <c r="U509" s="5" t="str">
        <f t="shared" si="91"/>
        <v/>
      </c>
    </row>
    <row r="510" spans="12:21" x14ac:dyDescent="0.35">
      <c r="L510">
        <f t="shared" si="87"/>
        <v>0</v>
      </c>
      <c r="M510" t="str">
        <f t="shared" si="82"/>
        <v/>
      </c>
      <c r="N510" t="str">
        <f t="shared" si="83"/>
        <v/>
      </c>
      <c r="O510" s="4" t="str">
        <f t="shared" si="84"/>
        <v/>
      </c>
      <c r="P510" s="4">
        <f t="shared" si="85"/>
        <v>0</v>
      </c>
      <c r="Q510" t="str">
        <f t="shared" si="86"/>
        <v/>
      </c>
      <c r="R510" s="14">
        <f t="shared" si="88"/>
        <v>0</v>
      </c>
      <c r="S510" s="5" t="str">
        <f t="shared" si="89"/>
        <v/>
      </c>
      <c r="T510" s="5" t="str">
        <f t="shared" si="90"/>
        <v/>
      </c>
      <c r="U510" s="5" t="str">
        <f t="shared" si="91"/>
        <v/>
      </c>
    </row>
    <row r="511" spans="12:21" x14ac:dyDescent="0.35">
      <c r="L511">
        <f t="shared" si="87"/>
        <v>0</v>
      </c>
      <c r="M511" t="str">
        <f t="shared" si="82"/>
        <v/>
      </c>
      <c r="N511" t="str">
        <f t="shared" si="83"/>
        <v/>
      </c>
      <c r="O511" s="4" t="str">
        <f t="shared" si="84"/>
        <v/>
      </c>
      <c r="P511" s="4">
        <f t="shared" si="85"/>
        <v>0</v>
      </c>
      <c r="Q511" t="str">
        <f t="shared" si="86"/>
        <v/>
      </c>
      <c r="R511" s="14">
        <f t="shared" si="88"/>
        <v>0</v>
      </c>
      <c r="S511" s="5" t="str">
        <f t="shared" si="89"/>
        <v/>
      </c>
      <c r="T511" s="5" t="str">
        <f t="shared" si="90"/>
        <v/>
      </c>
      <c r="U511" s="5" t="str">
        <f t="shared" si="91"/>
        <v/>
      </c>
    </row>
    <row r="512" spans="12:21" x14ac:dyDescent="0.35">
      <c r="L512">
        <f t="shared" si="87"/>
        <v>0</v>
      </c>
      <c r="M512" t="str">
        <f t="shared" si="82"/>
        <v/>
      </c>
      <c r="N512" t="str">
        <f t="shared" si="83"/>
        <v/>
      </c>
      <c r="O512" s="4" t="str">
        <f t="shared" si="84"/>
        <v/>
      </c>
      <c r="P512" s="4">
        <f t="shared" si="85"/>
        <v>0</v>
      </c>
      <c r="Q512" t="str">
        <f t="shared" si="86"/>
        <v/>
      </c>
      <c r="R512" s="14">
        <f t="shared" si="88"/>
        <v>0</v>
      </c>
      <c r="S512" s="5" t="str">
        <f t="shared" si="89"/>
        <v/>
      </c>
      <c r="T512" s="5" t="str">
        <f t="shared" si="90"/>
        <v/>
      </c>
      <c r="U512" s="5" t="str">
        <f t="shared" si="91"/>
        <v/>
      </c>
    </row>
    <row r="513" spans="12:21" x14ac:dyDescent="0.35">
      <c r="L513">
        <f t="shared" si="87"/>
        <v>0</v>
      </c>
      <c r="M513" t="str">
        <f t="shared" si="82"/>
        <v/>
      </c>
      <c r="N513" t="str">
        <f t="shared" si="83"/>
        <v/>
      </c>
      <c r="O513" s="4" t="str">
        <f t="shared" si="84"/>
        <v/>
      </c>
      <c r="P513" s="4">
        <f t="shared" si="85"/>
        <v>0</v>
      </c>
      <c r="Q513" t="str">
        <f t="shared" si="86"/>
        <v/>
      </c>
      <c r="R513" s="14">
        <f t="shared" si="88"/>
        <v>0</v>
      </c>
      <c r="S513" s="5" t="str">
        <f t="shared" si="89"/>
        <v/>
      </c>
      <c r="T513" s="5" t="str">
        <f t="shared" si="90"/>
        <v/>
      </c>
      <c r="U513" s="5" t="str">
        <f t="shared" si="91"/>
        <v/>
      </c>
    </row>
    <row r="514" spans="12:21" x14ac:dyDescent="0.35">
      <c r="L514">
        <f t="shared" si="87"/>
        <v>0</v>
      </c>
      <c r="M514" t="str">
        <f t="shared" si="82"/>
        <v/>
      </c>
      <c r="N514" t="str">
        <f t="shared" si="83"/>
        <v/>
      </c>
      <c r="O514" s="4" t="str">
        <f t="shared" si="84"/>
        <v/>
      </c>
      <c r="P514" s="4">
        <f t="shared" si="85"/>
        <v>0</v>
      </c>
      <c r="Q514" t="str">
        <f t="shared" si="86"/>
        <v/>
      </c>
      <c r="R514" s="14">
        <f t="shared" si="88"/>
        <v>0</v>
      </c>
      <c r="S514" s="5" t="str">
        <f t="shared" si="89"/>
        <v/>
      </c>
      <c r="T514" s="5" t="str">
        <f t="shared" si="90"/>
        <v/>
      </c>
      <c r="U514" s="5" t="str">
        <f t="shared" si="91"/>
        <v/>
      </c>
    </row>
    <row r="515" spans="12:21" x14ac:dyDescent="0.35">
      <c r="L515">
        <f t="shared" si="87"/>
        <v>0</v>
      </c>
      <c r="M515" t="str">
        <f t="shared" si="82"/>
        <v/>
      </c>
      <c r="N515" t="str">
        <f t="shared" si="83"/>
        <v/>
      </c>
      <c r="O515" s="4" t="str">
        <f t="shared" si="84"/>
        <v/>
      </c>
      <c r="P515" s="4">
        <f t="shared" si="85"/>
        <v>0</v>
      </c>
      <c r="Q515" t="str">
        <f t="shared" si="86"/>
        <v/>
      </c>
      <c r="R515" s="14">
        <f t="shared" si="88"/>
        <v>0</v>
      </c>
      <c r="S515" s="5" t="str">
        <f t="shared" si="89"/>
        <v/>
      </c>
      <c r="T515" s="5" t="str">
        <f t="shared" si="90"/>
        <v/>
      </c>
      <c r="U515" s="5" t="str">
        <f t="shared" si="91"/>
        <v/>
      </c>
    </row>
    <row r="516" spans="12:21" x14ac:dyDescent="0.35">
      <c r="L516">
        <f t="shared" si="87"/>
        <v>0</v>
      </c>
      <c r="M516" t="str">
        <f t="shared" si="82"/>
        <v/>
      </c>
      <c r="N516" t="str">
        <f t="shared" si="83"/>
        <v/>
      </c>
      <c r="O516" s="4" t="str">
        <f t="shared" si="84"/>
        <v/>
      </c>
      <c r="P516" s="4">
        <f t="shared" si="85"/>
        <v>0</v>
      </c>
      <c r="Q516" t="str">
        <f t="shared" si="86"/>
        <v/>
      </c>
      <c r="R516" s="14">
        <f t="shared" si="88"/>
        <v>0</v>
      </c>
      <c r="S516" s="5" t="str">
        <f t="shared" si="89"/>
        <v/>
      </c>
      <c r="T516" s="5" t="str">
        <f t="shared" si="90"/>
        <v/>
      </c>
      <c r="U516" s="5" t="str">
        <f t="shared" si="91"/>
        <v/>
      </c>
    </row>
    <row r="517" spans="12:21" x14ac:dyDescent="0.35">
      <c r="L517">
        <f t="shared" si="87"/>
        <v>0</v>
      </c>
      <c r="M517" t="str">
        <f t="shared" si="82"/>
        <v/>
      </c>
      <c r="N517" t="str">
        <f t="shared" si="83"/>
        <v/>
      </c>
      <c r="O517" s="4" t="str">
        <f t="shared" si="84"/>
        <v/>
      </c>
      <c r="P517" s="4">
        <f t="shared" si="85"/>
        <v>0</v>
      </c>
      <c r="Q517" t="str">
        <f t="shared" si="86"/>
        <v/>
      </c>
      <c r="R517" s="14">
        <f t="shared" si="88"/>
        <v>0</v>
      </c>
      <c r="S517" s="5" t="str">
        <f t="shared" si="89"/>
        <v/>
      </c>
      <c r="T517" s="5" t="str">
        <f t="shared" si="90"/>
        <v/>
      </c>
      <c r="U517" s="5" t="str">
        <f t="shared" si="91"/>
        <v/>
      </c>
    </row>
    <row r="518" spans="12:21" x14ac:dyDescent="0.35">
      <c r="L518">
        <f t="shared" si="87"/>
        <v>0</v>
      </c>
      <c r="M518" t="str">
        <f t="shared" si="82"/>
        <v/>
      </c>
      <c r="N518" t="str">
        <f t="shared" si="83"/>
        <v/>
      </c>
      <c r="O518" s="4" t="str">
        <f t="shared" si="84"/>
        <v/>
      </c>
      <c r="P518" s="4">
        <f t="shared" si="85"/>
        <v>0</v>
      </c>
      <c r="Q518" t="str">
        <f t="shared" si="86"/>
        <v/>
      </c>
      <c r="R518" s="14">
        <f t="shared" si="88"/>
        <v>0</v>
      </c>
      <c r="S518" s="5" t="str">
        <f t="shared" si="89"/>
        <v/>
      </c>
      <c r="T518" s="5" t="str">
        <f t="shared" si="90"/>
        <v/>
      </c>
      <c r="U518" s="5" t="str">
        <f t="shared" si="91"/>
        <v/>
      </c>
    </row>
    <row r="519" spans="12:21" x14ac:dyDescent="0.35">
      <c r="L519">
        <f t="shared" si="87"/>
        <v>0</v>
      </c>
      <c r="M519" t="str">
        <f t="shared" si="82"/>
        <v/>
      </c>
      <c r="N519" t="str">
        <f t="shared" si="83"/>
        <v/>
      </c>
      <c r="O519" s="4" t="str">
        <f t="shared" si="84"/>
        <v/>
      </c>
      <c r="P519" s="4">
        <f t="shared" si="85"/>
        <v>0</v>
      </c>
      <c r="Q519" t="str">
        <f t="shared" si="86"/>
        <v/>
      </c>
      <c r="R519" s="14">
        <f t="shared" si="88"/>
        <v>0</v>
      </c>
      <c r="S519" s="5" t="str">
        <f t="shared" si="89"/>
        <v/>
      </c>
      <c r="T519" s="5" t="str">
        <f t="shared" si="90"/>
        <v/>
      </c>
      <c r="U519" s="5" t="str">
        <f t="shared" si="91"/>
        <v/>
      </c>
    </row>
    <row r="520" spans="12:21" x14ac:dyDescent="0.35">
      <c r="L520">
        <f t="shared" si="87"/>
        <v>0</v>
      </c>
      <c r="M520" t="str">
        <f t="shared" si="82"/>
        <v/>
      </c>
      <c r="N520" t="str">
        <f t="shared" si="83"/>
        <v/>
      </c>
      <c r="O520" s="4" t="str">
        <f t="shared" si="84"/>
        <v/>
      </c>
      <c r="P520" s="4">
        <f t="shared" si="85"/>
        <v>0</v>
      </c>
      <c r="Q520" t="str">
        <f t="shared" si="86"/>
        <v/>
      </c>
      <c r="R520" s="14">
        <f t="shared" si="88"/>
        <v>0</v>
      </c>
      <c r="S520" s="5" t="str">
        <f t="shared" si="89"/>
        <v/>
      </c>
      <c r="T520" s="5" t="str">
        <f t="shared" si="90"/>
        <v/>
      </c>
      <c r="U520" s="5" t="str">
        <f t="shared" si="91"/>
        <v/>
      </c>
    </row>
    <row r="521" spans="12:21" x14ac:dyDescent="0.35">
      <c r="L521">
        <f t="shared" si="87"/>
        <v>0</v>
      </c>
      <c r="M521" t="str">
        <f t="shared" si="82"/>
        <v/>
      </c>
      <c r="N521" t="str">
        <f t="shared" si="83"/>
        <v/>
      </c>
      <c r="O521" s="4" t="str">
        <f t="shared" si="84"/>
        <v/>
      </c>
      <c r="P521" s="4">
        <f t="shared" si="85"/>
        <v>0</v>
      </c>
      <c r="Q521" t="str">
        <f t="shared" si="86"/>
        <v/>
      </c>
      <c r="R521" s="14">
        <f t="shared" si="88"/>
        <v>0</v>
      </c>
      <c r="S521" s="5" t="str">
        <f t="shared" si="89"/>
        <v/>
      </c>
      <c r="T521" s="5" t="str">
        <f t="shared" si="90"/>
        <v/>
      </c>
      <c r="U521" s="5" t="str">
        <f t="shared" si="91"/>
        <v/>
      </c>
    </row>
    <row r="522" spans="12:21" x14ac:dyDescent="0.35">
      <c r="L522">
        <f t="shared" si="87"/>
        <v>0</v>
      </c>
      <c r="M522" t="str">
        <f t="shared" si="82"/>
        <v/>
      </c>
      <c r="N522" t="str">
        <f t="shared" si="83"/>
        <v/>
      </c>
      <c r="O522" s="4" t="str">
        <f t="shared" si="84"/>
        <v/>
      </c>
      <c r="P522" s="4">
        <f t="shared" si="85"/>
        <v>0</v>
      </c>
      <c r="Q522" t="str">
        <f t="shared" si="86"/>
        <v/>
      </c>
      <c r="R522" s="14">
        <f t="shared" si="88"/>
        <v>0</v>
      </c>
      <c r="S522" s="5" t="str">
        <f t="shared" si="89"/>
        <v/>
      </c>
      <c r="T522" s="5" t="str">
        <f t="shared" si="90"/>
        <v/>
      </c>
      <c r="U522" s="5" t="str">
        <f t="shared" si="91"/>
        <v/>
      </c>
    </row>
    <row r="523" spans="12:21" x14ac:dyDescent="0.35">
      <c r="L523">
        <f t="shared" si="87"/>
        <v>0</v>
      </c>
      <c r="M523" t="str">
        <f t="shared" ref="M523:M586" si="92">IF($L523="","",IF($A521=$L$5,$A522,M522))</f>
        <v/>
      </c>
      <c r="N523" t="str">
        <f t="shared" ref="N523:N586" si="93">IF($L523="","",IF($A521=$L$5,$B522,N522))</f>
        <v/>
      </c>
      <c r="O523" s="4" t="str">
        <f t="shared" ref="O523:O586" si="94">IF($L523="","",IF(B523="",O522,B523))</f>
        <v/>
      </c>
      <c r="P523" s="4">
        <f t="shared" ref="P523:P586" si="95">IF($L523="","",EDATE(C523,IF(I523&lt;G523,1*$P$4,0)))</f>
        <v>0</v>
      </c>
      <c r="Q523" t="str">
        <f t="shared" ref="Q523:Q586" si="96">IF($L523="","",IF(D523="",O522,D523))</f>
        <v/>
      </c>
      <c r="R523" s="14">
        <f t="shared" si="88"/>
        <v>0</v>
      </c>
      <c r="S523" s="5" t="str">
        <f t="shared" si="89"/>
        <v/>
      </c>
      <c r="T523" s="5" t="str">
        <f t="shared" si="90"/>
        <v/>
      </c>
      <c r="U523" s="5" t="str">
        <f t="shared" si="91"/>
        <v/>
      </c>
    </row>
    <row r="524" spans="12:21" x14ac:dyDescent="0.35">
      <c r="L524">
        <f t="shared" si="87"/>
        <v>0</v>
      </c>
      <c r="M524" t="str">
        <f t="shared" si="92"/>
        <v/>
      </c>
      <c r="N524" t="str">
        <f t="shared" si="93"/>
        <v/>
      </c>
      <c r="O524" s="4" t="str">
        <f t="shared" si="94"/>
        <v/>
      </c>
      <c r="P524" s="4">
        <f t="shared" si="95"/>
        <v>0</v>
      </c>
      <c r="Q524" t="str">
        <f t="shared" si="96"/>
        <v/>
      </c>
      <c r="R524" s="14">
        <f t="shared" si="88"/>
        <v>0</v>
      </c>
      <c r="S524" s="5" t="str">
        <f t="shared" si="89"/>
        <v/>
      </c>
      <c r="T524" s="5" t="str">
        <f t="shared" si="90"/>
        <v/>
      </c>
      <c r="U524" s="5" t="str">
        <f t="shared" si="91"/>
        <v/>
      </c>
    </row>
    <row r="525" spans="12:21" x14ac:dyDescent="0.35">
      <c r="L525">
        <f t="shared" si="87"/>
        <v>0</v>
      </c>
      <c r="M525" t="str">
        <f t="shared" si="92"/>
        <v/>
      </c>
      <c r="N525" t="str">
        <f t="shared" si="93"/>
        <v/>
      </c>
      <c r="O525" s="4" t="str">
        <f t="shared" si="94"/>
        <v/>
      </c>
      <c r="P525" s="4">
        <f t="shared" si="95"/>
        <v>0</v>
      </c>
      <c r="Q525" t="str">
        <f t="shared" si="96"/>
        <v/>
      </c>
      <c r="R525" s="14">
        <f t="shared" si="88"/>
        <v>0</v>
      </c>
      <c r="S525" s="5" t="str">
        <f t="shared" si="89"/>
        <v/>
      </c>
      <c r="T525" s="5" t="str">
        <f t="shared" si="90"/>
        <v/>
      </c>
      <c r="U525" s="5" t="str">
        <f t="shared" si="91"/>
        <v/>
      </c>
    </row>
    <row r="526" spans="12:21" x14ac:dyDescent="0.35">
      <c r="L526">
        <f t="shared" si="87"/>
        <v>0</v>
      </c>
      <c r="M526" t="str">
        <f t="shared" si="92"/>
        <v/>
      </c>
      <c r="N526" t="str">
        <f t="shared" si="93"/>
        <v/>
      </c>
      <c r="O526" s="4" t="str">
        <f t="shared" si="94"/>
        <v/>
      </c>
      <c r="P526" s="4">
        <f t="shared" si="95"/>
        <v>0</v>
      </c>
      <c r="Q526" t="str">
        <f t="shared" si="96"/>
        <v/>
      </c>
      <c r="R526" s="14">
        <f t="shared" si="88"/>
        <v>0</v>
      </c>
      <c r="S526" s="5" t="str">
        <f t="shared" si="89"/>
        <v/>
      </c>
      <c r="T526" s="5" t="str">
        <f t="shared" si="90"/>
        <v/>
      </c>
      <c r="U526" s="5" t="str">
        <f t="shared" si="91"/>
        <v/>
      </c>
    </row>
    <row r="527" spans="12:21" x14ac:dyDescent="0.35">
      <c r="L527">
        <f t="shared" si="87"/>
        <v>0</v>
      </c>
      <c r="M527" t="str">
        <f t="shared" si="92"/>
        <v/>
      </c>
      <c r="N527" t="str">
        <f t="shared" si="93"/>
        <v/>
      </c>
      <c r="O527" s="4" t="str">
        <f t="shared" si="94"/>
        <v/>
      </c>
      <c r="P527" s="4">
        <f t="shared" si="95"/>
        <v>0</v>
      </c>
      <c r="Q527" t="str">
        <f t="shared" si="96"/>
        <v/>
      </c>
      <c r="R527" s="14">
        <f t="shared" si="88"/>
        <v>0</v>
      </c>
      <c r="S527" s="5" t="str">
        <f t="shared" si="89"/>
        <v/>
      </c>
      <c r="T527" s="5" t="str">
        <f t="shared" si="90"/>
        <v/>
      </c>
      <c r="U527" s="5" t="str">
        <f t="shared" si="91"/>
        <v/>
      </c>
    </row>
    <row r="528" spans="12:21" x14ac:dyDescent="0.35">
      <c r="L528">
        <f t="shared" si="87"/>
        <v>0</v>
      </c>
      <c r="M528" t="str">
        <f t="shared" si="92"/>
        <v/>
      </c>
      <c r="N528" t="str">
        <f t="shared" si="93"/>
        <v/>
      </c>
      <c r="O528" s="4" t="str">
        <f t="shared" si="94"/>
        <v/>
      </c>
      <c r="P528" s="4">
        <f t="shared" si="95"/>
        <v>0</v>
      </c>
      <c r="Q528" t="str">
        <f t="shared" si="96"/>
        <v/>
      </c>
      <c r="R528" s="14">
        <f t="shared" si="88"/>
        <v>0</v>
      </c>
      <c r="S528" s="5" t="str">
        <f t="shared" si="89"/>
        <v/>
      </c>
      <c r="T528" s="5" t="str">
        <f t="shared" si="90"/>
        <v/>
      </c>
      <c r="U528" s="5" t="str">
        <f t="shared" si="91"/>
        <v/>
      </c>
    </row>
    <row r="529" spans="12:21" x14ac:dyDescent="0.35">
      <c r="L529">
        <f t="shared" si="87"/>
        <v>0</v>
      </c>
      <c r="M529" t="str">
        <f t="shared" si="92"/>
        <v/>
      </c>
      <c r="N529" t="str">
        <f t="shared" si="93"/>
        <v/>
      </c>
      <c r="O529" s="4" t="str">
        <f t="shared" si="94"/>
        <v/>
      </c>
      <c r="P529" s="4">
        <f t="shared" si="95"/>
        <v>0</v>
      </c>
      <c r="Q529" t="str">
        <f t="shared" si="96"/>
        <v/>
      </c>
      <c r="R529" s="14">
        <f t="shared" si="88"/>
        <v>0</v>
      </c>
      <c r="S529" s="5" t="str">
        <f t="shared" si="89"/>
        <v/>
      </c>
      <c r="T529" s="5" t="str">
        <f t="shared" si="90"/>
        <v/>
      </c>
      <c r="U529" s="5" t="str">
        <f t="shared" si="91"/>
        <v/>
      </c>
    </row>
    <row r="530" spans="12:21" x14ac:dyDescent="0.35">
      <c r="L530">
        <f t="shared" si="87"/>
        <v>0</v>
      </c>
      <c r="M530" t="str">
        <f t="shared" si="92"/>
        <v/>
      </c>
      <c r="N530" t="str">
        <f t="shared" si="93"/>
        <v/>
      </c>
      <c r="O530" s="4" t="str">
        <f t="shared" si="94"/>
        <v/>
      </c>
      <c r="P530" s="4">
        <f t="shared" si="95"/>
        <v>0</v>
      </c>
      <c r="Q530" t="str">
        <f t="shared" si="96"/>
        <v/>
      </c>
      <c r="R530" s="14">
        <f t="shared" si="88"/>
        <v>0</v>
      </c>
      <c r="S530" s="5" t="str">
        <f t="shared" si="89"/>
        <v/>
      </c>
      <c r="T530" s="5" t="str">
        <f t="shared" si="90"/>
        <v/>
      </c>
      <c r="U530" s="5" t="str">
        <f t="shared" si="91"/>
        <v/>
      </c>
    </row>
    <row r="531" spans="12:21" x14ac:dyDescent="0.35">
      <c r="L531">
        <f t="shared" si="87"/>
        <v>0</v>
      </c>
      <c r="M531" t="str">
        <f t="shared" si="92"/>
        <v/>
      </c>
      <c r="N531" t="str">
        <f t="shared" si="93"/>
        <v/>
      </c>
      <c r="O531" s="4" t="str">
        <f t="shared" si="94"/>
        <v/>
      </c>
      <c r="P531" s="4">
        <f t="shared" si="95"/>
        <v>0</v>
      </c>
      <c r="Q531" t="str">
        <f t="shared" si="96"/>
        <v/>
      </c>
      <c r="R531" s="14">
        <f t="shared" si="88"/>
        <v>0</v>
      </c>
      <c r="S531" s="5" t="str">
        <f t="shared" si="89"/>
        <v/>
      </c>
      <c r="T531" s="5" t="str">
        <f t="shared" si="90"/>
        <v/>
      </c>
      <c r="U531" s="5" t="str">
        <f t="shared" si="91"/>
        <v/>
      </c>
    </row>
    <row r="532" spans="12:21" x14ac:dyDescent="0.35">
      <c r="L532">
        <f t="shared" si="87"/>
        <v>0</v>
      </c>
      <c r="M532" t="str">
        <f t="shared" si="92"/>
        <v/>
      </c>
      <c r="N532" t="str">
        <f t="shared" si="93"/>
        <v/>
      </c>
      <c r="O532" s="4" t="str">
        <f t="shared" si="94"/>
        <v/>
      </c>
      <c r="P532" s="4">
        <f t="shared" si="95"/>
        <v>0</v>
      </c>
      <c r="Q532" t="str">
        <f t="shared" si="96"/>
        <v/>
      </c>
      <c r="R532" s="14">
        <f t="shared" si="88"/>
        <v>0</v>
      </c>
      <c r="S532" s="5" t="str">
        <f t="shared" si="89"/>
        <v/>
      </c>
      <c r="T532" s="5" t="str">
        <f t="shared" si="90"/>
        <v/>
      </c>
      <c r="U532" s="5" t="str">
        <f t="shared" si="91"/>
        <v/>
      </c>
    </row>
    <row r="533" spans="12:21" x14ac:dyDescent="0.35">
      <c r="L533">
        <f t="shared" si="87"/>
        <v>0</v>
      </c>
      <c r="M533" t="str">
        <f t="shared" si="92"/>
        <v/>
      </c>
      <c r="N533" t="str">
        <f t="shared" si="93"/>
        <v/>
      </c>
      <c r="O533" s="4" t="str">
        <f t="shared" si="94"/>
        <v/>
      </c>
      <c r="P533" s="4">
        <f t="shared" si="95"/>
        <v>0</v>
      </c>
      <c r="Q533" t="str">
        <f t="shared" si="96"/>
        <v/>
      </c>
      <c r="R533" s="14">
        <f t="shared" si="88"/>
        <v>0</v>
      </c>
      <c r="S533" s="5" t="str">
        <f t="shared" si="89"/>
        <v/>
      </c>
      <c r="T533" s="5" t="str">
        <f t="shared" si="90"/>
        <v/>
      </c>
      <c r="U533" s="5" t="str">
        <f t="shared" si="91"/>
        <v/>
      </c>
    </row>
    <row r="534" spans="12:21" x14ac:dyDescent="0.35">
      <c r="L534">
        <f t="shared" si="87"/>
        <v>0</v>
      </c>
      <c r="M534" t="str">
        <f t="shared" si="92"/>
        <v/>
      </c>
      <c r="N534" t="str">
        <f t="shared" si="93"/>
        <v/>
      </c>
      <c r="O534" s="4" t="str">
        <f t="shared" si="94"/>
        <v/>
      </c>
      <c r="P534" s="4">
        <f t="shared" si="95"/>
        <v>0</v>
      </c>
      <c r="Q534" t="str">
        <f t="shared" si="96"/>
        <v/>
      </c>
      <c r="R534" s="14">
        <f t="shared" si="88"/>
        <v>0</v>
      </c>
      <c r="S534" s="5" t="str">
        <f t="shared" si="89"/>
        <v/>
      </c>
      <c r="T534" s="5" t="str">
        <f t="shared" si="90"/>
        <v/>
      </c>
      <c r="U534" s="5" t="str">
        <f t="shared" si="91"/>
        <v/>
      </c>
    </row>
    <row r="535" spans="12:21" x14ac:dyDescent="0.35">
      <c r="L535">
        <f t="shared" si="87"/>
        <v>0</v>
      </c>
      <c r="M535" t="str">
        <f t="shared" si="92"/>
        <v/>
      </c>
      <c r="N535" t="str">
        <f t="shared" si="93"/>
        <v/>
      </c>
      <c r="O535" s="4" t="str">
        <f t="shared" si="94"/>
        <v/>
      </c>
      <c r="P535" s="4">
        <f t="shared" si="95"/>
        <v>0</v>
      </c>
      <c r="Q535" t="str">
        <f t="shared" si="96"/>
        <v/>
      </c>
      <c r="R535" s="14">
        <f t="shared" si="88"/>
        <v>0</v>
      </c>
      <c r="S535" s="5" t="str">
        <f t="shared" si="89"/>
        <v/>
      </c>
      <c r="T535" s="5" t="str">
        <f t="shared" si="90"/>
        <v/>
      </c>
      <c r="U535" s="5" t="str">
        <f t="shared" si="91"/>
        <v/>
      </c>
    </row>
    <row r="536" spans="12:21" x14ac:dyDescent="0.35">
      <c r="L536">
        <f t="shared" si="87"/>
        <v>0</v>
      </c>
      <c r="M536" t="str">
        <f t="shared" si="92"/>
        <v/>
      </c>
      <c r="N536" t="str">
        <f t="shared" si="93"/>
        <v/>
      </c>
      <c r="O536" s="4" t="str">
        <f t="shared" si="94"/>
        <v/>
      </c>
      <c r="P536" s="4">
        <f t="shared" si="95"/>
        <v>0</v>
      </c>
      <c r="Q536" t="str">
        <f t="shared" si="96"/>
        <v/>
      </c>
      <c r="R536" s="14">
        <f t="shared" si="88"/>
        <v>0</v>
      </c>
      <c r="S536" s="5" t="str">
        <f t="shared" si="89"/>
        <v/>
      </c>
      <c r="T536" s="5" t="str">
        <f t="shared" si="90"/>
        <v/>
      </c>
      <c r="U536" s="5" t="str">
        <f t="shared" si="91"/>
        <v/>
      </c>
    </row>
    <row r="537" spans="12:21" x14ac:dyDescent="0.35">
      <c r="L537">
        <f t="shared" si="87"/>
        <v>0</v>
      </c>
      <c r="M537" t="str">
        <f t="shared" si="92"/>
        <v/>
      </c>
      <c r="N537" t="str">
        <f t="shared" si="93"/>
        <v/>
      </c>
      <c r="O537" s="4" t="str">
        <f t="shared" si="94"/>
        <v/>
      </c>
      <c r="P537" s="4">
        <f t="shared" si="95"/>
        <v>0</v>
      </c>
      <c r="Q537" t="str">
        <f t="shared" si="96"/>
        <v/>
      </c>
      <c r="R537" s="14">
        <f t="shared" si="88"/>
        <v>0</v>
      </c>
      <c r="S537" s="5" t="str">
        <f t="shared" si="89"/>
        <v/>
      </c>
      <c r="T537" s="5" t="str">
        <f t="shared" si="90"/>
        <v/>
      </c>
      <c r="U537" s="5" t="str">
        <f t="shared" si="91"/>
        <v/>
      </c>
    </row>
    <row r="538" spans="12:21" x14ac:dyDescent="0.35">
      <c r="L538">
        <f t="shared" si="87"/>
        <v>0</v>
      </c>
      <c r="M538" t="str">
        <f t="shared" si="92"/>
        <v/>
      </c>
      <c r="N538" t="str">
        <f t="shared" si="93"/>
        <v/>
      </c>
      <c r="O538" s="4" t="str">
        <f t="shared" si="94"/>
        <v/>
      </c>
      <c r="P538" s="4">
        <f t="shared" si="95"/>
        <v>0</v>
      </c>
      <c r="Q538" t="str">
        <f t="shared" si="96"/>
        <v/>
      </c>
      <c r="R538" s="14">
        <f t="shared" si="88"/>
        <v>0</v>
      </c>
      <c r="S538" s="5" t="str">
        <f t="shared" si="89"/>
        <v/>
      </c>
      <c r="T538" s="5" t="str">
        <f t="shared" si="90"/>
        <v/>
      </c>
      <c r="U538" s="5" t="str">
        <f t="shared" si="91"/>
        <v/>
      </c>
    </row>
    <row r="539" spans="12:21" x14ac:dyDescent="0.35">
      <c r="L539">
        <f t="shared" si="87"/>
        <v>0</v>
      </c>
      <c r="M539" t="str">
        <f t="shared" si="92"/>
        <v/>
      </c>
      <c r="N539" t="str">
        <f t="shared" si="93"/>
        <v/>
      </c>
      <c r="O539" s="4" t="str">
        <f t="shared" si="94"/>
        <v/>
      </c>
      <c r="P539" s="4">
        <f t="shared" si="95"/>
        <v>0</v>
      </c>
      <c r="Q539" t="str">
        <f t="shared" si="96"/>
        <v/>
      </c>
      <c r="R539" s="14">
        <f t="shared" si="88"/>
        <v>0</v>
      </c>
      <c r="S539" s="5" t="str">
        <f t="shared" si="89"/>
        <v/>
      </c>
      <c r="T539" s="5" t="str">
        <f t="shared" si="90"/>
        <v/>
      </c>
      <c r="U539" s="5" t="str">
        <f t="shared" si="91"/>
        <v/>
      </c>
    </row>
    <row r="540" spans="12:21" x14ac:dyDescent="0.35">
      <c r="L540">
        <f t="shared" si="87"/>
        <v>0</v>
      </c>
      <c r="M540" t="str">
        <f t="shared" si="92"/>
        <v/>
      </c>
      <c r="N540" t="str">
        <f t="shared" si="93"/>
        <v/>
      </c>
      <c r="O540" s="4" t="str">
        <f t="shared" si="94"/>
        <v/>
      </c>
      <c r="P540" s="4">
        <f t="shared" si="95"/>
        <v>0</v>
      </c>
      <c r="Q540" t="str">
        <f t="shared" si="96"/>
        <v/>
      </c>
      <c r="R540" s="14">
        <f t="shared" si="88"/>
        <v>0</v>
      </c>
      <c r="S540" s="5" t="str">
        <f t="shared" si="89"/>
        <v/>
      </c>
      <c r="T540" s="5" t="str">
        <f t="shared" si="90"/>
        <v/>
      </c>
      <c r="U540" s="5" t="str">
        <f t="shared" si="91"/>
        <v/>
      </c>
    </row>
    <row r="541" spans="12:21" x14ac:dyDescent="0.35">
      <c r="L541">
        <f t="shared" si="87"/>
        <v>0</v>
      </c>
      <c r="M541" t="str">
        <f t="shared" si="92"/>
        <v/>
      </c>
      <c r="N541" t="str">
        <f t="shared" si="93"/>
        <v/>
      </c>
      <c r="O541" s="4" t="str">
        <f t="shared" si="94"/>
        <v/>
      </c>
      <c r="P541" s="4">
        <f t="shared" si="95"/>
        <v>0</v>
      </c>
      <c r="Q541" t="str">
        <f t="shared" si="96"/>
        <v/>
      </c>
      <c r="R541" s="14">
        <f t="shared" si="88"/>
        <v>0</v>
      </c>
      <c r="S541" s="5" t="str">
        <f t="shared" si="89"/>
        <v/>
      </c>
      <c r="T541" s="5" t="str">
        <f t="shared" si="90"/>
        <v/>
      </c>
      <c r="U541" s="5" t="str">
        <f t="shared" si="91"/>
        <v/>
      </c>
    </row>
    <row r="542" spans="12:21" x14ac:dyDescent="0.35">
      <c r="L542">
        <f t="shared" si="87"/>
        <v>0</v>
      </c>
      <c r="M542" t="str">
        <f t="shared" si="92"/>
        <v/>
      </c>
      <c r="N542" t="str">
        <f t="shared" si="93"/>
        <v/>
      </c>
      <c r="O542" s="4" t="str">
        <f t="shared" si="94"/>
        <v/>
      </c>
      <c r="P542" s="4">
        <f t="shared" si="95"/>
        <v>0</v>
      </c>
      <c r="Q542" t="str">
        <f t="shared" si="96"/>
        <v/>
      </c>
      <c r="R542" s="14">
        <f t="shared" si="88"/>
        <v>0</v>
      </c>
      <c r="S542" s="5" t="str">
        <f t="shared" si="89"/>
        <v/>
      </c>
      <c r="T542" s="5" t="str">
        <f t="shared" si="90"/>
        <v/>
      </c>
      <c r="U542" s="5" t="str">
        <f t="shared" si="91"/>
        <v/>
      </c>
    </row>
    <row r="543" spans="12:21" x14ac:dyDescent="0.35">
      <c r="L543">
        <f t="shared" si="87"/>
        <v>0</v>
      </c>
      <c r="M543" t="str">
        <f t="shared" si="92"/>
        <v/>
      </c>
      <c r="N543" t="str">
        <f t="shared" si="93"/>
        <v/>
      </c>
      <c r="O543" s="4" t="str">
        <f t="shared" si="94"/>
        <v/>
      </c>
      <c r="P543" s="4">
        <f t="shared" si="95"/>
        <v>0</v>
      </c>
      <c r="Q543" t="str">
        <f t="shared" si="96"/>
        <v/>
      </c>
      <c r="R543" s="14">
        <f t="shared" si="88"/>
        <v>0</v>
      </c>
      <c r="S543" s="5" t="str">
        <f t="shared" si="89"/>
        <v/>
      </c>
      <c r="T543" s="5" t="str">
        <f t="shared" si="90"/>
        <v/>
      </c>
      <c r="U543" s="5" t="str">
        <f t="shared" si="91"/>
        <v/>
      </c>
    </row>
    <row r="544" spans="12:21" x14ac:dyDescent="0.35">
      <c r="L544">
        <f t="shared" si="87"/>
        <v>0</v>
      </c>
      <c r="M544" t="str">
        <f t="shared" si="92"/>
        <v/>
      </c>
      <c r="N544" t="str">
        <f t="shared" si="93"/>
        <v/>
      </c>
      <c r="O544" s="4" t="str">
        <f t="shared" si="94"/>
        <v/>
      </c>
      <c r="P544" s="4">
        <f t="shared" si="95"/>
        <v>0</v>
      </c>
      <c r="Q544" t="str">
        <f t="shared" si="96"/>
        <v/>
      </c>
      <c r="R544" s="14">
        <f t="shared" si="88"/>
        <v>0</v>
      </c>
      <c r="S544" s="5" t="str">
        <f t="shared" si="89"/>
        <v/>
      </c>
      <c r="T544" s="5" t="str">
        <f t="shared" si="90"/>
        <v/>
      </c>
      <c r="U544" s="5" t="str">
        <f t="shared" si="91"/>
        <v/>
      </c>
    </row>
    <row r="545" spans="12:21" x14ac:dyDescent="0.35">
      <c r="L545">
        <f t="shared" si="87"/>
        <v>0</v>
      </c>
      <c r="M545" t="str">
        <f t="shared" si="92"/>
        <v/>
      </c>
      <c r="N545" t="str">
        <f t="shared" si="93"/>
        <v/>
      </c>
      <c r="O545" s="4" t="str">
        <f t="shared" si="94"/>
        <v/>
      </c>
      <c r="P545" s="4">
        <f t="shared" si="95"/>
        <v>0</v>
      </c>
      <c r="Q545" t="str">
        <f t="shared" si="96"/>
        <v/>
      </c>
      <c r="R545" s="14">
        <f t="shared" si="88"/>
        <v>0</v>
      </c>
      <c r="S545" s="5" t="str">
        <f t="shared" si="89"/>
        <v/>
      </c>
      <c r="T545" s="5" t="str">
        <f t="shared" si="90"/>
        <v/>
      </c>
      <c r="U545" s="5" t="str">
        <f t="shared" si="91"/>
        <v/>
      </c>
    </row>
    <row r="546" spans="12:21" x14ac:dyDescent="0.35">
      <c r="L546">
        <f t="shared" si="87"/>
        <v>0</v>
      </c>
      <c r="M546" t="str">
        <f t="shared" si="92"/>
        <v/>
      </c>
      <c r="N546" t="str">
        <f t="shared" si="93"/>
        <v/>
      </c>
      <c r="O546" s="4" t="str">
        <f t="shared" si="94"/>
        <v/>
      </c>
      <c r="P546" s="4">
        <f t="shared" si="95"/>
        <v>0</v>
      </c>
      <c r="Q546" t="str">
        <f t="shared" si="96"/>
        <v/>
      </c>
      <c r="R546" s="14">
        <f t="shared" si="88"/>
        <v>0</v>
      </c>
      <c r="S546" s="5" t="str">
        <f t="shared" si="89"/>
        <v/>
      </c>
      <c r="T546" s="5" t="str">
        <f t="shared" si="90"/>
        <v/>
      </c>
      <c r="U546" s="5" t="str">
        <f t="shared" si="91"/>
        <v/>
      </c>
    </row>
    <row r="547" spans="12:21" x14ac:dyDescent="0.35">
      <c r="L547">
        <f t="shared" si="87"/>
        <v>0</v>
      </c>
      <c r="M547" t="str">
        <f t="shared" si="92"/>
        <v/>
      </c>
      <c r="N547" t="str">
        <f t="shared" si="93"/>
        <v/>
      </c>
      <c r="O547" s="4" t="str">
        <f t="shared" si="94"/>
        <v/>
      </c>
      <c r="P547" s="4">
        <f t="shared" si="95"/>
        <v>0</v>
      </c>
      <c r="Q547" t="str">
        <f t="shared" si="96"/>
        <v/>
      </c>
      <c r="R547" s="14">
        <f t="shared" si="88"/>
        <v>0</v>
      </c>
      <c r="S547" s="5" t="str">
        <f t="shared" si="89"/>
        <v/>
      </c>
      <c r="T547" s="5" t="str">
        <f t="shared" si="90"/>
        <v/>
      </c>
      <c r="U547" s="5" t="str">
        <f t="shared" si="91"/>
        <v/>
      </c>
    </row>
    <row r="548" spans="12:21" x14ac:dyDescent="0.35">
      <c r="L548">
        <f t="shared" si="87"/>
        <v>0</v>
      </c>
      <c r="M548" t="str">
        <f t="shared" si="92"/>
        <v/>
      </c>
      <c r="N548" t="str">
        <f t="shared" si="93"/>
        <v/>
      </c>
      <c r="O548" s="4" t="str">
        <f t="shared" si="94"/>
        <v/>
      </c>
      <c r="P548" s="4">
        <f t="shared" si="95"/>
        <v>0</v>
      </c>
      <c r="Q548" t="str">
        <f t="shared" si="96"/>
        <v/>
      </c>
      <c r="R548" s="14">
        <f t="shared" si="88"/>
        <v>0</v>
      </c>
      <c r="S548" s="5" t="str">
        <f t="shared" si="89"/>
        <v/>
      </c>
      <c r="T548" s="5" t="str">
        <f t="shared" si="90"/>
        <v/>
      </c>
      <c r="U548" s="5" t="str">
        <f t="shared" si="91"/>
        <v/>
      </c>
    </row>
    <row r="549" spans="12:21" x14ac:dyDescent="0.35">
      <c r="L549">
        <f t="shared" si="87"/>
        <v>0</v>
      </c>
      <c r="M549" t="str">
        <f t="shared" si="92"/>
        <v/>
      </c>
      <c r="N549" t="str">
        <f t="shared" si="93"/>
        <v/>
      </c>
      <c r="O549" s="4" t="str">
        <f t="shared" si="94"/>
        <v/>
      </c>
      <c r="P549" s="4">
        <f t="shared" si="95"/>
        <v>0</v>
      </c>
      <c r="Q549" t="str">
        <f t="shared" si="96"/>
        <v/>
      </c>
      <c r="R549" s="14">
        <f t="shared" si="88"/>
        <v>0</v>
      </c>
      <c r="S549" s="5" t="str">
        <f t="shared" si="89"/>
        <v/>
      </c>
      <c r="T549" s="5" t="str">
        <f t="shared" si="90"/>
        <v/>
      </c>
      <c r="U549" s="5" t="str">
        <f t="shared" si="91"/>
        <v/>
      </c>
    </row>
    <row r="550" spans="12:21" x14ac:dyDescent="0.35">
      <c r="L550">
        <f t="shared" si="87"/>
        <v>0</v>
      </c>
      <c r="M550" t="str">
        <f t="shared" si="92"/>
        <v/>
      </c>
      <c r="N550" t="str">
        <f t="shared" si="93"/>
        <v/>
      </c>
      <c r="O550" s="4" t="str">
        <f t="shared" si="94"/>
        <v/>
      </c>
      <c r="P550" s="4">
        <f t="shared" si="95"/>
        <v>0</v>
      </c>
      <c r="Q550" t="str">
        <f t="shared" si="96"/>
        <v/>
      </c>
      <c r="R550" s="14">
        <f t="shared" si="88"/>
        <v>0</v>
      </c>
      <c r="S550" s="5" t="str">
        <f t="shared" si="89"/>
        <v/>
      </c>
      <c r="T550" s="5" t="str">
        <f t="shared" si="90"/>
        <v/>
      </c>
      <c r="U550" s="5" t="str">
        <f t="shared" si="91"/>
        <v/>
      </c>
    </row>
    <row r="551" spans="12:21" x14ac:dyDescent="0.35">
      <c r="L551">
        <f t="shared" si="87"/>
        <v>0</v>
      </c>
      <c r="M551" t="str">
        <f t="shared" si="92"/>
        <v/>
      </c>
      <c r="N551" t="str">
        <f t="shared" si="93"/>
        <v/>
      </c>
      <c r="O551" s="4" t="str">
        <f t="shared" si="94"/>
        <v/>
      </c>
      <c r="P551" s="4">
        <f t="shared" si="95"/>
        <v>0</v>
      </c>
      <c r="Q551" t="str">
        <f t="shared" si="96"/>
        <v/>
      </c>
      <c r="R551" s="14">
        <f t="shared" si="88"/>
        <v>0</v>
      </c>
      <c r="S551" s="5" t="str">
        <f t="shared" si="89"/>
        <v/>
      </c>
      <c r="T551" s="5" t="str">
        <f t="shared" si="90"/>
        <v/>
      </c>
      <c r="U551" s="5" t="str">
        <f t="shared" si="91"/>
        <v/>
      </c>
    </row>
    <row r="552" spans="12:21" x14ac:dyDescent="0.35">
      <c r="L552">
        <f t="shared" si="87"/>
        <v>0</v>
      </c>
      <c r="M552" t="str">
        <f t="shared" si="92"/>
        <v/>
      </c>
      <c r="N552" t="str">
        <f t="shared" si="93"/>
        <v/>
      </c>
      <c r="O552" s="4" t="str">
        <f t="shared" si="94"/>
        <v/>
      </c>
      <c r="P552" s="4">
        <f t="shared" si="95"/>
        <v>0</v>
      </c>
      <c r="Q552" t="str">
        <f t="shared" si="96"/>
        <v/>
      </c>
      <c r="R552" s="14">
        <f t="shared" si="88"/>
        <v>0</v>
      </c>
      <c r="S552" s="5" t="str">
        <f t="shared" si="89"/>
        <v/>
      </c>
      <c r="T552" s="5" t="str">
        <f t="shared" si="90"/>
        <v/>
      </c>
      <c r="U552" s="5" t="str">
        <f t="shared" si="91"/>
        <v/>
      </c>
    </row>
    <row r="553" spans="12:21" x14ac:dyDescent="0.35">
      <c r="L553">
        <f t="shared" si="87"/>
        <v>0</v>
      </c>
      <c r="M553" t="str">
        <f t="shared" si="92"/>
        <v/>
      </c>
      <c r="N553" t="str">
        <f t="shared" si="93"/>
        <v/>
      </c>
      <c r="O553" s="4" t="str">
        <f t="shared" si="94"/>
        <v/>
      </c>
      <c r="P553" s="4">
        <f t="shared" si="95"/>
        <v>0</v>
      </c>
      <c r="Q553" t="str">
        <f t="shared" si="96"/>
        <v/>
      </c>
      <c r="R553" s="14">
        <f t="shared" si="88"/>
        <v>0</v>
      </c>
      <c r="S553" s="5" t="str">
        <f t="shared" si="89"/>
        <v/>
      </c>
      <c r="T553" s="5" t="str">
        <f t="shared" si="90"/>
        <v/>
      </c>
      <c r="U553" s="5" t="str">
        <f t="shared" si="91"/>
        <v/>
      </c>
    </row>
    <row r="554" spans="12:21" x14ac:dyDescent="0.35">
      <c r="L554">
        <f t="shared" si="87"/>
        <v>0</v>
      </c>
      <c r="M554" t="str">
        <f t="shared" si="92"/>
        <v/>
      </c>
      <c r="N554" t="str">
        <f t="shared" si="93"/>
        <v/>
      </c>
      <c r="O554" s="4" t="str">
        <f t="shared" si="94"/>
        <v/>
      </c>
      <c r="P554" s="4">
        <f t="shared" si="95"/>
        <v>0</v>
      </c>
      <c r="Q554" t="str">
        <f t="shared" si="96"/>
        <v/>
      </c>
      <c r="R554" s="14">
        <f t="shared" si="88"/>
        <v>0</v>
      </c>
      <c r="S554" s="5" t="str">
        <f t="shared" si="89"/>
        <v/>
      </c>
      <c r="T554" s="5" t="str">
        <f t="shared" si="90"/>
        <v/>
      </c>
      <c r="U554" s="5" t="str">
        <f t="shared" si="91"/>
        <v/>
      </c>
    </row>
    <row r="555" spans="12:21" x14ac:dyDescent="0.35">
      <c r="L555">
        <f t="shared" si="87"/>
        <v>0</v>
      </c>
      <c r="M555" t="str">
        <f t="shared" si="92"/>
        <v/>
      </c>
      <c r="N555" t="str">
        <f t="shared" si="93"/>
        <v/>
      </c>
      <c r="O555" s="4" t="str">
        <f t="shared" si="94"/>
        <v/>
      </c>
      <c r="P555" s="4">
        <f t="shared" si="95"/>
        <v>0</v>
      </c>
      <c r="Q555" t="str">
        <f t="shared" si="96"/>
        <v/>
      </c>
      <c r="R555" s="14">
        <f t="shared" si="88"/>
        <v>0</v>
      </c>
      <c r="S555" s="5" t="str">
        <f t="shared" si="89"/>
        <v/>
      </c>
      <c r="T555" s="5" t="str">
        <f t="shared" si="90"/>
        <v/>
      </c>
      <c r="U555" s="5" t="str">
        <f t="shared" si="91"/>
        <v/>
      </c>
    </row>
    <row r="556" spans="12:21" x14ac:dyDescent="0.35">
      <c r="L556">
        <f t="shared" si="87"/>
        <v>0</v>
      </c>
      <c r="M556" t="str">
        <f t="shared" si="92"/>
        <v/>
      </c>
      <c r="N556" t="str">
        <f t="shared" si="93"/>
        <v/>
      </c>
      <c r="O556" s="4" t="str">
        <f t="shared" si="94"/>
        <v/>
      </c>
      <c r="P556" s="4">
        <f t="shared" si="95"/>
        <v>0</v>
      </c>
      <c r="Q556" t="str">
        <f t="shared" si="96"/>
        <v/>
      </c>
      <c r="R556" s="14">
        <f t="shared" si="88"/>
        <v>0</v>
      </c>
      <c r="S556" s="5" t="str">
        <f t="shared" si="89"/>
        <v/>
      </c>
      <c r="T556" s="5" t="str">
        <f t="shared" si="90"/>
        <v/>
      </c>
      <c r="U556" s="5" t="str">
        <f t="shared" si="91"/>
        <v/>
      </c>
    </row>
    <row r="557" spans="12:21" x14ac:dyDescent="0.35">
      <c r="L557">
        <f t="shared" si="87"/>
        <v>0</v>
      </c>
      <c r="M557" t="str">
        <f t="shared" si="92"/>
        <v/>
      </c>
      <c r="N557" t="str">
        <f t="shared" si="93"/>
        <v/>
      </c>
      <c r="O557" s="4" t="str">
        <f t="shared" si="94"/>
        <v/>
      </c>
      <c r="P557" s="4">
        <f t="shared" si="95"/>
        <v>0</v>
      </c>
      <c r="Q557" t="str">
        <f t="shared" si="96"/>
        <v/>
      </c>
      <c r="R557" s="14">
        <f t="shared" si="88"/>
        <v>0</v>
      </c>
      <c r="S557" s="5" t="str">
        <f t="shared" si="89"/>
        <v/>
      </c>
      <c r="T557" s="5" t="str">
        <f t="shared" si="90"/>
        <v/>
      </c>
      <c r="U557" s="5" t="str">
        <f t="shared" si="91"/>
        <v/>
      </c>
    </row>
    <row r="558" spans="12:21" x14ac:dyDescent="0.35">
      <c r="L558">
        <f t="shared" si="87"/>
        <v>0</v>
      </c>
      <c r="M558" t="str">
        <f t="shared" si="92"/>
        <v/>
      </c>
      <c r="N558" t="str">
        <f t="shared" si="93"/>
        <v/>
      </c>
      <c r="O558" s="4" t="str">
        <f t="shared" si="94"/>
        <v/>
      </c>
      <c r="P558" s="4">
        <f t="shared" si="95"/>
        <v>0</v>
      </c>
      <c r="Q558" t="str">
        <f t="shared" si="96"/>
        <v/>
      </c>
      <c r="R558" s="14">
        <f t="shared" si="88"/>
        <v>0</v>
      </c>
      <c r="S558" s="5" t="str">
        <f t="shared" si="89"/>
        <v/>
      </c>
      <c r="T558" s="5" t="str">
        <f t="shared" si="90"/>
        <v/>
      </c>
      <c r="U558" s="5" t="str">
        <f t="shared" si="91"/>
        <v/>
      </c>
    </row>
    <row r="559" spans="12:21" x14ac:dyDescent="0.35">
      <c r="L559">
        <f t="shared" si="87"/>
        <v>0</v>
      </c>
      <c r="M559" t="str">
        <f t="shared" si="92"/>
        <v/>
      </c>
      <c r="N559" t="str">
        <f t="shared" si="93"/>
        <v/>
      </c>
      <c r="O559" s="4" t="str">
        <f t="shared" si="94"/>
        <v/>
      </c>
      <c r="P559" s="4">
        <f t="shared" si="95"/>
        <v>0</v>
      </c>
      <c r="Q559" t="str">
        <f t="shared" si="96"/>
        <v/>
      </c>
      <c r="R559" s="14">
        <f t="shared" si="88"/>
        <v>0</v>
      </c>
      <c r="S559" s="5" t="str">
        <f t="shared" si="89"/>
        <v/>
      </c>
      <c r="T559" s="5" t="str">
        <f t="shared" si="90"/>
        <v/>
      </c>
      <c r="U559" s="5" t="str">
        <f t="shared" si="91"/>
        <v/>
      </c>
    </row>
    <row r="560" spans="12:21" x14ac:dyDescent="0.35">
      <c r="L560">
        <f t="shared" si="87"/>
        <v>0</v>
      </c>
      <c r="M560" t="str">
        <f t="shared" si="92"/>
        <v/>
      </c>
      <c r="N560" t="str">
        <f t="shared" si="93"/>
        <v/>
      </c>
      <c r="O560" s="4" t="str">
        <f t="shared" si="94"/>
        <v/>
      </c>
      <c r="P560" s="4">
        <f t="shared" si="95"/>
        <v>0</v>
      </c>
      <c r="Q560" t="str">
        <f t="shared" si="96"/>
        <v/>
      </c>
      <c r="R560" s="14">
        <f t="shared" si="88"/>
        <v>0</v>
      </c>
      <c r="S560" s="5" t="str">
        <f t="shared" si="89"/>
        <v/>
      </c>
      <c r="T560" s="5" t="str">
        <f t="shared" si="90"/>
        <v/>
      </c>
      <c r="U560" s="5" t="str">
        <f t="shared" si="91"/>
        <v/>
      </c>
    </row>
    <row r="561" spans="12:21" x14ac:dyDescent="0.35">
      <c r="L561">
        <f t="shared" si="87"/>
        <v>0</v>
      </c>
      <c r="M561" t="str">
        <f t="shared" si="92"/>
        <v/>
      </c>
      <c r="N561" t="str">
        <f t="shared" si="93"/>
        <v/>
      </c>
      <c r="O561" s="4" t="str">
        <f t="shared" si="94"/>
        <v/>
      </c>
      <c r="P561" s="4">
        <f t="shared" si="95"/>
        <v>0</v>
      </c>
      <c r="Q561" t="str">
        <f t="shared" si="96"/>
        <v/>
      </c>
      <c r="R561" s="14">
        <f t="shared" si="88"/>
        <v>0</v>
      </c>
      <c r="S561" s="5" t="str">
        <f t="shared" si="89"/>
        <v/>
      </c>
      <c r="T561" s="5" t="str">
        <f t="shared" si="90"/>
        <v/>
      </c>
      <c r="U561" s="5" t="str">
        <f t="shared" si="91"/>
        <v/>
      </c>
    </row>
    <row r="562" spans="12:21" x14ac:dyDescent="0.35">
      <c r="L562">
        <f t="shared" si="87"/>
        <v>0</v>
      </c>
      <c r="M562" t="str">
        <f t="shared" si="92"/>
        <v/>
      </c>
      <c r="N562" t="str">
        <f t="shared" si="93"/>
        <v/>
      </c>
      <c r="O562" s="4" t="str">
        <f t="shared" si="94"/>
        <v/>
      </c>
      <c r="P562" s="4">
        <f t="shared" si="95"/>
        <v>0</v>
      </c>
      <c r="Q562" t="str">
        <f t="shared" si="96"/>
        <v/>
      </c>
      <c r="R562" s="14">
        <f t="shared" si="88"/>
        <v>0</v>
      </c>
      <c r="S562" s="5" t="str">
        <f t="shared" si="89"/>
        <v/>
      </c>
      <c r="T562" s="5" t="str">
        <f t="shared" si="90"/>
        <v/>
      </c>
      <c r="U562" s="5" t="str">
        <f t="shared" si="91"/>
        <v/>
      </c>
    </row>
    <row r="563" spans="12:21" x14ac:dyDescent="0.35">
      <c r="L563">
        <f t="shared" si="87"/>
        <v>0</v>
      </c>
      <c r="M563" t="str">
        <f t="shared" si="92"/>
        <v/>
      </c>
      <c r="N563" t="str">
        <f t="shared" si="93"/>
        <v/>
      </c>
      <c r="O563" s="4" t="str">
        <f t="shared" si="94"/>
        <v/>
      </c>
      <c r="P563" s="4">
        <f t="shared" si="95"/>
        <v>0</v>
      </c>
      <c r="Q563" t="str">
        <f t="shared" si="96"/>
        <v/>
      </c>
      <c r="R563" s="14">
        <f t="shared" si="88"/>
        <v>0</v>
      </c>
      <c r="S563" s="5" t="str">
        <f t="shared" si="89"/>
        <v/>
      </c>
      <c r="T563" s="5" t="str">
        <f t="shared" si="90"/>
        <v/>
      </c>
      <c r="U563" s="5" t="str">
        <f t="shared" si="91"/>
        <v/>
      </c>
    </row>
    <row r="564" spans="12:21" x14ac:dyDescent="0.35">
      <c r="L564">
        <f t="shared" ref="L564:L627" si="97">IF(OR(ISTEXT(_xlfn.SINGLE(A:A)),$A563=$L$5),"",_xlfn.SINGLE(A:A))</f>
        <v>0</v>
      </c>
      <c r="M564" t="str">
        <f t="shared" si="92"/>
        <v/>
      </c>
      <c r="N564" t="str">
        <f t="shared" si="93"/>
        <v/>
      </c>
      <c r="O564" s="4" t="str">
        <f t="shared" si="94"/>
        <v/>
      </c>
      <c r="P564" s="4">
        <f t="shared" si="95"/>
        <v>0</v>
      </c>
      <c r="Q564" t="str">
        <f t="shared" si="96"/>
        <v/>
      </c>
      <c r="R564" s="14">
        <f t="shared" ref="R564:R627" si="98">SUM(S564:Y564)</f>
        <v>0</v>
      </c>
      <c r="S564" s="5" t="str">
        <f t="shared" ref="S564:S627" si="99">IF(_xlfn.SINGLE($E:$E)&lt;&gt;_xlfn.SINGLE($9:$9),"",_xlfn.SINGLE(H:H))</f>
        <v/>
      </c>
      <c r="T564" s="5" t="str">
        <f t="shared" ref="T564:T627" si="100">IF(_xlfn.SINGLE($E:$E)&lt;&gt;_xlfn.SINGLE($9:$9),"",_xlfn.SINGLE(I:I))</f>
        <v/>
      </c>
      <c r="U564" s="5" t="str">
        <f t="shared" ref="U564:U627" si="101">IF(_xlfn.SINGLE($E:$E)&lt;&gt;_xlfn.SINGLE($9:$9),"",_xlfn.SINGLE(J:J))</f>
        <v/>
      </c>
    </row>
    <row r="565" spans="12:21" x14ac:dyDescent="0.35">
      <c r="L565">
        <f t="shared" si="97"/>
        <v>0</v>
      </c>
      <c r="M565" t="str">
        <f t="shared" si="92"/>
        <v/>
      </c>
      <c r="N565" t="str">
        <f t="shared" si="93"/>
        <v/>
      </c>
      <c r="O565" s="4" t="str">
        <f t="shared" si="94"/>
        <v/>
      </c>
      <c r="P565" s="4">
        <f t="shared" si="95"/>
        <v>0</v>
      </c>
      <c r="Q565" t="str">
        <f t="shared" si="96"/>
        <v/>
      </c>
      <c r="R565" s="14">
        <f t="shared" si="98"/>
        <v>0</v>
      </c>
      <c r="S565" s="5" t="str">
        <f t="shared" si="99"/>
        <v/>
      </c>
      <c r="T565" s="5" t="str">
        <f t="shared" si="100"/>
        <v/>
      </c>
      <c r="U565" s="5" t="str">
        <f t="shared" si="101"/>
        <v/>
      </c>
    </row>
    <row r="566" spans="12:21" x14ac:dyDescent="0.35">
      <c r="L566">
        <f t="shared" si="97"/>
        <v>0</v>
      </c>
      <c r="M566" t="str">
        <f t="shared" si="92"/>
        <v/>
      </c>
      <c r="N566" t="str">
        <f t="shared" si="93"/>
        <v/>
      </c>
      <c r="O566" s="4" t="str">
        <f t="shared" si="94"/>
        <v/>
      </c>
      <c r="P566" s="4">
        <f t="shared" si="95"/>
        <v>0</v>
      </c>
      <c r="Q566" t="str">
        <f t="shared" si="96"/>
        <v/>
      </c>
      <c r="R566" s="14">
        <f t="shared" si="98"/>
        <v>0</v>
      </c>
      <c r="S566" s="5" t="str">
        <f t="shared" si="99"/>
        <v/>
      </c>
      <c r="T566" s="5" t="str">
        <f t="shared" si="100"/>
        <v/>
      </c>
      <c r="U566" s="5" t="str">
        <f t="shared" si="101"/>
        <v/>
      </c>
    </row>
    <row r="567" spans="12:21" x14ac:dyDescent="0.35">
      <c r="L567">
        <f t="shared" si="97"/>
        <v>0</v>
      </c>
      <c r="M567" t="str">
        <f t="shared" si="92"/>
        <v/>
      </c>
      <c r="N567" t="str">
        <f t="shared" si="93"/>
        <v/>
      </c>
      <c r="O567" s="4" t="str">
        <f t="shared" si="94"/>
        <v/>
      </c>
      <c r="P567" s="4">
        <f t="shared" si="95"/>
        <v>0</v>
      </c>
      <c r="Q567" t="str">
        <f t="shared" si="96"/>
        <v/>
      </c>
      <c r="R567" s="14">
        <f t="shared" si="98"/>
        <v>0</v>
      </c>
      <c r="S567" s="5" t="str">
        <f t="shared" si="99"/>
        <v/>
      </c>
      <c r="T567" s="5" t="str">
        <f t="shared" si="100"/>
        <v/>
      </c>
      <c r="U567" s="5" t="str">
        <f t="shared" si="101"/>
        <v/>
      </c>
    </row>
    <row r="568" spans="12:21" x14ac:dyDescent="0.35">
      <c r="L568">
        <f t="shared" si="97"/>
        <v>0</v>
      </c>
      <c r="M568" t="str">
        <f t="shared" si="92"/>
        <v/>
      </c>
      <c r="N568" t="str">
        <f t="shared" si="93"/>
        <v/>
      </c>
      <c r="O568" s="4" t="str">
        <f t="shared" si="94"/>
        <v/>
      </c>
      <c r="P568" s="4">
        <f t="shared" si="95"/>
        <v>0</v>
      </c>
      <c r="Q568" t="str">
        <f t="shared" si="96"/>
        <v/>
      </c>
      <c r="R568" s="14">
        <f t="shared" si="98"/>
        <v>0</v>
      </c>
      <c r="S568" s="5" t="str">
        <f t="shared" si="99"/>
        <v/>
      </c>
      <c r="T568" s="5" t="str">
        <f t="shared" si="100"/>
        <v/>
      </c>
      <c r="U568" s="5" t="str">
        <f t="shared" si="101"/>
        <v/>
      </c>
    </row>
    <row r="569" spans="12:21" x14ac:dyDescent="0.35">
      <c r="L569">
        <f t="shared" si="97"/>
        <v>0</v>
      </c>
      <c r="M569" t="str">
        <f t="shared" si="92"/>
        <v/>
      </c>
      <c r="N569" t="str">
        <f t="shared" si="93"/>
        <v/>
      </c>
      <c r="O569" s="4" t="str">
        <f t="shared" si="94"/>
        <v/>
      </c>
      <c r="P569" s="4">
        <f t="shared" si="95"/>
        <v>0</v>
      </c>
      <c r="Q569" t="str">
        <f t="shared" si="96"/>
        <v/>
      </c>
      <c r="R569" s="14">
        <f t="shared" si="98"/>
        <v>0</v>
      </c>
      <c r="S569" s="5" t="str">
        <f t="shared" si="99"/>
        <v/>
      </c>
      <c r="T569" s="5" t="str">
        <f t="shared" si="100"/>
        <v/>
      </c>
      <c r="U569" s="5" t="str">
        <f t="shared" si="101"/>
        <v/>
      </c>
    </row>
    <row r="570" spans="12:21" x14ac:dyDescent="0.35">
      <c r="L570">
        <f t="shared" si="97"/>
        <v>0</v>
      </c>
      <c r="M570" t="str">
        <f t="shared" si="92"/>
        <v/>
      </c>
      <c r="N570" t="str">
        <f t="shared" si="93"/>
        <v/>
      </c>
      <c r="O570" s="4" t="str">
        <f t="shared" si="94"/>
        <v/>
      </c>
      <c r="P570" s="4">
        <f t="shared" si="95"/>
        <v>0</v>
      </c>
      <c r="Q570" t="str">
        <f t="shared" si="96"/>
        <v/>
      </c>
      <c r="R570" s="14">
        <f t="shared" si="98"/>
        <v>0</v>
      </c>
      <c r="S570" s="5" t="str">
        <f t="shared" si="99"/>
        <v/>
      </c>
      <c r="T570" s="5" t="str">
        <f t="shared" si="100"/>
        <v/>
      </c>
      <c r="U570" s="5" t="str">
        <f t="shared" si="101"/>
        <v/>
      </c>
    </row>
    <row r="571" spans="12:21" x14ac:dyDescent="0.35">
      <c r="L571">
        <f t="shared" si="97"/>
        <v>0</v>
      </c>
      <c r="M571" t="str">
        <f t="shared" si="92"/>
        <v/>
      </c>
      <c r="N571" t="str">
        <f t="shared" si="93"/>
        <v/>
      </c>
      <c r="O571" s="4" t="str">
        <f t="shared" si="94"/>
        <v/>
      </c>
      <c r="P571" s="4">
        <f t="shared" si="95"/>
        <v>0</v>
      </c>
      <c r="Q571" t="str">
        <f t="shared" si="96"/>
        <v/>
      </c>
      <c r="R571" s="14">
        <f t="shared" si="98"/>
        <v>0</v>
      </c>
      <c r="S571" s="5" t="str">
        <f t="shared" si="99"/>
        <v/>
      </c>
      <c r="T571" s="5" t="str">
        <f t="shared" si="100"/>
        <v/>
      </c>
      <c r="U571" s="5" t="str">
        <f t="shared" si="101"/>
        <v/>
      </c>
    </row>
    <row r="572" spans="12:21" x14ac:dyDescent="0.35">
      <c r="L572">
        <f t="shared" si="97"/>
        <v>0</v>
      </c>
      <c r="M572" t="str">
        <f t="shared" si="92"/>
        <v/>
      </c>
      <c r="N572" t="str">
        <f t="shared" si="93"/>
        <v/>
      </c>
      <c r="O572" s="4" t="str">
        <f t="shared" si="94"/>
        <v/>
      </c>
      <c r="P572" s="4">
        <f t="shared" si="95"/>
        <v>0</v>
      </c>
      <c r="Q572" t="str">
        <f t="shared" si="96"/>
        <v/>
      </c>
      <c r="R572" s="14">
        <f t="shared" si="98"/>
        <v>0</v>
      </c>
      <c r="S572" s="5" t="str">
        <f t="shared" si="99"/>
        <v/>
      </c>
      <c r="T572" s="5" t="str">
        <f t="shared" si="100"/>
        <v/>
      </c>
      <c r="U572" s="5" t="str">
        <f t="shared" si="101"/>
        <v/>
      </c>
    </row>
    <row r="573" spans="12:21" x14ac:dyDescent="0.35">
      <c r="L573">
        <f t="shared" si="97"/>
        <v>0</v>
      </c>
      <c r="M573" t="str">
        <f t="shared" si="92"/>
        <v/>
      </c>
      <c r="N573" t="str">
        <f t="shared" si="93"/>
        <v/>
      </c>
      <c r="O573" s="4" t="str">
        <f t="shared" si="94"/>
        <v/>
      </c>
      <c r="P573" s="4">
        <f t="shared" si="95"/>
        <v>0</v>
      </c>
      <c r="Q573" t="str">
        <f t="shared" si="96"/>
        <v/>
      </c>
      <c r="R573" s="14">
        <f t="shared" si="98"/>
        <v>0</v>
      </c>
      <c r="S573" s="5" t="str">
        <f t="shared" si="99"/>
        <v/>
      </c>
      <c r="T573" s="5" t="str">
        <f t="shared" si="100"/>
        <v/>
      </c>
      <c r="U573" s="5" t="str">
        <f t="shared" si="101"/>
        <v/>
      </c>
    </row>
    <row r="574" spans="12:21" x14ac:dyDescent="0.35">
      <c r="L574">
        <f t="shared" si="97"/>
        <v>0</v>
      </c>
      <c r="M574" t="str">
        <f t="shared" si="92"/>
        <v/>
      </c>
      <c r="N574" t="str">
        <f t="shared" si="93"/>
        <v/>
      </c>
      <c r="O574" s="4" t="str">
        <f t="shared" si="94"/>
        <v/>
      </c>
      <c r="P574" s="4">
        <f t="shared" si="95"/>
        <v>0</v>
      </c>
      <c r="Q574" t="str">
        <f t="shared" si="96"/>
        <v/>
      </c>
      <c r="R574" s="14">
        <f t="shared" si="98"/>
        <v>0</v>
      </c>
      <c r="S574" s="5" t="str">
        <f t="shared" si="99"/>
        <v/>
      </c>
      <c r="T574" s="5" t="str">
        <f t="shared" si="100"/>
        <v/>
      </c>
      <c r="U574" s="5" t="str">
        <f t="shared" si="101"/>
        <v/>
      </c>
    </row>
    <row r="575" spans="12:21" x14ac:dyDescent="0.35">
      <c r="L575">
        <f t="shared" si="97"/>
        <v>0</v>
      </c>
      <c r="M575" t="str">
        <f t="shared" si="92"/>
        <v/>
      </c>
      <c r="N575" t="str">
        <f t="shared" si="93"/>
        <v/>
      </c>
      <c r="O575" s="4" t="str">
        <f t="shared" si="94"/>
        <v/>
      </c>
      <c r="P575" s="4">
        <f t="shared" si="95"/>
        <v>0</v>
      </c>
      <c r="Q575" t="str">
        <f t="shared" si="96"/>
        <v/>
      </c>
      <c r="R575" s="14">
        <f t="shared" si="98"/>
        <v>0</v>
      </c>
      <c r="S575" s="5" t="str">
        <f t="shared" si="99"/>
        <v/>
      </c>
      <c r="T575" s="5" t="str">
        <f t="shared" si="100"/>
        <v/>
      </c>
      <c r="U575" s="5" t="str">
        <f t="shared" si="101"/>
        <v/>
      </c>
    </row>
    <row r="576" spans="12:21" x14ac:dyDescent="0.35">
      <c r="L576">
        <f t="shared" si="97"/>
        <v>0</v>
      </c>
      <c r="M576" t="str">
        <f t="shared" si="92"/>
        <v/>
      </c>
      <c r="N576" t="str">
        <f t="shared" si="93"/>
        <v/>
      </c>
      <c r="O576" s="4" t="str">
        <f t="shared" si="94"/>
        <v/>
      </c>
      <c r="P576" s="4">
        <f t="shared" si="95"/>
        <v>0</v>
      </c>
      <c r="Q576" t="str">
        <f t="shared" si="96"/>
        <v/>
      </c>
      <c r="R576" s="14">
        <f t="shared" si="98"/>
        <v>0</v>
      </c>
      <c r="S576" s="5" t="str">
        <f t="shared" si="99"/>
        <v/>
      </c>
      <c r="T576" s="5" t="str">
        <f t="shared" si="100"/>
        <v/>
      </c>
      <c r="U576" s="5" t="str">
        <f t="shared" si="101"/>
        <v/>
      </c>
    </row>
    <row r="577" spans="12:21" x14ac:dyDescent="0.35">
      <c r="L577">
        <f t="shared" si="97"/>
        <v>0</v>
      </c>
      <c r="M577" t="str">
        <f t="shared" si="92"/>
        <v/>
      </c>
      <c r="N577" t="str">
        <f t="shared" si="93"/>
        <v/>
      </c>
      <c r="O577" s="4" t="str">
        <f t="shared" si="94"/>
        <v/>
      </c>
      <c r="P577" s="4">
        <f t="shared" si="95"/>
        <v>0</v>
      </c>
      <c r="Q577" t="str">
        <f t="shared" si="96"/>
        <v/>
      </c>
      <c r="R577" s="14">
        <f t="shared" si="98"/>
        <v>0</v>
      </c>
      <c r="S577" s="5" t="str">
        <f t="shared" si="99"/>
        <v/>
      </c>
      <c r="T577" s="5" t="str">
        <f t="shared" si="100"/>
        <v/>
      </c>
      <c r="U577" s="5" t="str">
        <f t="shared" si="101"/>
        <v/>
      </c>
    </row>
    <row r="578" spans="12:21" x14ac:dyDescent="0.35">
      <c r="L578">
        <f t="shared" si="97"/>
        <v>0</v>
      </c>
      <c r="M578" t="str">
        <f t="shared" si="92"/>
        <v/>
      </c>
      <c r="N578" t="str">
        <f t="shared" si="93"/>
        <v/>
      </c>
      <c r="O578" s="4" t="str">
        <f t="shared" si="94"/>
        <v/>
      </c>
      <c r="P578" s="4">
        <f t="shared" si="95"/>
        <v>0</v>
      </c>
      <c r="Q578" t="str">
        <f t="shared" si="96"/>
        <v/>
      </c>
      <c r="R578" s="14">
        <f t="shared" si="98"/>
        <v>0</v>
      </c>
      <c r="S578" s="5" t="str">
        <f t="shared" si="99"/>
        <v/>
      </c>
      <c r="T578" s="5" t="str">
        <f t="shared" si="100"/>
        <v/>
      </c>
      <c r="U578" s="5" t="str">
        <f t="shared" si="101"/>
        <v/>
      </c>
    </row>
    <row r="579" spans="12:21" x14ac:dyDescent="0.35">
      <c r="L579">
        <f t="shared" si="97"/>
        <v>0</v>
      </c>
      <c r="M579" t="str">
        <f t="shared" si="92"/>
        <v/>
      </c>
      <c r="N579" t="str">
        <f t="shared" si="93"/>
        <v/>
      </c>
      <c r="O579" s="4" t="str">
        <f t="shared" si="94"/>
        <v/>
      </c>
      <c r="P579" s="4">
        <f t="shared" si="95"/>
        <v>0</v>
      </c>
      <c r="Q579" t="str">
        <f t="shared" si="96"/>
        <v/>
      </c>
      <c r="R579" s="14">
        <f t="shared" si="98"/>
        <v>0</v>
      </c>
      <c r="S579" s="5" t="str">
        <f t="shared" si="99"/>
        <v/>
      </c>
      <c r="T579" s="5" t="str">
        <f t="shared" si="100"/>
        <v/>
      </c>
      <c r="U579" s="5" t="str">
        <f t="shared" si="101"/>
        <v/>
      </c>
    </row>
    <row r="580" spans="12:21" x14ac:dyDescent="0.35">
      <c r="L580">
        <f t="shared" si="97"/>
        <v>0</v>
      </c>
      <c r="M580" t="str">
        <f t="shared" si="92"/>
        <v/>
      </c>
      <c r="N580" t="str">
        <f t="shared" si="93"/>
        <v/>
      </c>
      <c r="O580" s="4" t="str">
        <f t="shared" si="94"/>
        <v/>
      </c>
      <c r="P580" s="4">
        <f t="shared" si="95"/>
        <v>0</v>
      </c>
      <c r="Q580" t="str">
        <f t="shared" si="96"/>
        <v/>
      </c>
      <c r="R580" s="14">
        <f t="shared" si="98"/>
        <v>0</v>
      </c>
      <c r="S580" s="5" t="str">
        <f t="shared" si="99"/>
        <v/>
      </c>
      <c r="T580" s="5" t="str">
        <f t="shared" si="100"/>
        <v/>
      </c>
      <c r="U580" s="5" t="str">
        <f t="shared" si="101"/>
        <v/>
      </c>
    </row>
    <row r="581" spans="12:21" x14ac:dyDescent="0.35">
      <c r="L581">
        <f t="shared" si="97"/>
        <v>0</v>
      </c>
      <c r="M581" t="str">
        <f t="shared" si="92"/>
        <v/>
      </c>
      <c r="N581" t="str">
        <f t="shared" si="93"/>
        <v/>
      </c>
      <c r="O581" s="4" t="str">
        <f t="shared" si="94"/>
        <v/>
      </c>
      <c r="P581" s="4">
        <f t="shared" si="95"/>
        <v>0</v>
      </c>
      <c r="Q581" t="str">
        <f t="shared" si="96"/>
        <v/>
      </c>
      <c r="R581" s="14">
        <f t="shared" si="98"/>
        <v>0</v>
      </c>
      <c r="S581" s="5" t="str">
        <f t="shared" si="99"/>
        <v/>
      </c>
      <c r="T581" s="5" t="str">
        <f t="shared" si="100"/>
        <v/>
      </c>
      <c r="U581" s="5" t="str">
        <f t="shared" si="101"/>
        <v/>
      </c>
    </row>
    <row r="582" spans="12:21" x14ac:dyDescent="0.35">
      <c r="L582">
        <f t="shared" si="97"/>
        <v>0</v>
      </c>
      <c r="M582" t="str">
        <f t="shared" si="92"/>
        <v/>
      </c>
      <c r="N582" t="str">
        <f t="shared" si="93"/>
        <v/>
      </c>
      <c r="O582" s="4" t="str">
        <f t="shared" si="94"/>
        <v/>
      </c>
      <c r="P582" s="4">
        <f t="shared" si="95"/>
        <v>0</v>
      </c>
      <c r="Q582" t="str">
        <f t="shared" si="96"/>
        <v/>
      </c>
      <c r="R582" s="14">
        <f t="shared" si="98"/>
        <v>0</v>
      </c>
      <c r="S582" s="5" t="str">
        <f t="shared" si="99"/>
        <v/>
      </c>
      <c r="T582" s="5" t="str">
        <f t="shared" si="100"/>
        <v/>
      </c>
      <c r="U582" s="5" t="str">
        <f t="shared" si="101"/>
        <v/>
      </c>
    </row>
    <row r="583" spans="12:21" x14ac:dyDescent="0.35">
      <c r="L583">
        <f t="shared" si="97"/>
        <v>0</v>
      </c>
      <c r="M583" t="str">
        <f t="shared" si="92"/>
        <v/>
      </c>
      <c r="N583" t="str">
        <f t="shared" si="93"/>
        <v/>
      </c>
      <c r="O583" s="4" t="str">
        <f t="shared" si="94"/>
        <v/>
      </c>
      <c r="P583" s="4">
        <f t="shared" si="95"/>
        <v>0</v>
      </c>
      <c r="Q583" t="str">
        <f t="shared" si="96"/>
        <v/>
      </c>
      <c r="R583" s="14">
        <f t="shared" si="98"/>
        <v>0</v>
      </c>
      <c r="S583" s="5" t="str">
        <f t="shared" si="99"/>
        <v/>
      </c>
      <c r="T583" s="5" t="str">
        <f t="shared" si="100"/>
        <v/>
      </c>
      <c r="U583" s="5" t="str">
        <f t="shared" si="101"/>
        <v/>
      </c>
    </row>
    <row r="584" spans="12:21" x14ac:dyDescent="0.35">
      <c r="L584">
        <f t="shared" si="97"/>
        <v>0</v>
      </c>
      <c r="M584" t="str">
        <f t="shared" si="92"/>
        <v/>
      </c>
      <c r="N584" t="str">
        <f t="shared" si="93"/>
        <v/>
      </c>
      <c r="O584" s="4" t="str">
        <f t="shared" si="94"/>
        <v/>
      </c>
      <c r="P584" s="4">
        <f t="shared" si="95"/>
        <v>0</v>
      </c>
      <c r="Q584" t="str">
        <f t="shared" si="96"/>
        <v/>
      </c>
      <c r="R584" s="14">
        <f t="shared" si="98"/>
        <v>0</v>
      </c>
      <c r="S584" s="5" t="str">
        <f t="shared" si="99"/>
        <v/>
      </c>
      <c r="T584" s="5" t="str">
        <f t="shared" si="100"/>
        <v/>
      </c>
      <c r="U584" s="5" t="str">
        <f t="shared" si="101"/>
        <v/>
      </c>
    </row>
    <row r="585" spans="12:21" x14ac:dyDescent="0.35">
      <c r="L585">
        <f t="shared" si="97"/>
        <v>0</v>
      </c>
      <c r="M585" t="str">
        <f t="shared" si="92"/>
        <v/>
      </c>
      <c r="N585" t="str">
        <f t="shared" si="93"/>
        <v/>
      </c>
      <c r="O585" s="4" t="str">
        <f t="shared" si="94"/>
        <v/>
      </c>
      <c r="P585" s="4">
        <f t="shared" si="95"/>
        <v>0</v>
      </c>
      <c r="Q585" t="str">
        <f t="shared" si="96"/>
        <v/>
      </c>
      <c r="R585" s="14">
        <f t="shared" si="98"/>
        <v>0</v>
      </c>
      <c r="S585" s="5" t="str">
        <f t="shared" si="99"/>
        <v/>
      </c>
      <c r="T585" s="5" t="str">
        <f t="shared" si="100"/>
        <v/>
      </c>
      <c r="U585" s="5" t="str">
        <f t="shared" si="101"/>
        <v/>
      </c>
    </row>
    <row r="586" spans="12:21" x14ac:dyDescent="0.35">
      <c r="L586">
        <f t="shared" si="97"/>
        <v>0</v>
      </c>
      <c r="M586" t="str">
        <f t="shared" si="92"/>
        <v/>
      </c>
      <c r="N586" t="str">
        <f t="shared" si="93"/>
        <v/>
      </c>
      <c r="O586" s="4" t="str">
        <f t="shared" si="94"/>
        <v/>
      </c>
      <c r="P586" s="4">
        <f t="shared" si="95"/>
        <v>0</v>
      </c>
      <c r="Q586" t="str">
        <f t="shared" si="96"/>
        <v/>
      </c>
      <c r="R586" s="14">
        <f t="shared" si="98"/>
        <v>0</v>
      </c>
      <c r="S586" s="5" t="str">
        <f t="shared" si="99"/>
        <v/>
      </c>
      <c r="T586" s="5" t="str">
        <f t="shared" si="100"/>
        <v/>
      </c>
      <c r="U586" s="5" t="str">
        <f t="shared" si="101"/>
        <v/>
      </c>
    </row>
    <row r="587" spans="12:21" x14ac:dyDescent="0.35">
      <c r="L587">
        <f t="shared" si="97"/>
        <v>0</v>
      </c>
      <c r="M587" t="str">
        <f t="shared" ref="M587:M650" si="102">IF($L587="","",IF($A585=$L$5,$A586,M586))</f>
        <v/>
      </c>
      <c r="N587" t="str">
        <f t="shared" ref="N587:N650" si="103">IF($L587="","",IF($A585=$L$5,$B586,N586))</f>
        <v/>
      </c>
      <c r="O587" s="4" t="str">
        <f t="shared" ref="O587:O650" si="104">IF($L587="","",IF(B587="",O586,B587))</f>
        <v/>
      </c>
      <c r="P587" s="4">
        <f t="shared" ref="P587:P650" si="105">IF($L587="","",EDATE(C587,IF(I587&lt;G587,1*$P$4,0)))</f>
        <v>0</v>
      </c>
      <c r="Q587" t="str">
        <f t="shared" ref="Q587:Q650" si="106">IF($L587="","",IF(D587="",O586,D587))</f>
        <v/>
      </c>
      <c r="R587" s="14">
        <f t="shared" si="98"/>
        <v>0</v>
      </c>
      <c r="S587" s="5" t="str">
        <f t="shared" si="99"/>
        <v/>
      </c>
      <c r="T587" s="5" t="str">
        <f t="shared" si="100"/>
        <v/>
      </c>
      <c r="U587" s="5" t="str">
        <f t="shared" si="101"/>
        <v/>
      </c>
    </row>
    <row r="588" spans="12:21" x14ac:dyDescent="0.35">
      <c r="L588">
        <f t="shared" si="97"/>
        <v>0</v>
      </c>
      <c r="M588" t="str">
        <f t="shared" si="102"/>
        <v/>
      </c>
      <c r="N588" t="str">
        <f t="shared" si="103"/>
        <v/>
      </c>
      <c r="O588" s="4" t="str">
        <f t="shared" si="104"/>
        <v/>
      </c>
      <c r="P588" s="4">
        <f t="shared" si="105"/>
        <v>0</v>
      </c>
      <c r="Q588" t="str">
        <f t="shared" si="106"/>
        <v/>
      </c>
      <c r="R588" s="14">
        <f t="shared" si="98"/>
        <v>0</v>
      </c>
      <c r="S588" s="5" t="str">
        <f t="shared" si="99"/>
        <v/>
      </c>
      <c r="T588" s="5" t="str">
        <f t="shared" si="100"/>
        <v/>
      </c>
      <c r="U588" s="5" t="str">
        <f t="shared" si="101"/>
        <v/>
      </c>
    </row>
    <row r="589" spans="12:21" x14ac:dyDescent="0.35">
      <c r="L589">
        <f t="shared" si="97"/>
        <v>0</v>
      </c>
      <c r="M589" t="str">
        <f t="shared" si="102"/>
        <v/>
      </c>
      <c r="N589" t="str">
        <f t="shared" si="103"/>
        <v/>
      </c>
      <c r="O589" s="4" t="str">
        <f t="shared" si="104"/>
        <v/>
      </c>
      <c r="P589" s="4">
        <f t="shared" si="105"/>
        <v>0</v>
      </c>
      <c r="Q589" t="str">
        <f t="shared" si="106"/>
        <v/>
      </c>
      <c r="R589" s="14">
        <f t="shared" si="98"/>
        <v>0</v>
      </c>
      <c r="S589" s="5" t="str">
        <f t="shared" si="99"/>
        <v/>
      </c>
      <c r="T589" s="5" t="str">
        <f t="shared" si="100"/>
        <v/>
      </c>
      <c r="U589" s="5" t="str">
        <f t="shared" si="101"/>
        <v/>
      </c>
    </row>
    <row r="590" spans="12:21" x14ac:dyDescent="0.35">
      <c r="L590">
        <f t="shared" si="97"/>
        <v>0</v>
      </c>
      <c r="M590" t="str">
        <f t="shared" si="102"/>
        <v/>
      </c>
      <c r="N590" t="str">
        <f t="shared" si="103"/>
        <v/>
      </c>
      <c r="O590" s="4" t="str">
        <f t="shared" si="104"/>
        <v/>
      </c>
      <c r="P590" s="4">
        <f t="shared" si="105"/>
        <v>0</v>
      </c>
      <c r="Q590" t="str">
        <f t="shared" si="106"/>
        <v/>
      </c>
      <c r="R590" s="14">
        <f t="shared" si="98"/>
        <v>0</v>
      </c>
      <c r="S590" s="5" t="str">
        <f t="shared" si="99"/>
        <v/>
      </c>
      <c r="T590" s="5" t="str">
        <f t="shared" si="100"/>
        <v/>
      </c>
      <c r="U590" s="5" t="str">
        <f t="shared" si="101"/>
        <v/>
      </c>
    </row>
    <row r="591" spans="12:21" x14ac:dyDescent="0.35">
      <c r="L591">
        <f t="shared" si="97"/>
        <v>0</v>
      </c>
      <c r="M591" t="str">
        <f t="shared" si="102"/>
        <v/>
      </c>
      <c r="N591" t="str">
        <f t="shared" si="103"/>
        <v/>
      </c>
      <c r="O591" s="4" t="str">
        <f t="shared" si="104"/>
        <v/>
      </c>
      <c r="P591" s="4">
        <f t="shared" si="105"/>
        <v>0</v>
      </c>
      <c r="Q591" t="str">
        <f t="shared" si="106"/>
        <v/>
      </c>
      <c r="R591" s="14">
        <f t="shared" si="98"/>
        <v>0</v>
      </c>
      <c r="S591" s="5" t="str">
        <f t="shared" si="99"/>
        <v/>
      </c>
      <c r="T591" s="5" t="str">
        <f t="shared" si="100"/>
        <v/>
      </c>
      <c r="U591" s="5" t="str">
        <f t="shared" si="101"/>
        <v/>
      </c>
    </row>
    <row r="592" spans="12:21" x14ac:dyDescent="0.35">
      <c r="L592">
        <f t="shared" si="97"/>
        <v>0</v>
      </c>
      <c r="M592" t="str">
        <f t="shared" si="102"/>
        <v/>
      </c>
      <c r="N592" t="str">
        <f t="shared" si="103"/>
        <v/>
      </c>
      <c r="O592" s="4" t="str">
        <f t="shared" si="104"/>
        <v/>
      </c>
      <c r="P592" s="4">
        <f t="shared" si="105"/>
        <v>0</v>
      </c>
      <c r="Q592" t="str">
        <f t="shared" si="106"/>
        <v/>
      </c>
      <c r="R592" s="14">
        <f t="shared" si="98"/>
        <v>0</v>
      </c>
      <c r="S592" s="5" t="str">
        <f t="shared" si="99"/>
        <v/>
      </c>
      <c r="T592" s="5" t="str">
        <f t="shared" si="100"/>
        <v/>
      </c>
      <c r="U592" s="5" t="str">
        <f t="shared" si="101"/>
        <v/>
      </c>
    </row>
    <row r="593" spans="12:21" x14ac:dyDescent="0.35">
      <c r="L593">
        <f t="shared" si="97"/>
        <v>0</v>
      </c>
      <c r="M593" t="str">
        <f t="shared" si="102"/>
        <v/>
      </c>
      <c r="N593" t="str">
        <f t="shared" si="103"/>
        <v/>
      </c>
      <c r="O593" s="4" t="str">
        <f t="shared" si="104"/>
        <v/>
      </c>
      <c r="P593" s="4">
        <f t="shared" si="105"/>
        <v>0</v>
      </c>
      <c r="Q593" t="str">
        <f t="shared" si="106"/>
        <v/>
      </c>
      <c r="R593" s="14">
        <f t="shared" si="98"/>
        <v>0</v>
      </c>
      <c r="S593" s="5" t="str">
        <f t="shared" si="99"/>
        <v/>
      </c>
      <c r="T593" s="5" t="str">
        <f t="shared" si="100"/>
        <v/>
      </c>
      <c r="U593" s="5" t="str">
        <f t="shared" si="101"/>
        <v/>
      </c>
    </row>
    <row r="594" spans="12:21" x14ac:dyDescent="0.35">
      <c r="L594">
        <f t="shared" si="97"/>
        <v>0</v>
      </c>
      <c r="M594" t="str">
        <f t="shared" si="102"/>
        <v/>
      </c>
      <c r="N594" t="str">
        <f t="shared" si="103"/>
        <v/>
      </c>
      <c r="O594" s="4" t="str">
        <f t="shared" si="104"/>
        <v/>
      </c>
      <c r="P594" s="4">
        <f t="shared" si="105"/>
        <v>0</v>
      </c>
      <c r="Q594" t="str">
        <f t="shared" si="106"/>
        <v/>
      </c>
      <c r="R594" s="14">
        <f t="shared" si="98"/>
        <v>0</v>
      </c>
      <c r="S594" s="5" t="str">
        <f t="shared" si="99"/>
        <v/>
      </c>
      <c r="T594" s="5" t="str">
        <f t="shared" si="100"/>
        <v/>
      </c>
      <c r="U594" s="5" t="str">
        <f t="shared" si="101"/>
        <v/>
      </c>
    </row>
    <row r="595" spans="12:21" x14ac:dyDescent="0.35">
      <c r="L595">
        <f t="shared" si="97"/>
        <v>0</v>
      </c>
      <c r="M595" t="str">
        <f t="shared" si="102"/>
        <v/>
      </c>
      <c r="N595" t="str">
        <f t="shared" si="103"/>
        <v/>
      </c>
      <c r="O595" s="4" t="str">
        <f t="shared" si="104"/>
        <v/>
      </c>
      <c r="P595" s="4">
        <f t="shared" si="105"/>
        <v>0</v>
      </c>
      <c r="Q595" t="str">
        <f t="shared" si="106"/>
        <v/>
      </c>
      <c r="R595" s="14">
        <f t="shared" si="98"/>
        <v>0</v>
      </c>
      <c r="S595" s="5" t="str">
        <f t="shared" si="99"/>
        <v/>
      </c>
      <c r="T595" s="5" t="str">
        <f t="shared" si="100"/>
        <v/>
      </c>
      <c r="U595" s="5" t="str">
        <f t="shared" si="101"/>
        <v/>
      </c>
    </row>
    <row r="596" spans="12:21" x14ac:dyDescent="0.35">
      <c r="L596">
        <f t="shared" si="97"/>
        <v>0</v>
      </c>
      <c r="M596" t="str">
        <f t="shared" si="102"/>
        <v/>
      </c>
      <c r="N596" t="str">
        <f t="shared" si="103"/>
        <v/>
      </c>
      <c r="O596" s="4" t="str">
        <f t="shared" si="104"/>
        <v/>
      </c>
      <c r="P596" s="4">
        <f t="shared" si="105"/>
        <v>0</v>
      </c>
      <c r="Q596" t="str">
        <f t="shared" si="106"/>
        <v/>
      </c>
      <c r="R596" s="14">
        <f t="shared" si="98"/>
        <v>0</v>
      </c>
      <c r="S596" s="5" t="str">
        <f t="shared" si="99"/>
        <v/>
      </c>
      <c r="T596" s="5" t="str">
        <f t="shared" si="100"/>
        <v/>
      </c>
      <c r="U596" s="5" t="str">
        <f t="shared" si="101"/>
        <v/>
      </c>
    </row>
    <row r="597" spans="12:21" x14ac:dyDescent="0.35">
      <c r="L597">
        <f t="shared" si="97"/>
        <v>0</v>
      </c>
      <c r="M597" t="str">
        <f t="shared" si="102"/>
        <v/>
      </c>
      <c r="N597" t="str">
        <f t="shared" si="103"/>
        <v/>
      </c>
      <c r="O597" s="4" t="str">
        <f t="shared" si="104"/>
        <v/>
      </c>
      <c r="P597" s="4">
        <f t="shared" si="105"/>
        <v>0</v>
      </c>
      <c r="Q597" t="str">
        <f t="shared" si="106"/>
        <v/>
      </c>
      <c r="R597" s="14">
        <f t="shared" si="98"/>
        <v>0</v>
      </c>
      <c r="S597" s="5" t="str">
        <f t="shared" si="99"/>
        <v/>
      </c>
      <c r="T597" s="5" t="str">
        <f t="shared" si="100"/>
        <v/>
      </c>
      <c r="U597" s="5" t="str">
        <f t="shared" si="101"/>
        <v/>
      </c>
    </row>
    <row r="598" spans="12:21" x14ac:dyDescent="0.35">
      <c r="L598">
        <f t="shared" si="97"/>
        <v>0</v>
      </c>
      <c r="M598" t="str">
        <f t="shared" si="102"/>
        <v/>
      </c>
      <c r="N598" t="str">
        <f t="shared" si="103"/>
        <v/>
      </c>
      <c r="O598" s="4" t="str">
        <f t="shared" si="104"/>
        <v/>
      </c>
      <c r="P598" s="4">
        <f t="shared" si="105"/>
        <v>0</v>
      </c>
      <c r="Q598" t="str">
        <f t="shared" si="106"/>
        <v/>
      </c>
      <c r="R598" s="14">
        <f t="shared" si="98"/>
        <v>0</v>
      </c>
      <c r="S598" s="5" t="str">
        <f t="shared" si="99"/>
        <v/>
      </c>
      <c r="T598" s="5" t="str">
        <f t="shared" si="100"/>
        <v/>
      </c>
      <c r="U598" s="5" t="str">
        <f t="shared" si="101"/>
        <v/>
      </c>
    </row>
    <row r="599" spans="12:21" x14ac:dyDescent="0.35">
      <c r="L599">
        <f t="shared" si="97"/>
        <v>0</v>
      </c>
      <c r="M599" t="str">
        <f t="shared" si="102"/>
        <v/>
      </c>
      <c r="N599" t="str">
        <f t="shared" si="103"/>
        <v/>
      </c>
      <c r="O599" s="4" t="str">
        <f t="shared" si="104"/>
        <v/>
      </c>
      <c r="P599" s="4">
        <f t="shared" si="105"/>
        <v>0</v>
      </c>
      <c r="Q599" t="str">
        <f t="shared" si="106"/>
        <v/>
      </c>
      <c r="R599" s="14">
        <f t="shared" si="98"/>
        <v>0</v>
      </c>
      <c r="S599" s="5" t="str">
        <f t="shared" si="99"/>
        <v/>
      </c>
      <c r="T599" s="5" t="str">
        <f t="shared" si="100"/>
        <v/>
      </c>
      <c r="U599" s="5" t="str">
        <f t="shared" si="101"/>
        <v/>
      </c>
    </row>
    <row r="600" spans="12:21" x14ac:dyDescent="0.35">
      <c r="L600">
        <f t="shared" si="97"/>
        <v>0</v>
      </c>
      <c r="M600" t="str">
        <f t="shared" si="102"/>
        <v/>
      </c>
      <c r="N600" t="str">
        <f t="shared" si="103"/>
        <v/>
      </c>
      <c r="O600" s="4" t="str">
        <f t="shared" si="104"/>
        <v/>
      </c>
      <c r="P600" s="4">
        <f t="shared" si="105"/>
        <v>0</v>
      </c>
      <c r="Q600" t="str">
        <f t="shared" si="106"/>
        <v/>
      </c>
      <c r="R600" s="14">
        <f t="shared" si="98"/>
        <v>0</v>
      </c>
      <c r="S600" s="5" t="str">
        <f t="shared" si="99"/>
        <v/>
      </c>
      <c r="T600" s="5" t="str">
        <f t="shared" si="100"/>
        <v/>
      </c>
      <c r="U600" s="5" t="str">
        <f t="shared" si="101"/>
        <v/>
      </c>
    </row>
    <row r="601" spans="12:21" x14ac:dyDescent="0.35">
      <c r="L601">
        <f t="shared" si="97"/>
        <v>0</v>
      </c>
      <c r="M601" t="str">
        <f t="shared" si="102"/>
        <v/>
      </c>
      <c r="N601" t="str">
        <f t="shared" si="103"/>
        <v/>
      </c>
      <c r="O601" s="4" t="str">
        <f t="shared" si="104"/>
        <v/>
      </c>
      <c r="P601" s="4">
        <f t="shared" si="105"/>
        <v>0</v>
      </c>
      <c r="Q601" t="str">
        <f t="shared" si="106"/>
        <v/>
      </c>
      <c r="R601" s="14">
        <f t="shared" si="98"/>
        <v>0</v>
      </c>
      <c r="S601" s="5" t="str">
        <f t="shared" si="99"/>
        <v/>
      </c>
      <c r="T601" s="5" t="str">
        <f t="shared" si="100"/>
        <v/>
      </c>
      <c r="U601" s="5" t="str">
        <f t="shared" si="101"/>
        <v/>
      </c>
    </row>
    <row r="602" spans="12:21" x14ac:dyDescent="0.35">
      <c r="L602">
        <f t="shared" si="97"/>
        <v>0</v>
      </c>
      <c r="M602" t="str">
        <f t="shared" si="102"/>
        <v/>
      </c>
      <c r="N602" t="str">
        <f t="shared" si="103"/>
        <v/>
      </c>
      <c r="O602" s="4" t="str">
        <f t="shared" si="104"/>
        <v/>
      </c>
      <c r="P602" s="4">
        <f t="shared" si="105"/>
        <v>0</v>
      </c>
      <c r="Q602" t="str">
        <f t="shared" si="106"/>
        <v/>
      </c>
      <c r="R602" s="14">
        <f t="shared" si="98"/>
        <v>0</v>
      </c>
      <c r="S602" s="5" t="str">
        <f t="shared" si="99"/>
        <v/>
      </c>
      <c r="T602" s="5" t="str">
        <f t="shared" si="100"/>
        <v/>
      </c>
      <c r="U602" s="5" t="str">
        <f t="shared" si="101"/>
        <v/>
      </c>
    </row>
    <row r="603" spans="12:21" x14ac:dyDescent="0.35">
      <c r="L603">
        <f t="shared" si="97"/>
        <v>0</v>
      </c>
      <c r="M603" t="str">
        <f t="shared" si="102"/>
        <v/>
      </c>
      <c r="N603" t="str">
        <f t="shared" si="103"/>
        <v/>
      </c>
      <c r="O603" s="4" t="str">
        <f t="shared" si="104"/>
        <v/>
      </c>
      <c r="P603" s="4">
        <f t="shared" si="105"/>
        <v>0</v>
      </c>
      <c r="Q603" t="str">
        <f t="shared" si="106"/>
        <v/>
      </c>
      <c r="R603" s="14">
        <f t="shared" si="98"/>
        <v>0</v>
      </c>
      <c r="S603" s="5" t="str">
        <f t="shared" si="99"/>
        <v/>
      </c>
      <c r="T603" s="5" t="str">
        <f t="shared" si="100"/>
        <v/>
      </c>
      <c r="U603" s="5" t="str">
        <f t="shared" si="101"/>
        <v/>
      </c>
    </row>
    <row r="604" spans="12:21" x14ac:dyDescent="0.35">
      <c r="L604">
        <f t="shared" si="97"/>
        <v>0</v>
      </c>
      <c r="M604" t="str">
        <f t="shared" si="102"/>
        <v/>
      </c>
      <c r="N604" t="str">
        <f t="shared" si="103"/>
        <v/>
      </c>
      <c r="O604" s="4" t="str">
        <f t="shared" si="104"/>
        <v/>
      </c>
      <c r="P604" s="4">
        <f t="shared" si="105"/>
        <v>0</v>
      </c>
      <c r="Q604" t="str">
        <f t="shared" si="106"/>
        <v/>
      </c>
      <c r="R604" s="14">
        <f t="shared" si="98"/>
        <v>0</v>
      </c>
      <c r="S604" s="5" t="str">
        <f t="shared" si="99"/>
        <v/>
      </c>
      <c r="T604" s="5" t="str">
        <f t="shared" si="100"/>
        <v/>
      </c>
      <c r="U604" s="5" t="str">
        <f t="shared" si="101"/>
        <v/>
      </c>
    </row>
    <row r="605" spans="12:21" x14ac:dyDescent="0.35">
      <c r="L605">
        <f t="shared" si="97"/>
        <v>0</v>
      </c>
      <c r="M605" t="str">
        <f t="shared" si="102"/>
        <v/>
      </c>
      <c r="N605" t="str">
        <f t="shared" si="103"/>
        <v/>
      </c>
      <c r="O605" s="4" t="str">
        <f t="shared" si="104"/>
        <v/>
      </c>
      <c r="P605" s="4">
        <f t="shared" si="105"/>
        <v>0</v>
      </c>
      <c r="Q605" t="str">
        <f t="shared" si="106"/>
        <v/>
      </c>
      <c r="R605" s="14">
        <f t="shared" si="98"/>
        <v>0</v>
      </c>
      <c r="S605" s="5" t="str">
        <f t="shared" si="99"/>
        <v/>
      </c>
      <c r="T605" s="5" t="str">
        <f t="shared" si="100"/>
        <v/>
      </c>
      <c r="U605" s="5" t="str">
        <f t="shared" si="101"/>
        <v/>
      </c>
    </row>
    <row r="606" spans="12:21" x14ac:dyDescent="0.35">
      <c r="L606">
        <f t="shared" si="97"/>
        <v>0</v>
      </c>
      <c r="M606" t="str">
        <f t="shared" si="102"/>
        <v/>
      </c>
      <c r="N606" t="str">
        <f t="shared" si="103"/>
        <v/>
      </c>
      <c r="O606" s="4" t="str">
        <f t="shared" si="104"/>
        <v/>
      </c>
      <c r="P606" s="4">
        <f t="shared" si="105"/>
        <v>0</v>
      </c>
      <c r="Q606" t="str">
        <f t="shared" si="106"/>
        <v/>
      </c>
      <c r="R606" s="14">
        <f t="shared" si="98"/>
        <v>0</v>
      </c>
      <c r="S606" s="5" t="str">
        <f t="shared" si="99"/>
        <v/>
      </c>
      <c r="T606" s="5" t="str">
        <f t="shared" si="100"/>
        <v/>
      </c>
      <c r="U606" s="5" t="str">
        <f t="shared" si="101"/>
        <v/>
      </c>
    </row>
    <row r="607" spans="12:21" x14ac:dyDescent="0.35">
      <c r="L607">
        <f t="shared" si="97"/>
        <v>0</v>
      </c>
      <c r="M607" t="str">
        <f t="shared" si="102"/>
        <v/>
      </c>
      <c r="N607" t="str">
        <f t="shared" si="103"/>
        <v/>
      </c>
      <c r="O607" s="4" t="str">
        <f t="shared" si="104"/>
        <v/>
      </c>
      <c r="P607" s="4">
        <f t="shared" si="105"/>
        <v>0</v>
      </c>
      <c r="Q607" t="str">
        <f t="shared" si="106"/>
        <v/>
      </c>
      <c r="R607" s="14">
        <f t="shared" si="98"/>
        <v>0</v>
      </c>
      <c r="S607" s="5" t="str">
        <f t="shared" si="99"/>
        <v/>
      </c>
      <c r="T607" s="5" t="str">
        <f t="shared" si="100"/>
        <v/>
      </c>
      <c r="U607" s="5" t="str">
        <f t="shared" si="101"/>
        <v/>
      </c>
    </row>
    <row r="608" spans="12:21" x14ac:dyDescent="0.35">
      <c r="L608">
        <f t="shared" si="97"/>
        <v>0</v>
      </c>
      <c r="M608" t="str">
        <f t="shared" si="102"/>
        <v/>
      </c>
      <c r="N608" t="str">
        <f t="shared" si="103"/>
        <v/>
      </c>
      <c r="O608" s="4" t="str">
        <f t="shared" si="104"/>
        <v/>
      </c>
      <c r="P608" s="4">
        <f t="shared" si="105"/>
        <v>0</v>
      </c>
      <c r="Q608" t="str">
        <f t="shared" si="106"/>
        <v/>
      </c>
      <c r="R608" s="14">
        <f t="shared" si="98"/>
        <v>0</v>
      </c>
      <c r="S608" s="5" t="str">
        <f t="shared" si="99"/>
        <v/>
      </c>
      <c r="T608" s="5" t="str">
        <f t="shared" si="100"/>
        <v/>
      </c>
      <c r="U608" s="5" t="str">
        <f t="shared" si="101"/>
        <v/>
      </c>
    </row>
    <row r="609" spans="12:21" x14ac:dyDescent="0.35">
      <c r="L609">
        <f t="shared" si="97"/>
        <v>0</v>
      </c>
      <c r="M609" t="str">
        <f t="shared" si="102"/>
        <v/>
      </c>
      <c r="N609" t="str">
        <f t="shared" si="103"/>
        <v/>
      </c>
      <c r="O609" s="4" t="str">
        <f t="shared" si="104"/>
        <v/>
      </c>
      <c r="P609" s="4">
        <f t="shared" si="105"/>
        <v>0</v>
      </c>
      <c r="Q609" t="str">
        <f t="shared" si="106"/>
        <v/>
      </c>
      <c r="R609" s="14">
        <f t="shared" si="98"/>
        <v>0</v>
      </c>
      <c r="S609" s="5" t="str">
        <f t="shared" si="99"/>
        <v/>
      </c>
      <c r="T609" s="5" t="str">
        <f t="shared" si="100"/>
        <v/>
      </c>
      <c r="U609" s="5" t="str">
        <f t="shared" si="101"/>
        <v/>
      </c>
    </row>
    <row r="610" spans="12:21" x14ac:dyDescent="0.35">
      <c r="L610">
        <f t="shared" si="97"/>
        <v>0</v>
      </c>
      <c r="M610" t="str">
        <f t="shared" si="102"/>
        <v/>
      </c>
      <c r="N610" t="str">
        <f t="shared" si="103"/>
        <v/>
      </c>
      <c r="O610" s="4" t="str">
        <f t="shared" si="104"/>
        <v/>
      </c>
      <c r="P610" s="4">
        <f t="shared" si="105"/>
        <v>0</v>
      </c>
      <c r="Q610" t="str">
        <f t="shared" si="106"/>
        <v/>
      </c>
      <c r="R610" s="14">
        <f t="shared" si="98"/>
        <v>0</v>
      </c>
      <c r="S610" s="5" t="str">
        <f t="shared" si="99"/>
        <v/>
      </c>
      <c r="T610" s="5" t="str">
        <f t="shared" si="100"/>
        <v/>
      </c>
      <c r="U610" s="5" t="str">
        <f t="shared" si="101"/>
        <v/>
      </c>
    </row>
    <row r="611" spans="12:21" x14ac:dyDescent="0.35">
      <c r="L611">
        <f t="shared" si="97"/>
        <v>0</v>
      </c>
      <c r="M611" t="str">
        <f t="shared" si="102"/>
        <v/>
      </c>
      <c r="N611" t="str">
        <f t="shared" si="103"/>
        <v/>
      </c>
      <c r="O611" s="4" t="str">
        <f t="shared" si="104"/>
        <v/>
      </c>
      <c r="P611" s="4">
        <f t="shared" si="105"/>
        <v>0</v>
      </c>
      <c r="Q611" t="str">
        <f t="shared" si="106"/>
        <v/>
      </c>
      <c r="R611" s="14">
        <f t="shared" si="98"/>
        <v>0</v>
      </c>
      <c r="S611" s="5" t="str">
        <f t="shared" si="99"/>
        <v/>
      </c>
      <c r="T611" s="5" t="str">
        <f t="shared" si="100"/>
        <v/>
      </c>
      <c r="U611" s="5" t="str">
        <f t="shared" si="101"/>
        <v/>
      </c>
    </row>
    <row r="612" spans="12:21" x14ac:dyDescent="0.35">
      <c r="L612">
        <f t="shared" si="97"/>
        <v>0</v>
      </c>
      <c r="M612" t="str">
        <f t="shared" si="102"/>
        <v/>
      </c>
      <c r="N612" t="str">
        <f t="shared" si="103"/>
        <v/>
      </c>
      <c r="O612" s="4" t="str">
        <f t="shared" si="104"/>
        <v/>
      </c>
      <c r="P612" s="4">
        <f t="shared" si="105"/>
        <v>0</v>
      </c>
      <c r="Q612" t="str">
        <f t="shared" si="106"/>
        <v/>
      </c>
      <c r="R612" s="14">
        <f t="shared" si="98"/>
        <v>0</v>
      </c>
      <c r="S612" s="5" t="str">
        <f t="shared" si="99"/>
        <v/>
      </c>
      <c r="T612" s="5" t="str">
        <f t="shared" si="100"/>
        <v/>
      </c>
      <c r="U612" s="5" t="str">
        <f t="shared" si="101"/>
        <v/>
      </c>
    </row>
    <row r="613" spans="12:21" x14ac:dyDescent="0.35">
      <c r="L613">
        <f t="shared" si="97"/>
        <v>0</v>
      </c>
      <c r="M613" t="str">
        <f t="shared" si="102"/>
        <v/>
      </c>
      <c r="N613" t="str">
        <f t="shared" si="103"/>
        <v/>
      </c>
      <c r="O613" s="4" t="str">
        <f t="shared" si="104"/>
        <v/>
      </c>
      <c r="P613" s="4">
        <f t="shared" si="105"/>
        <v>0</v>
      </c>
      <c r="Q613" t="str">
        <f t="shared" si="106"/>
        <v/>
      </c>
      <c r="R613" s="14">
        <f t="shared" si="98"/>
        <v>0</v>
      </c>
      <c r="S613" s="5" t="str">
        <f t="shared" si="99"/>
        <v/>
      </c>
      <c r="T613" s="5" t="str">
        <f t="shared" si="100"/>
        <v/>
      </c>
      <c r="U613" s="5" t="str">
        <f t="shared" si="101"/>
        <v/>
      </c>
    </row>
    <row r="614" spans="12:21" x14ac:dyDescent="0.35">
      <c r="L614">
        <f t="shared" si="97"/>
        <v>0</v>
      </c>
      <c r="M614" t="str">
        <f t="shared" si="102"/>
        <v/>
      </c>
      <c r="N614" t="str">
        <f t="shared" si="103"/>
        <v/>
      </c>
      <c r="O614" s="4" t="str">
        <f t="shared" si="104"/>
        <v/>
      </c>
      <c r="P614" s="4">
        <f t="shared" si="105"/>
        <v>0</v>
      </c>
      <c r="Q614" t="str">
        <f t="shared" si="106"/>
        <v/>
      </c>
      <c r="R614" s="14">
        <f t="shared" si="98"/>
        <v>0</v>
      </c>
      <c r="S614" s="5" t="str">
        <f t="shared" si="99"/>
        <v/>
      </c>
      <c r="T614" s="5" t="str">
        <f t="shared" si="100"/>
        <v/>
      </c>
      <c r="U614" s="5" t="str">
        <f t="shared" si="101"/>
        <v/>
      </c>
    </row>
    <row r="615" spans="12:21" x14ac:dyDescent="0.35">
      <c r="L615">
        <f t="shared" si="97"/>
        <v>0</v>
      </c>
      <c r="M615" t="str">
        <f t="shared" si="102"/>
        <v/>
      </c>
      <c r="N615" t="str">
        <f t="shared" si="103"/>
        <v/>
      </c>
      <c r="O615" s="4" t="str">
        <f t="shared" si="104"/>
        <v/>
      </c>
      <c r="P615" s="4">
        <f t="shared" si="105"/>
        <v>0</v>
      </c>
      <c r="Q615" t="str">
        <f t="shared" si="106"/>
        <v/>
      </c>
      <c r="R615" s="14">
        <f t="shared" si="98"/>
        <v>0</v>
      </c>
      <c r="S615" s="5" t="str">
        <f t="shared" si="99"/>
        <v/>
      </c>
      <c r="T615" s="5" t="str">
        <f t="shared" si="100"/>
        <v/>
      </c>
      <c r="U615" s="5" t="str">
        <f t="shared" si="101"/>
        <v/>
      </c>
    </row>
    <row r="616" spans="12:21" x14ac:dyDescent="0.35">
      <c r="L616">
        <f t="shared" si="97"/>
        <v>0</v>
      </c>
      <c r="M616" t="str">
        <f t="shared" si="102"/>
        <v/>
      </c>
      <c r="N616" t="str">
        <f t="shared" si="103"/>
        <v/>
      </c>
      <c r="O616" s="4" t="str">
        <f t="shared" si="104"/>
        <v/>
      </c>
      <c r="P616" s="4">
        <f t="shared" si="105"/>
        <v>0</v>
      </c>
      <c r="Q616" t="str">
        <f t="shared" si="106"/>
        <v/>
      </c>
      <c r="R616" s="14">
        <f t="shared" si="98"/>
        <v>0</v>
      </c>
      <c r="S616" s="5" t="str">
        <f t="shared" si="99"/>
        <v/>
      </c>
      <c r="T616" s="5" t="str">
        <f t="shared" si="100"/>
        <v/>
      </c>
      <c r="U616" s="5" t="str">
        <f t="shared" si="101"/>
        <v/>
      </c>
    </row>
    <row r="617" spans="12:21" x14ac:dyDescent="0.35">
      <c r="L617">
        <f t="shared" si="97"/>
        <v>0</v>
      </c>
      <c r="M617" t="str">
        <f t="shared" si="102"/>
        <v/>
      </c>
      <c r="N617" t="str">
        <f t="shared" si="103"/>
        <v/>
      </c>
      <c r="O617" s="4" t="str">
        <f t="shared" si="104"/>
        <v/>
      </c>
      <c r="P617" s="4">
        <f t="shared" si="105"/>
        <v>0</v>
      </c>
      <c r="Q617" t="str">
        <f t="shared" si="106"/>
        <v/>
      </c>
      <c r="R617" s="14">
        <f t="shared" si="98"/>
        <v>0</v>
      </c>
      <c r="S617" s="5" t="str">
        <f t="shared" si="99"/>
        <v/>
      </c>
      <c r="T617" s="5" t="str">
        <f t="shared" si="100"/>
        <v/>
      </c>
      <c r="U617" s="5" t="str">
        <f t="shared" si="101"/>
        <v/>
      </c>
    </row>
    <row r="618" spans="12:21" x14ac:dyDescent="0.35">
      <c r="L618">
        <f t="shared" si="97"/>
        <v>0</v>
      </c>
      <c r="M618" t="str">
        <f t="shared" si="102"/>
        <v/>
      </c>
      <c r="N618" t="str">
        <f t="shared" si="103"/>
        <v/>
      </c>
      <c r="O618" s="4" t="str">
        <f t="shared" si="104"/>
        <v/>
      </c>
      <c r="P618" s="4">
        <f t="shared" si="105"/>
        <v>0</v>
      </c>
      <c r="Q618" t="str">
        <f t="shared" si="106"/>
        <v/>
      </c>
      <c r="R618" s="14">
        <f t="shared" si="98"/>
        <v>0</v>
      </c>
      <c r="S618" s="5" t="str">
        <f t="shared" si="99"/>
        <v/>
      </c>
      <c r="T618" s="5" t="str">
        <f t="shared" si="100"/>
        <v/>
      </c>
      <c r="U618" s="5" t="str">
        <f t="shared" si="101"/>
        <v/>
      </c>
    </row>
    <row r="619" spans="12:21" x14ac:dyDescent="0.35">
      <c r="L619">
        <f t="shared" si="97"/>
        <v>0</v>
      </c>
      <c r="M619" t="str">
        <f t="shared" si="102"/>
        <v/>
      </c>
      <c r="N619" t="str">
        <f t="shared" si="103"/>
        <v/>
      </c>
      <c r="O619" s="4" t="str">
        <f t="shared" si="104"/>
        <v/>
      </c>
      <c r="P619" s="4">
        <f t="shared" si="105"/>
        <v>0</v>
      </c>
      <c r="Q619" t="str">
        <f t="shared" si="106"/>
        <v/>
      </c>
      <c r="R619" s="14">
        <f t="shared" si="98"/>
        <v>0</v>
      </c>
      <c r="S619" s="5" t="str">
        <f t="shared" si="99"/>
        <v/>
      </c>
      <c r="T619" s="5" t="str">
        <f t="shared" si="100"/>
        <v/>
      </c>
      <c r="U619" s="5" t="str">
        <f t="shared" si="101"/>
        <v/>
      </c>
    </row>
    <row r="620" spans="12:21" x14ac:dyDescent="0.35">
      <c r="L620">
        <f t="shared" si="97"/>
        <v>0</v>
      </c>
      <c r="M620" t="str">
        <f t="shared" si="102"/>
        <v/>
      </c>
      <c r="N620" t="str">
        <f t="shared" si="103"/>
        <v/>
      </c>
      <c r="O620" s="4" t="str">
        <f t="shared" si="104"/>
        <v/>
      </c>
      <c r="P620" s="4">
        <f t="shared" si="105"/>
        <v>0</v>
      </c>
      <c r="Q620" t="str">
        <f t="shared" si="106"/>
        <v/>
      </c>
      <c r="R620" s="14">
        <f t="shared" si="98"/>
        <v>0</v>
      </c>
      <c r="S620" s="5" t="str">
        <f t="shared" si="99"/>
        <v/>
      </c>
      <c r="T620" s="5" t="str">
        <f t="shared" si="100"/>
        <v/>
      </c>
      <c r="U620" s="5" t="str">
        <f t="shared" si="101"/>
        <v/>
      </c>
    </row>
    <row r="621" spans="12:21" x14ac:dyDescent="0.35">
      <c r="L621">
        <f t="shared" si="97"/>
        <v>0</v>
      </c>
      <c r="M621" t="str">
        <f t="shared" si="102"/>
        <v/>
      </c>
      <c r="N621" t="str">
        <f t="shared" si="103"/>
        <v/>
      </c>
      <c r="O621" s="4" t="str">
        <f t="shared" si="104"/>
        <v/>
      </c>
      <c r="P621" s="4">
        <f t="shared" si="105"/>
        <v>0</v>
      </c>
      <c r="Q621" t="str">
        <f t="shared" si="106"/>
        <v/>
      </c>
      <c r="R621" s="14">
        <f t="shared" si="98"/>
        <v>0</v>
      </c>
      <c r="S621" s="5" t="str">
        <f t="shared" si="99"/>
        <v/>
      </c>
      <c r="T621" s="5" t="str">
        <f t="shared" si="100"/>
        <v/>
      </c>
      <c r="U621" s="5" t="str">
        <f t="shared" si="101"/>
        <v/>
      </c>
    </row>
    <row r="622" spans="12:21" x14ac:dyDescent="0.35">
      <c r="L622">
        <f t="shared" si="97"/>
        <v>0</v>
      </c>
      <c r="M622" t="str">
        <f t="shared" si="102"/>
        <v/>
      </c>
      <c r="N622" t="str">
        <f t="shared" si="103"/>
        <v/>
      </c>
      <c r="O622" s="4" t="str">
        <f t="shared" si="104"/>
        <v/>
      </c>
      <c r="P622" s="4">
        <f t="shared" si="105"/>
        <v>0</v>
      </c>
      <c r="Q622" t="str">
        <f t="shared" si="106"/>
        <v/>
      </c>
      <c r="R622" s="14">
        <f t="shared" si="98"/>
        <v>0</v>
      </c>
      <c r="S622" s="5" t="str">
        <f t="shared" si="99"/>
        <v/>
      </c>
      <c r="T622" s="5" t="str">
        <f t="shared" si="100"/>
        <v/>
      </c>
      <c r="U622" s="5" t="str">
        <f t="shared" si="101"/>
        <v/>
      </c>
    </row>
    <row r="623" spans="12:21" x14ac:dyDescent="0.35">
      <c r="L623">
        <f t="shared" si="97"/>
        <v>0</v>
      </c>
      <c r="M623" t="str">
        <f t="shared" si="102"/>
        <v/>
      </c>
      <c r="N623" t="str">
        <f t="shared" si="103"/>
        <v/>
      </c>
      <c r="O623" s="4" t="str">
        <f t="shared" si="104"/>
        <v/>
      </c>
      <c r="P623" s="4">
        <f t="shared" si="105"/>
        <v>0</v>
      </c>
      <c r="Q623" t="str">
        <f t="shared" si="106"/>
        <v/>
      </c>
      <c r="R623" s="14">
        <f t="shared" si="98"/>
        <v>0</v>
      </c>
      <c r="S623" s="5" t="str">
        <f t="shared" si="99"/>
        <v/>
      </c>
      <c r="T623" s="5" t="str">
        <f t="shared" si="100"/>
        <v/>
      </c>
      <c r="U623" s="5" t="str">
        <f t="shared" si="101"/>
        <v/>
      </c>
    </row>
    <row r="624" spans="12:21" x14ac:dyDescent="0.35">
      <c r="L624">
        <f t="shared" si="97"/>
        <v>0</v>
      </c>
      <c r="M624" t="str">
        <f t="shared" si="102"/>
        <v/>
      </c>
      <c r="N624" t="str">
        <f t="shared" si="103"/>
        <v/>
      </c>
      <c r="O624" s="4" t="str">
        <f t="shared" si="104"/>
        <v/>
      </c>
      <c r="P624" s="4">
        <f t="shared" si="105"/>
        <v>0</v>
      </c>
      <c r="Q624" t="str">
        <f t="shared" si="106"/>
        <v/>
      </c>
      <c r="R624" s="14">
        <f t="shared" si="98"/>
        <v>0</v>
      </c>
      <c r="S624" s="5" t="str">
        <f t="shared" si="99"/>
        <v/>
      </c>
      <c r="T624" s="5" t="str">
        <f t="shared" si="100"/>
        <v/>
      </c>
      <c r="U624" s="5" t="str">
        <f t="shared" si="101"/>
        <v/>
      </c>
    </row>
    <row r="625" spans="12:21" x14ac:dyDescent="0.35">
      <c r="L625">
        <f t="shared" si="97"/>
        <v>0</v>
      </c>
      <c r="M625" t="str">
        <f t="shared" si="102"/>
        <v/>
      </c>
      <c r="N625" t="str">
        <f t="shared" si="103"/>
        <v/>
      </c>
      <c r="O625" s="4" t="str">
        <f t="shared" si="104"/>
        <v/>
      </c>
      <c r="P625" s="4">
        <f t="shared" si="105"/>
        <v>0</v>
      </c>
      <c r="Q625" t="str">
        <f t="shared" si="106"/>
        <v/>
      </c>
      <c r="R625" s="14">
        <f t="shared" si="98"/>
        <v>0</v>
      </c>
      <c r="S625" s="5" t="str">
        <f t="shared" si="99"/>
        <v/>
      </c>
      <c r="T625" s="5" t="str">
        <f t="shared" si="100"/>
        <v/>
      </c>
      <c r="U625" s="5" t="str">
        <f t="shared" si="101"/>
        <v/>
      </c>
    </row>
    <row r="626" spans="12:21" x14ac:dyDescent="0.35">
      <c r="L626">
        <f t="shared" si="97"/>
        <v>0</v>
      </c>
      <c r="M626" t="str">
        <f t="shared" si="102"/>
        <v/>
      </c>
      <c r="N626" t="str">
        <f t="shared" si="103"/>
        <v/>
      </c>
      <c r="O626" s="4" t="str">
        <f t="shared" si="104"/>
        <v/>
      </c>
      <c r="P626" s="4">
        <f t="shared" si="105"/>
        <v>0</v>
      </c>
      <c r="Q626" t="str">
        <f t="shared" si="106"/>
        <v/>
      </c>
      <c r="R626" s="14">
        <f t="shared" si="98"/>
        <v>0</v>
      </c>
      <c r="S626" s="5" t="str">
        <f t="shared" si="99"/>
        <v/>
      </c>
      <c r="T626" s="5" t="str">
        <f t="shared" si="100"/>
        <v/>
      </c>
      <c r="U626" s="5" t="str">
        <f t="shared" si="101"/>
        <v/>
      </c>
    </row>
    <row r="627" spans="12:21" x14ac:dyDescent="0.35">
      <c r="L627">
        <f t="shared" si="97"/>
        <v>0</v>
      </c>
      <c r="M627" t="str">
        <f t="shared" si="102"/>
        <v/>
      </c>
      <c r="N627" t="str">
        <f t="shared" si="103"/>
        <v/>
      </c>
      <c r="O627" s="4" t="str">
        <f t="shared" si="104"/>
        <v/>
      </c>
      <c r="P627" s="4">
        <f t="shared" si="105"/>
        <v>0</v>
      </c>
      <c r="Q627" t="str">
        <f t="shared" si="106"/>
        <v/>
      </c>
      <c r="R627" s="14">
        <f t="shared" si="98"/>
        <v>0</v>
      </c>
      <c r="S627" s="5" t="str">
        <f t="shared" si="99"/>
        <v/>
      </c>
      <c r="T627" s="5" t="str">
        <f t="shared" si="100"/>
        <v/>
      </c>
      <c r="U627" s="5" t="str">
        <f t="shared" si="101"/>
        <v/>
      </c>
    </row>
    <row r="628" spans="12:21" x14ac:dyDescent="0.35">
      <c r="L628">
        <f t="shared" ref="L628:L691" si="107">IF(OR(ISTEXT(_xlfn.SINGLE(A:A)),$A627=$L$5),"",_xlfn.SINGLE(A:A))</f>
        <v>0</v>
      </c>
      <c r="M628" t="str">
        <f t="shared" si="102"/>
        <v/>
      </c>
      <c r="N628" t="str">
        <f t="shared" si="103"/>
        <v/>
      </c>
      <c r="O628" s="4" t="str">
        <f t="shared" si="104"/>
        <v/>
      </c>
      <c r="P628" s="4">
        <f t="shared" si="105"/>
        <v>0</v>
      </c>
      <c r="Q628" t="str">
        <f t="shared" si="106"/>
        <v/>
      </c>
      <c r="R628" s="14">
        <f t="shared" ref="R628:R691" si="108">SUM(S628:Y628)</f>
        <v>0</v>
      </c>
      <c r="S628" s="5" t="str">
        <f t="shared" ref="S628:S691" si="109">IF(_xlfn.SINGLE($E:$E)&lt;&gt;_xlfn.SINGLE($9:$9),"",_xlfn.SINGLE(H:H))</f>
        <v/>
      </c>
      <c r="T628" s="5" t="str">
        <f t="shared" ref="T628:T691" si="110">IF(_xlfn.SINGLE($E:$E)&lt;&gt;_xlfn.SINGLE($9:$9),"",_xlfn.SINGLE(I:I))</f>
        <v/>
      </c>
      <c r="U628" s="5" t="str">
        <f t="shared" ref="U628:U691" si="111">IF(_xlfn.SINGLE($E:$E)&lt;&gt;_xlfn.SINGLE($9:$9),"",_xlfn.SINGLE(J:J))</f>
        <v/>
      </c>
    </row>
    <row r="629" spans="12:21" x14ac:dyDescent="0.35">
      <c r="L629">
        <f t="shared" si="107"/>
        <v>0</v>
      </c>
      <c r="M629" t="str">
        <f t="shared" si="102"/>
        <v/>
      </c>
      <c r="N629" t="str">
        <f t="shared" si="103"/>
        <v/>
      </c>
      <c r="O629" s="4" t="str">
        <f t="shared" si="104"/>
        <v/>
      </c>
      <c r="P629" s="4">
        <f t="shared" si="105"/>
        <v>0</v>
      </c>
      <c r="Q629" t="str">
        <f t="shared" si="106"/>
        <v/>
      </c>
      <c r="R629" s="14">
        <f t="shared" si="108"/>
        <v>0</v>
      </c>
      <c r="S629" s="5" t="str">
        <f t="shared" si="109"/>
        <v/>
      </c>
      <c r="T629" s="5" t="str">
        <f t="shared" si="110"/>
        <v/>
      </c>
      <c r="U629" s="5" t="str">
        <f t="shared" si="111"/>
        <v/>
      </c>
    </row>
    <row r="630" spans="12:21" x14ac:dyDescent="0.35">
      <c r="L630">
        <f t="shared" si="107"/>
        <v>0</v>
      </c>
      <c r="M630" t="str">
        <f t="shared" si="102"/>
        <v/>
      </c>
      <c r="N630" t="str">
        <f t="shared" si="103"/>
        <v/>
      </c>
      <c r="O630" s="4" t="str">
        <f t="shared" si="104"/>
        <v/>
      </c>
      <c r="P630" s="4">
        <f t="shared" si="105"/>
        <v>0</v>
      </c>
      <c r="Q630" t="str">
        <f t="shared" si="106"/>
        <v/>
      </c>
      <c r="R630" s="14">
        <f t="shared" si="108"/>
        <v>0</v>
      </c>
      <c r="S630" s="5" t="str">
        <f t="shared" si="109"/>
        <v/>
      </c>
      <c r="T630" s="5" t="str">
        <f t="shared" si="110"/>
        <v/>
      </c>
      <c r="U630" s="5" t="str">
        <f t="shared" si="111"/>
        <v/>
      </c>
    </row>
    <row r="631" spans="12:21" x14ac:dyDescent="0.35">
      <c r="L631">
        <f t="shared" si="107"/>
        <v>0</v>
      </c>
      <c r="M631" t="str">
        <f t="shared" si="102"/>
        <v/>
      </c>
      <c r="N631" t="str">
        <f t="shared" si="103"/>
        <v/>
      </c>
      <c r="O631" s="4" t="str">
        <f t="shared" si="104"/>
        <v/>
      </c>
      <c r="P631" s="4">
        <f t="shared" si="105"/>
        <v>0</v>
      </c>
      <c r="Q631" t="str">
        <f t="shared" si="106"/>
        <v/>
      </c>
      <c r="R631" s="14">
        <f t="shared" si="108"/>
        <v>0</v>
      </c>
      <c r="S631" s="5" t="str">
        <f t="shared" si="109"/>
        <v/>
      </c>
      <c r="T631" s="5" t="str">
        <f t="shared" si="110"/>
        <v/>
      </c>
      <c r="U631" s="5" t="str">
        <f t="shared" si="111"/>
        <v/>
      </c>
    </row>
    <row r="632" spans="12:21" x14ac:dyDescent="0.35">
      <c r="L632">
        <f t="shared" si="107"/>
        <v>0</v>
      </c>
      <c r="M632" t="str">
        <f t="shared" si="102"/>
        <v/>
      </c>
      <c r="N632" t="str">
        <f t="shared" si="103"/>
        <v/>
      </c>
      <c r="O632" s="4" t="str">
        <f t="shared" si="104"/>
        <v/>
      </c>
      <c r="P632" s="4">
        <f t="shared" si="105"/>
        <v>0</v>
      </c>
      <c r="Q632" t="str">
        <f t="shared" si="106"/>
        <v/>
      </c>
      <c r="R632" s="14">
        <f t="shared" si="108"/>
        <v>0</v>
      </c>
      <c r="S632" s="5" t="str">
        <f t="shared" si="109"/>
        <v/>
      </c>
      <c r="T632" s="5" t="str">
        <f t="shared" si="110"/>
        <v/>
      </c>
      <c r="U632" s="5" t="str">
        <f t="shared" si="111"/>
        <v/>
      </c>
    </row>
    <row r="633" spans="12:21" x14ac:dyDescent="0.35">
      <c r="L633">
        <f t="shared" si="107"/>
        <v>0</v>
      </c>
      <c r="M633" t="str">
        <f t="shared" si="102"/>
        <v/>
      </c>
      <c r="N633" t="str">
        <f t="shared" si="103"/>
        <v/>
      </c>
      <c r="O633" s="4" t="str">
        <f t="shared" si="104"/>
        <v/>
      </c>
      <c r="P633" s="4">
        <f t="shared" si="105"/>
        <v>0</v>
      </c>
      <c r="Q633" t="str">
        <f t="shared" si="106"/>
        <v/>
      </c>
      <c r="R633" s="14">
        <f t="shared" si="108"/>
        <v>0</v>
      </c>
      <c r="S633" s="5" t="str">
        <f t="shared" si="109"/>
        <v/>
      </c>
      <c r="T633" s="5" t="str">
        <f t="shared" si="110"/>
        <v/>
      </c>
      <c r="U633" s="5" t="str">
        <f t="shared" si="111"/>
        <v/>
      </c>
    </row>
    <row r="634" spans="12:21" x14ac:dyDescent="0.35">
      <c r="L634">
        <f t="shared" si="107"/>
        <v>0</v>
      </c>
      <c r="M634" t="str">
        <f t="shared" si="102"/>
        <v/>
      </c>
      <c r="N634" t="str">
        <f t="shared" si="103"/>
        <v/>
      </c>
      <c r="O634" s="4" t="str">
        <f t="shared" si="104"/>
        <v/>
      </c>
      <c r="P634" s="4">
        <f t="shared" si="105"/>
        <v>0</v>
      </c>
      <c r="Q634" t="str">
        <f t="shared" si="106"/>
        <v/>
      </c>
      <c r="R634" s="14">
        <f t="shared" si="108"/>
        <v>0</v>
      </c>
      <c r="S634" s="5" t="str">
        <f t="shared" si="109"/>
        <v/>
      </c>
      <c r="T634" s="5" t="str">
        <f t="shared" si="110"/>
        <v/>
      </c>
      <c r="U634" s="5" t="str">
        <f t="shared" si="111"/>
        <v/>
      </c>
    </row>
    <row r="635" spans="12:21" x14ac:dyDescent="0.35">
      <c r="L635">
        <f t="shared" si="107"/>
        <v>0</v>
      </c>
      <c r="M635" t="str">
        <f t="shared" si="102"/>
        <v/>
      </c>
      <c r="N635" t="str">
        <f t="shared" si="103"/>
        <v/>
      </c>
      <c r="O635" s="4" t="str">
        <f t="shared" si="104"/>
        <v/>
      </c>
      <c r="P635" s="4">
        <f t="shared" si="105"/>
        <v>0</v>
      </c>
      <c r="Q635" t="str">
        <f t="shared" si="106"/>
        <v/>
      </c>
      <c r="R635" s="14">
        <f t="shared" si="108"/>
        <v>0</v>
      </c>
      <c r="S635" s="5" t="str">
        <f t="shared" si="109"/>
        <v/>
      </c>
      <c r="T635" s="5" t="str">
        <f t="shared" si="110"/>
        <v/>
      </c>
      <c r="U635" s="5" t="str">
        <f t="shared" si="111"/>
        <v/>
      </c>
    </row>
    <row r="636" spans="12:21" x14ac:dyDescent="0.35">
      <c r="L636">
        <f t="shared" si="107"/>
        <v>0</v>
      </c>
      <c r="M636" t="str">
        <f t="shared" si="102"/>
        <v/>
      </c>
      <c r="N636" t="str">
        <f t="shared" si="103"/>
        <v/>
      </c>
      <c r="O636" s="4" t="str">
        <f t="shared" si="104"/>
        <v/>
      </c>
      <c r="P636" s="4">
        <f t="shared" si="105"/>
        <v>0</v>
      </c>
      <c r="Q636" t="str">
        <f t="shared" si="106"/>
        <v/>
      </c>
      <c r="R636" s="14">
        <f t="shared" si="108"/>
        <v>0</v>
      </c>
      <c r="S636" s="5" t="str">
        <f t="shared" si="109"/>
        <v/>
      </c>
      <c r="T636" s="5" t="str">
        <f t="shared" si="110"/>
        <v/>
      </c>
      <c r="U636" s="5" t="str">
        <f t="shared" si="111"/>
        <v/>
      </c>
    </row>
    <row r="637" spans="12:21" x14ac:dyDescent="0.35">
      <c r="L637">
        <f t="shared" si="107"/>
        <v>0</v>
      </c>
      <c r="M637" t="str">
        <f t="shared" si="102"/>
        <v/>
      </c>
      <c r="N637" t="str">
        <f t="shared" si="103"/>
        <v/>
      </c>
      <c r="O637" s="4" t="str">
        <f t="shared" si="104"/>
        <v/>
      </c>
      <c r="P637" s="4">
        <f t="shared" si="105"/>
        <v>0</v>
      </c>
      <c r="Q637" t="str">
        <f t="shared" si="106"/>
        <v/>
      </c>
      <c r="R637" s="14">
        <f t="shared" si="108"/>
        <v>0</v>
      </c>
      <c r="S637" s="5" t="str">
        <f t="shared" si="109"/>
        <v/>
      </c>
      <c r="T637" s="5" t="str">
        <f t="shared" si="110"/>
        <v/>
      </c>
      <c r="U637" s="5" t="str">
        <f t="shared" si="111"/>
        <v/>
      </c>
    </row>
    <row r="638" spans="12:21" x14ac:dyDescent="0.35">
      <c r="L638">
        <f t="shared" si="107"/>
        <v>0</v>
      </c>
      <c r="M638" t="str">
        <f t="shared" si="102"/>
        <v/>
      </c>
      <c r="N638" t="str">
        <f t="shared" si="103"/>
        <v/>
      </c>
      <c r="O638" s="4" t="str">
        <f t="shared" si="104"/>
        <v/>
      </c>
      <c r="P638" s="4">
        <f t="shared" si="105"/>
        <v>0</v>
      </c>
      <c r="Q638" t="str">
        <f t="shared" si="106"/>
        <v/>
      </c>
      <c r="R638" s="14">
        <f t="shared" si="108"/>
        <v>0</v>
      </c>
      <c r="S638" s="5" t="str">
        <f t="shared" si="109"/>
        <v/>
      </c>
      <c r="T638" s="5" t="str">
        <f t="shared" si="110"/>
        <v/>
      </c>
      <c r="U638" s="5" t="str">
        <f t="shared" si="111"/>
        <v/>
      </c>
    </row>
    <row r="639" spans="12:21" x14ac:dyDescent="0.35">
      <c r="L639">
        <f t="shared" si="107"/>
        <v>0</v>
      </c>
      <c r="M639" t="str">
        <f t="shared" si="102"/>
        <v/>
      </c>
      <c r="N639" t="str">
        <f t="shared" si="103"/>
        <v/>
      </c>
      <c r="O639" s="4" t="str">
        <f t="shared" si="104"/>
        <v/>
      </c>
      <c r="P639" s="4">
        <f t="shared" si="105"/>
        <v>0</v>
      </c>
      <c r="Q639" t="str">
        <f t="shared" si="106"/>
        <v/>
      </c>
      <c r="R639" s="14">
        <f t="shared" si="108"/>
        <v>0</v>
      </c>
      <c r="S639" s="5" t="str">
        <f t="shared" si="109"/>
        <v/>
      </c>
      <c r="T639" s="5" t="str">
        <f t="shared" si="110"/>
        <v/>
      </c>
      <c r="U639" s="5" t="str">
        <f t="shared" si="111"/>
        <v/>
      </c>
    </row>
    <row r="640" spans="12:21" x14ac:dyDescent="0.35">
      <c r="L640">
        <f t="shared" si="107"/>
        <v>0</v>
      </c>
      <c r="M640" t="str">
        <f t="shared" si="102"/>
        <v/>
      </c>
      <c r="N640" t="str">
        <f t="shared" si="103"/>
        <v/>
      </c>
      <c r="O640" s="4" t="str">
        <f t="shared" si="104"/>
        <v/>
      </c>
      <c r="P640" s="4">
        <f t="shared" si="105"/>
        <v>0</v>
      </c>
      <c r="Q640" t="str">
        <f t="shared" si="106"/>
        <v/>
      </c>
      <c r="R640" s="14">
        <f t="shared" si="108"/>
        <v>0</v>
      </c>
      <c r="S640" s="5" t="str">
        <f t="shared" si="109"/>
        <v/>
      </c>
      <c r="T640" s="5" t="str">
        <f t="shared" si="110"/>
        <v/>
      </c>
      <c r="U640" s="5" t="str">
        <f t="shared" si="111"/>
        <v/>
      </c>
    </row>
    <row r="641" spans="12:21" x14ac:dyDescent="0.35">
      <c r="L641">
        <f t="shared" si="107"/>
        <v>0</v>
      </c>
      <c r="M641" t="str">
        <f t="shared" si="102"/>
        <v/>
      </c>
      <c r="N641" t="str">
        <f t="shared" si="103"/>
        <v/>
      </c>
      <c r="O641" s="4" t="str">
        <f t="shared" si="104"/>
        <v/>
      </c>
      <c r="P641" s="4">
        <f t="shared" si="105"/>
        <v>0</v>
      </c>
      <c r="Q641" t="str">
        <f t="shared" si="106"/>
        <v/>
      </c>
      <c r="R641" s="14">
        <f t="shared" si="108"/>
        <v>0</v>
      </c>
      <c r="S641" s="5" t="str">
        <f t="shared" si="109"/>
        <v/>
      </c>
      <c r="T641" s="5" t="str">
        <f t="shared" si="110"/>
        <v/>
      </c>
      <c r="U641" s="5" t="str">
        <f t="shared" si="111"/>
        <v/>
      </c>
    </row>
    <row r="642" spans="12:21" x14ac:dyDescent="0.35">
      <c r="L642">
        <f t="shared" si="107"/>
        <v>0</v>
      </c>
      <c r="M642" t="str">
        <f t="shared" si="102"/>
        <v/>
      </c>
      <c r="N642" t="str">
        <f t="shared" si="103"/>
        <v/>
      </c>
      <c r="O642" s="4" t="str">
        <f t="shared" si="104"/>
        <v/>
      </c>
      <c r="P642" s="4">
        <f t="shared" si="105"/>
        <v>0</v>
      </c>
      <c r="Q642" t="str">
        <f t="shared" si="106"/>
        <v/>
      </c>
      <c r="R642" s="14">
        <f t="shared" si="108"/>
        <v>0</v>
      </c>
      <c r="S642" s="5" t="str">
        <f t="shared" si="109"/>
        <v/>
      </c>
      <c r="T642" s="5" t="str">
        <f t="shared" si="110"/>
        <v/>
      </c>
      <c r="U642" s="5" t="str">
        <f t="shared" si="111"/>
        <v/>
      </c>
    </row>
    <row r="643" spans="12:21" x14ac:dyDescent="0.35">
      <c r="L643">
        <f t="shared" si="107"/>
        <v>0</v>
      </c>
      <c r="M643" t="str">
        <f t="shared" si="102"/>
        <v/>
      </c>
      <c r="N643" t="str">
        <f t="shared" si="103"/>
        <v/>
      </c>
      <c r="O643" s="4" t="str">
        <f t="shared" si="104"/>
        <v/>
      </c>
      <c r="P643" s="4">
        <f t="shared" si="105"/>
        <v>0</v>
      </c>
      <c r="Q643" t="str">
        <f t="shared" si="106"/>
        <v/>
      </c>
      <c r="R643" s="14">
        <f t="shared" si="108"/>
        <v>0</v>
      </c>
      <c r="S643" s="5" t="str">
        <f t="shared" si="109"/>
        <v/>
      </c>
      <c r="T643" s="5" t="str">
        <f t="shared" si="110"/>
        <v/>
      </c>
      <c r="U643" s="5" t="str">
        <f t="shared" si="111"/>
        <v/>
      </c>
    </row>
    <row r="644" spans="12:21" x14ac:dyDescent="0.35">
      <c r="L644">
        <f t="shared" si="107"/>
        <v>0</v>
      </c>
      <c r="M644" t="str">
        <f t="shared" si="102"/>
        <v/>
      </c>
      <c r="N644" t="str">
        <f t="shared" si="103"/>
        <v/>
      </c>
      <c r="O644" s="4" t="str">
        <f t="shared" si="104"/>
        <v/>
      </c>
      <c r="P644" s="4">
        <f t="shared" si="105"/>
        <v>0</v>
      </c>
      <c r="Q644" t="str">
        <f t="shared" si="106"/>
        <v/>
      </c>
      <c r="R644" s="14">
        <f t="shared" si="108"/>
        <v>0</v>
      </c>
      <c r="S644" s="5" t="str">
        <f t="shared" si="109"/>
        <v/>
      </c>
      <c r="T644" s="5" t="str">
        <f t="shared" si="110"/>
        <v/>
      </c>
      <c r="U644" s="5" t="str">
        <f t="shared" si="111"/>
        <v/>
      </c>
    </row>
    <row r="645" spans="12:21" x14ac:dyDescent="0.35">
      <c r="L645">
        <f t="shared" si="107"/>
        <v>0</v>
      </c>
      <c r="M645" t="str">
        <f t="shared" si="102"/>
        <v/>
      </c>
      <c r="N645" t="str">
        <f t="shared" si="103"/>
        <v/>
      </c>
      <c r="O645" s="4" t="str">
        <f t="shared" si="104"/>
        <v/>
      </c>
      <c r="P645" s="4">
        <f t="shared" si="105"/>
        <v>0</v>
      </c>
      <c r="Q645" t="str">
        <f t="shared" si="106"/>
        <v/>
      </c>
      <c r="R645" s="14">
        <f t="shared" si="108"/>
        <v>0</v>
      </c>
      <c r="S645" s="5" t="str">
        <f t="shared" si="109"/>
        <v/>
      </c>
      <c r="T645" s="5" t="str">
        <f t="shared" si="110"/>
        <v/>
      </c>
      <c r="U645" s="5" t="str">
        <f t="shared" si="111"/>
        <v/>
      </c>
    </row>
    <row r="646" spans="12:21" x14ac:dyDescent="0.35">
      <c r="L646">
        <f t="shared" si="107"/>
        <v>0</v>
      </c>
      <c r="M646" t="str">
        <f t="shared" si="102"/>
        <v/>
      </c>
      <c r="N646" t="str">
        <f t="shared" si="103"/>
        <v/>
      </c>
      <c r="O646" s="4" t="str">
        <f t="shared" si="104"/>
        <v/>
      </c>
      <c r="P646" s="4">
        <f t="shared" si="105"/>
        <v>0</v>
      </c>
      <c r="Q646" t="str">
        <f t="shared" si="106"/>
        <v/>
      </c>
      <c r="R646" s="14">
        <f t="shared" si="108"/>
        <v>0</v>
      </c>
      <c r="S646" s="5" t="str">
        <f t="shared" si="109"/>
        <v/>
      </c>
      <c r="T646" s="5" t="str">
        <f t="shared" si="110"/>
        <v/>
      </c>
      <c r="U646" s="5" t="str">
        <f t="shared" si="111"/>
        <v/>
      </c>
    </row>
    <row r="647" spans="12:21" x14ac:dyDescent="0.35">
      <c r="L647">
        <f t="shared" si="107"/>
        <v>0</v>
      </c>
      <c r="M647" t="str">
        <f t="shared" si="102"/>
        <v/>
      </c>
      <c r="N647" t="str">
        <f t="shared" si="103"/>
        <v/>
      </c>
      <c r="O647" s="4" t="str">
        <f t="shared" si="104"/>
        <v/>
      </c>
      <c r="P647" s="4">
        <f t="shared" si="105"/>
        <v>0</v>
      </c>
      <c r="Q647" t="str">
        <f t="shared" si="106"/>
        <v/>
      </c>
      <c r="R647" s="14">
        <f t="shared" si="108"/>
        <v>0</v>
      </c>
      <c r="S647" s="5" t="str">
        <f t="shared" si="109"/>
        <v/>
      </c>
      <c r="T647" s="5" t="str">
        <f t="shared" si="110"/>
        <v/>
      </c>
      <c r="U647" s="5" t="str">
        <f t="shared" si="111"/>
        <v/>
      </c>
    </row>
    <row r="648" spans="12:21" x14ac:dyDescent="0.35">
      <c r="L648">
        <f t="shared" si="107"/>
        <v>0</v>
      </c>
      <c r="M648" t="str">
        <f t="shared" si="102"/>
        <v/>
      </c>
      <c r="N648" t="str">
        <f t="shared" si="103"/>
        <v/>
      </c>
      <c r="O648" s="4" t="str">
        <f t="shared" si="104"/>
        <v/>
      </c>
      <c r="P648" s="4">
        <f t="shared" si="105"/>
        <v>0</v>
      </c>
      <c r="Q648" t="str">
        <f t="shared" si="106"/>
        <v/>
      </c>
      <c r="R648" s="14">
        <f t="shared" si="108"/>
        <v>0</v>
      </c>
      <c r="S648" s="5" t="str">
        <f t="shared" si="109"/>
        <v/>
      </c>
      <c r="T648" s="5" t="str">
        <f t="shared" si="110"/>
        <v/>
      </c>
      <c r="U648" s="5" t="str">
        <f t="shared" si="111"/>
        <v/>
      </c>
    </row>
    <row r="649" spans="12:21" x14ac:dyDescent="0.35">
      <c r="L649">
        <f t="shared" si="107"/>
        <v>0</v>
      </c>
      <c r="M649" t="str">
        <f t="shared" si="102"/>
        <v/>
      </c>
      <c r="N649" t="str">
        <f t="shared" si="103"/>
        <v/>
      </c>
      <c r="O649" s="4" t="str">
        <f t="shared" si="104"/>
        <v/>
      </c>
      <c r="P649" s="4">
        <f t="shared" si="105"/>
        <v>0</v>
      </c>
      <c r="Q649" t="str">
        <f t="shared" si="106"/>
        <v/>
      </c>
      <c r="R649" s="14">
        <f t="shared" si="108"/>
        <v>0</v>
      </c>
      <c r="S649" s="5" t="str">
        <f t="shared" si="109"/>
        <v/>
      </c>
      <c r="T649" s="5" t="str">
        <f t="shared" si="110"/>
        <v/>
      </c>
      <c r="U649" s="5" t="str">
        <f t="shared" si="111"/>
        <v/>
      </c>
    </row>
    <row r="650" spans="12:21" x14ac:dyDescent="0.35">
      <c r="L650">
        <f t="shared" si="107"/>
        <v>0</v>
      </c>
      <c r="M650" t="str">
        <f t="shared" si="102"/>
        <v/>
      </c>
      <c r="N650" t="str">
        <f t="shared" si="103"/>
        <v/>
      </c>
      <c r="O650" s="4" t="str">
        <f t="shared" si="104"/>
        <v/>
      </c>
      <c r="P650" s="4">
        <f t="shared" si="105"/>
        <v>0</v>
      </c>
      <c r="Q650" t="str">
        <f t="shared" si="106"/>
        <v/>
      </c>
      <c r="R650" s="14">
        <f t="shared" si="108"/>
        <v>0</v>
      </c>
      <c r="S650" s="5" t="str">
        <f t="shared" si="109"/>
        <v/>
      </c>
      <c r="T650" s="5" t="str">
        <f t="shared" si="110"/>
        <v/>
      </c>
      <c r="U650" s="5" t="str">
        <f t="shared" si="111"/>
        <v/>
      </c>
    </row>
    <row r="651" spans="12:21" x14ac:dyDescent="0.35">
      <c r="L651">
        <f t="shared" si="107"/>
        <v>0</v>
      </c>
      <c r="M651" t="str">
        <f t="shared" ref="M651:M714" si="112">IF($L651="","",IF($A649=$L$5,$A650,M650))</f>
        <v/>
      </c>
      <c r="N651" t="str">
        <f t="shared" ref="N651:N714" si="113">IF($L651="","",IF($A649=$L$5,$B650,N650))</f>
        <v/>
      </c>
      <c r="O651" s="4" t="str">
        <f t="shared" ref="O651:O714" si="114">IF($L651="","",IF(B651="",O650,B651))</f>
        <v/>
      </c>
      <c r="P651" s="4">
        <f t="shared" ref="P651:P714" si="115">IF($L651="","",EDATE(C651,IF(I651&lt;G651,1*$P$4,0)))</f>
        <v>0</v>
      </c>
      <c r="Q651" t="str">
        <f t="shared" ref="Q651:Q714" si="116">IF($L651="","",IF(D651="",O650,D651))</f>
        <v/>
      </c>
      <c r="R651" s="14">
        <f t="shared" si="108"/>
        <v>0</v>
      </c>
      <c r="S651" s="5" t="str">
        <f t="shared" si="109"/>
        <v/>
      </c>
      <c r="T651" s="5" t="str">
        <f t="shared" si="110"/>
        <v/>
      </c>
      <c r="U651" s="5" t="str">
        <f t="shared" si="111"/>
        <v/>
      </c>
    </row>
    <row r="652" spans="12:21" x14ac:dyDescent="0.35">
      <c r="L652">
        <f t="shared" si="107"/>
        <v>0</v>
      </c>
      <c r="M652" t="str">
        <f t="shared" si="112"/>
        <v/>
      </c>
      <c r="N652" t="str">
        <f t="shared" si="113"/>
        <v/>
      </c>
      <c r="O652" s="4" t="str">
        <f t="shared" si="114"/>
        <v/>
      </c>
      <c r="P652" s="4">
        <f t="shared" si="115"/>
        <v>0</v>
      </c>
      <c r="Q652" t="str">
        <f t="shared" si="116"/>
        <v/>
      </c>
      <c r="R652" s="14">
        <f t="shared" si="108"/>
        <v>0</v>
      </c>
      <c r="S652" s="5" t="str">
        <f t="shared" si="109"/>
        <v/>
      </c>
      <c r="T652" s="5" t="str">
        <f t="shared" si="110"/>
        <v/>
      </c>
      <c r="U652" s="5" t="str">
        <f t="shared" si="111"/>
        <v/>
      </c>
    </row>
    <row r="653" spans="12:21" x14ac:dyDescent="0.35">
      <c r="L653">
        <f t="shared" si="107"/>
        <v>0</v>
      </c>
      <c r="M653" t="str">
        <f t="shared" si="112"/>
        <v/>
      </c>
      <c r="N653" t="str">
        <f t="shared" si="113"/>
        <v/>
      </c>
      <c r="O653" s="4" t="str">
        <f t="shared" si="114"/>
        <v/>
      </c>
      <c r="P653" s="4">
        <f t="shared" si="115"/>
        <v>0</v>
      </c>
      <c r="Q653" t="str">
        <f t="shared" si="116"/>
        <v/>
      </c>
      <c r="R653" s="14">
        <f t="shared" si="108"/>
        <v>0</v>
      </c>
      <c r="S653" s="5" t="str">
        <f t="shared" si="109"/>
        <v/>
      </c>
      <c r="T653" s="5" t="str">
        <f t="shared" si="110"/>
        <v/>
      </c>
      <c r="U653" s="5" t="str">
        <f t="shared" si="111"/>
        <v/>
      </c>
    </row>
    <row r="654" spans="12:21" x14ac:dyDescent="0.35">
      <c r="L654">
        <f t="shared" si="107"/>
        <v>0</v>
      </c>
      <c r="M654" t="str">
        <f t="shared" si="112"/>
        <v/>
      </c>
      <c r="N654" t="str">
        <f t="shared" si="113"/>
        <v/>
      </c>
      <c r="O654" s="4" t="str">
        <f t="shared" si="114"/>
        <v/>
      </c>
      <c r="P654" s="4">
        <f t="shared" si="115"/>
        <v>0</v>
      </c>
      <c r="Q654" t="str">
        <f t="shared" si="116"/>
        <v/>
      </c>
      <c r="R654" s="14">
        <f t="shared" si="108"/>
        <v>0</v>
      </c>
      <c r="S654" s="5" t="str">
        <f t="shared" si="109"/>
        <v/>
      </c>
      <c r="T654" s="5" t="str">
        <f t="shared" si="110"/>
        <v/>
      </c>
      <c r="U654" s="5" t="str">
        <f t="shared" si="111"/>
        <v/>
      </c>
    </row>
    <row r="655" spans="12:21" x14ac:dyDescent="0.35">
      <c r="L655">
        <f t="shared" si="107"/>
        <v>0</v>
      </c>
      <c r="M655" t="str">
        <f t="shared" si="112"/>
        <v/>
      </c>
      <c r="N655" t="str">
        <f t="shared" si="113"/>
        <v/>
      </c>
      <c r="O655" s="4" t="str">
        <f t="shared" si="114"/>
        <v/>
      </c>
      <c r="P655" s="4">
        <f t="shared" si="115"/>
        <v>0</v>
      </c>
      <c r="Q655" t="str">
        <f t="shared" si="116"/>
        <v/>
      </c>
      <c r="R655" s="14">
        <f t="shared" si="108"/>
        <v>0</v>
      </c>
      <c r="S655" s="5" t="str">
        <f t="shared" si="109"/>
        <v/>
      </c>
      <c r="T655" s="5" t="str">
        <f t="shared" si="110"/>
        <v/>
      </c>
      <c r="U655" s="5" t="str">
        <f t="shared" si="111"/>
        <v/>
      </c>
    </row>
    <row r="656" spans="12:21" x14ac:dyDescent="0.35">
      <c r="L656">
        <f t="shared" si="107"/>
        <v>0</v>
      </c>
      <c r="M656" t="str">
        <f t="shared" si="112"/>
        <v/>
      </c>
      <c r="N656" t="str">
        <f t="shared" si="113"/>
        <v/>
      </c>
      <c r="O656" s="4" t="str">
        <f t="shared" si="114"/>
        <v/>
      </c>
      <c r="P656" s="4">
        <f t="shared" si="115"/>
        <v>0</v>
      </c>
      <c r="Q656" t="str">
        <f t="shared" si="116"/>
        <v/>
      </c>
      <c r="R656" s="14">
        <f t="shared" si="108"/>
        <v>0</v>
      </c>
      <c r="S656" s="5" t="str">
        <f t="shared" si="109"/>
        <v/>
      </c>
      <c r="T656" s="5" t="str">
        <f t="shared" si="110"/>
        <v/>
      </c>
      <c r="U656" s="5" t="str">
        <f t="shared" si="111"/>
        <v/>
      </c>
    </row>
    <row r="657" spans="12:21" x14ac:dyDescent="0.35">
      <c r="L657">
        <f t="shared" si="107"/>
        <v>0</v>
      </c>
      <c r="M657" t="str">
        <f t="shared" si="112"/>
        <v/>
      </c>
      <c r="N657" t="str">
        <f t="shared" si="113"/>
        <v/>
      </c>
      <c r="O657" s="4" t="str">
        <f t="shared" si="114"/>
        <v/>
      </c>
      <c r="P657" s="4">
        <f t="shared" si="115"/>
        <v>0</v>
      </c>
      <c r="Q657" t="str">
        <f t="shared" si="116"/>
        <v/>
      </c>
      <c r="R657" s="14">
        <f t="shared" si="108"/>
        <v>0</v>
      </c>
      <c r="S657" s="5" t="str">
        <f t="shared" si="109"/>
        <v/>
      </c>
      <c r="T657" s="5" t="str">
        <f t="shared" si="110"/>
        <v/>
      </c>
      <c r="U657" s="5" t="str">
        <f t="shared" si="111"/>
        <v/>
      </c>
    </row>
    <row r="658" spans="12:21" x14ac:dyDescent="0.35">
      <c r="L658">
        <f t="shared" si="107"/>
        <v>0</v>
      </c>
      <c r="M658" t="str">
        <f t="shared" si="112"/>
        <v/>
      </c>
      <c r="N658" t="str">
        <f t="shared" si="113"/>
        <v/>
      </c>
      <c r="O658" s="4" t="str">
        <f t="shared" si="114"/>
        <v/>
      </c>
      <c r="P658" s="4">
        <f t="shared" si="115"/>
        <v>0</v>
      </c>
      <c r="Q658" t="str">
        <f t="shared" si="116"/>
        <v/>
      </c>
      <c r="R658" s="14">
        <f t="shared" si="108"/>
        <v>0</v>
      </c>
      <c r="S658" s="5" t="str">
        <f t="shared" si="109"/>
        <v/>
      </c>
      <c r="T658" s="5" t="str">
        <f t="shared" si="110"/>
        <v/>
      </c>
      <c r="U658" s="5" t="str">
        <f t="shared" si="111"/>
        <v/>
      </c>
    </row>
    <row r="659" spans="12:21" x14ac:dyDescent="0.35">
      <c r="L659">
        <f t="shared" si="107"/>
        <v>0</v>
      </c>
      <c r="M659" t="str">
        <f t="shared" si="112"/>
        <v/>
      </c>
      <c r="N659" t="str">
        <f t="shared" si="113"/>
        <v/>
      </c>
      <c r="O659" s="4" t="str">
        <f t="shared" si="114"/>
        <v/>
      </c>
      <c r="P659" s="4">
        <f t="shared" si="115"/>
        <v>0</v>
      </c>
      <c r="Q659" t="str">
        <f t="shared" si="116"/>
        <v/>
      </c>
      <c r="R659" s="14">
        <f t="shared" si="108"/>
        <v>0</v>
      </c>
      <c r="S659" s="5" t="str">
        <f t="shared" si="109"/>
        <v/>
      </c>
      <c r="T659" s="5" t="str">
        <f t="shared" si="110"/>
        <v/>
      </c>
      <c r="U659" s="5" t="str">
        <f t="shared" si="111"/>
        <v/>
      </c>
    </row>
    <row r="660" spans="12:21" x14ac:dyDescent="0.35">
      <c r="L660">
        <f t="shared" si="107"/>
        <v>0</v>
      </c>
      <c r="M660" t="str">
        <f t="shared" si="112"/>
        <v/>
      </c>
      <c r="N660" t="str">
        <f t="shared" si="113"/>
        <v/>
      </c>
      <c r="O660" s="4" t="str">
        <f t="shared" si="114"/>
        <v/>
      </c>
      <c r="P660" s="4">
        <f t="shared" si="115"/>
        <v>0</v>
      </c>
      <c r="Q660" t="str">
        <f t="shared" si="116"/>
        <v/>
      </c>
      <c r="R660" s="14">
        <f t="shared" si="108"/>
        <v>0</v>
      </c>
      <c r="S660" s="5" t="str">
        <f t="shared" si="109"/>
        <v/>
      </c>
      <c r="T660" s="5" t="str">
        <f t="shared" si="110"/>
        <v/>
      </c>
      <c r="U660" s="5" t="str">
        <f t="shared" si="111"/>
        <v/>
      </c>
    </row>
    <row r="661" spans="12:21" x14ac:dyDescent="0.35">
      <c r="L661">
        <f t="shared" si="107"/>
        <v>0</v>
      </c>
      <c r="M661" t="str">
        <f t="shared" si="112"/>
        <v/>
      </c>
      <c r="N661" t="str">
        <f t="shared" si="113"/>
        <v/>
      </c>
      <c r="O661" s="4" t="str">
        <f t="shared" si="114"/>
        <v/>
      </c>
      <c r="P661" s="4">
        <f t="shared" si="115"/>
        <v>0</v>
      </c>
      <c r="Q661" t="str">
        <f t="shared" si="116"/>
        <v/>
      </c>
      <c r="R661" s="14">
        <f t="shared" si="108"/>
        <v>0</v>
      </c>
      <c r="S661" s="5" t="str">
        <f t="shared" si="109"/>
        <v/>
      </c>
      <c r="T661" s="5" t="str">
        <f t="shared" si="110"/>
        <v/>
      </c>
      <c r="U661" s="5" t="str">
        <f t="shared" si="111"/>
        <v/>
      </c>
    </row>
    <row r="662" spans="12:21" x14ac:dyDescent="0.35">
      <c r="L662">
        <f t="shared" si="107"/>
        <v>0</v>
      </c>
      <c r="M662" t="str">
        <f t="shared" si="112"/>
        <v/>
      </c>
      <c r="N662" t="str">
        <f t="shared" si="113"/>
        <v/>
      </c>
      <c r="O662" s="4" t="str">
        <f t="shared" si="114"/>
        <v/>
      </c>
      <c r="P662" s="4">
        <f t="shared" si="115"/>
        <v>0</v>
      </c>
      <c r="Q662" t="str">
        <f t="shared" si="116"/>
        <v/>
      </c>
      <c r="R662" s="14">
        <f t="shared" si="108"/>
        <v>0</v>
      </c>
      <c r="S662" s="5" t="str">
        <f t="shared" si="109"/>
        <v/>
      </c>
      <c r="T662" s="5" t="str">
        <f t="shared" si="110"/>
        <v/>
      </c>
      <c r="U662" s="5" t="str">
        <f t="shared" si="111"/>
        <v/>
      </c>
    </row>
    <row r="663" spans="12:21" x14ac:dyDescent="0.35">
      <c r="L663">
        <f t="shared" si="107"/>
        <v>0</v>
      </c>
      <c r="M663" t="str">
        <f t="shared" si="112"/>
        <v/>
      </c>
      <c r="N663" t="str">
        <f t="shared" si="113"/>
        <v/>
      </c>
      <c r="O663" s="4" t="str">
        <f t="shared" si="114"/>
        <v/>
      </c>
      <c r="P663" s="4">
        <f t="shared" si="115"/>
        <v>0</v>
      </c>
      <c r="Q663" t="str">
        <f t="shared" si="116"/>
        <v/>
      </c>
      <c r="R663" s="14">
        <f t="shared" si="108"/>
        <v>0</v>
      </c>
      <c r="S663" s="5" t="str">
        <f t="shared" si="109"/>
        <v/>
      </c>
      <c r="T663" s="5" t="str">
        <f t="shared" si="110"/>
        <v/>
      </c>
      <c r="U663" s="5" t="str">
        <f t="shared" si="111"/>
        <v/>
      </c>
    </row>
    <row r="664" spans="12:21" x14ac:dyDescent="0.35">
      <c r="L664">
        <f t="shared" si="107"/>
        <v>0</v>
      </c>
      <c r="M664" t="str">
        <f t="shared" si="112"/>
        <v/>
      </c>
      <c r="N664" t="str">
        <f t="shared" si="113"/>
        <v/>
      </c>
      <c r="O664" s="4" t="str">
        <f t="shared" si="114"/>
        <v/>
      </c>
      <c r="P664" s="4">
        <f t="shared" si="115"/>
        <v>0</v>
      </c>
      <c r="Q664" t="str">
        <f t="shared" si="116"/>
        <v/>
      </c>
      <c r="R664" s="14">
        <f t="shared" si="108"/>
        <v>0</v>
      </c>
      <c r="S664" s="5" t="str">
        <f t="shared" si="109"/>
        <v/>
      </c>
      <c r="T664" s="5" t="str">
        <f t="shared" si="110"/>
        <v/>
      </c>
      <c r="U664" s="5" t="str">
        <f t="shared" si="111"/>
        <v/>
      </c>
    </row>
    <row r="665" spans="12:21" x14ac:dyDescent="0.35">
      <c r="L665">
        <f t="shared" si="107"/>
        <v>0</v>
      </c>
      <c r="M665" t="str">
        <f t="shared" si="112"/>
        <v/>
      </c>
      <c r="N665" t="str">
        <f t="shared" si="113"/>
        <v/>
      </c>
      <c r="O665" s="4" t="str">
        <f t="shared" si="114"/>
        <v/>
      </c>
      <c r="P665" s="4">
        <f t="shared" si="115"/>
        <v>0</v>
      </c>
      <c r="Q665" t="str">
        <f t="shared" si="116"/>
        <v/>
      </c>
      <c r="R665" s="14">
        <f t="shared" si="108"/>
        <v>0</v>
      </c>
      <c r="S665" s="5" t="str">
        <f t="shared" si="109"/>
        <v/>
      </c>
      <c r="T665" s="5" t="str">
        <f t="shared" si="110"/>
        <v/>
      </c>
      <c r="U665" s="5" t="str">
        <f t="shared" si="111"/>
        <v/>
      </c>
    </row>
    <row r="666" spans="12:21" x14ac:dyDescent="0.35">
      <c r="L666">
        <f t="shared" si="107"/>
        <v>0</v>
      </c>
      <c r="M666" t="str">
        <f t="shared" si="112"/>
        <v/>
      </c>
      <c r="N666" t="str">
        <f t="shared" si="113"/>
        <v/>
      </c>
      <c r="O666" s="4" t="str">
        <f t="shared" si="114"/>
        <v/>
      </c>
      <c r="P666" s="4">
        <f t="shared" si="115"/>
        <v>0</v>
      </c>
      <c r="Q666" t="str">
        <f t="shared" si="116"/>
        <v/>
      </c>
      <c r="R666" s="14">
        <f t="shared" si="108"/>
        <v>0</v>
      </c>
      <c r="S666" s="5" t="str">
        <f t="shared" si="109"/>
        <v/>
      </c>
      <c r="T666" s="5" t="str">
        <f t="shared" si="110"/>
        <v/>
      </c>
      <c r="U666" s="5" t="str">
        <f t="shared" si="111"/>
        <v/>
      </c>
    </row>
    <row r="667" spans="12:21" x14ac:dyDescent="0.35">
      <c r="L667">
        <f t="shared" si="107"/>
        <v>0</v>
      </c>
      <c r="M667" t="str">
        <f t="shared" si="112"/>
        <v/>
      </c>
      <c r="N667" t="str">
        <f t="shared" si="113"/>
        <v/>
      </c>
      <c r="O667" s="4" t="str">
        <f t="shared" si="114"/>
        <v/>
      </c>
      <c r="P667" s="4">
        <f t="shared" si="115"/>
        <v>0</v>
      </c>
      <c r="Q667" t="str">
        <f t="shared" si="116"/>
        <v/>
      </c>
      <c r="R667" s="14">
        <f t="shared" si="108"/>
        <v>0</v>
      </c>
      <c r="S667" s="5" t="str">
        <f t="shared" si="109"/>
        <v/>
      </c>
      <c r="T667" s="5" t="str">
        <f t="shared" si="110"/>
        <v/>
      </c>
      <c r="U667" s="5" t="str">
        <f t="shared" si="111"/>
        <v/>
      </c>
    </row>
    <row r="668" spans="12:21" x14ac:dyDescent="0.35">
      <c r="L668">
        <f t="shared" si="107"/>
        <v>0</v>
      </c>
      <c r="M668" t="str">
        <f t="shared" si="112"/>
        <v/>
      </c>
      <c r="N668" t="str">
        <f t="shared" si="113"/>
        <v/>
      </c>
      <c r="O668" s="4" t="str">
        <f t="shared" si="114"/>
        <v/>
      </c>
      <c r="P668" s="4">
        <f t="shared" si="115"/>
        <v>0</v>
      </c>
      <c r="Q668" t="str">
        <f t="shared" si="116"/>
        <v/>
      </c>
      <c r="R668" s="14">
        <f t="shared" si="108"/>
        <v>0</v>
      </c>
      <c r="S668" s="5" t="str">
        <f t="shared" si="109"/>
        <v/>
      </c>
      <c r="T668" s="5" t="str">
        <f t="shared" si="110"/>
        <v/>
      </c>
      <c r="U668" s="5" t="str">
        <f t="shared" si="111"/>
        <v/>
      </c>
    </row>
    <row r="669" spans="12:21" x14ac:dyDescent="0.35">
      <c r="L669">
        <f t="shared" si="107"/>
        <v>0</v>
      </c>
      <c r="M669" t="str">
        <f t="shared" si="112"/>
        <v/>
      </c>
      <c r="N669" t="str">
        <f t="shared" si="113"/>
        <v/>
      </c>
      <c r="O669" s="4" t="str">
        <f t="shared" si="114"/>
        <v/>
      </c>
      <c r="P669" s="4">
        <f t="shared" si="115"/>
        <v>0</v>
      </c>
      <c r="Q669" t="str">
        <f t="shared" si="116"/>
        <v/>
      </c>
      <c r="R669" s="14">
        <f t="shared" si="108"/>
        <v>0</v>
      </c>
      <c r="S669" s="5" t="str">
        <f t="shared" si="109"/>
        <v/>
      </c>
      <c r="T669" s="5" t="str">
        <f t="shared" si="110"/>
        <v/>
      </c>
      <c r="U669" s="5" t="str">
        <f t="shared" si="111"/>
        <v/>
      </c>
    </row>
    <row r="670" spans="12:21" x14ac:dyDescent="0.35">
      <c r="L670">
        <f t="shared" si="107"/>
        <v>0</v>
      </c>
      <c r="M670" t="str">
        <f t="shared" si="112"/>
        <v/>
      </c>
      <c r="N670" t="str">
        <f t="shared" si="113"/>
        <v/>
      </c>
      <c r="O670" s="4" t="str">
        <f t="shared" si="114"/>
        <v/>
      </c>
      <c r="P670" s="4">
        <f t="shared" si="115"/>
        <v>0</v>
      </c>
      <c r="Q670" t="str">
        <f t="shared" si="116"/>
        <v/>
      </c>
      <c r="R670" s="14">
        <f t="shared" si="108"/>
        <v>0</v>
      </c>
      <c r="S670" s="5" t="str">
        <f t="shared" si="109"/>
        <v/>
      </c>
      <c r="T670" s="5" t="str">
        <f t="shared" si="110"/>
        <v/>
      </c>
      <c r="U670" s="5" t="str">
        <f t="shared" si="111"/>
        <v/>
      </c>
    </row>
    <row r="671" spans="12:21" x14ac:dyDescent="0.35">
      <c r="L671">
        <f t="shared" si="107"/>
        <v>0</v>
      </c>
      <c r="M671" t="str">
        <f t="shared" si="112"/>
        <v/>
      </c>
      <c r="N671" t="str">
        <f t="shared" si="113"/>
        <v/>
      </c>
      <c r="O671" s="4" t="str">
        <f t="shared" si="114"/>
        <v/>
      </c>
      <c r="P671" s="4">
        <f t="shared" si="115"/>
        <v>0</v>
      </c>
      <c r="Q671" t="str">
        <f t="shared" si="116"/>
        <v/>
      </c>
      <c r="R671" s="14">
        <f t="shared" si="108"/>
        <v>0</v>
      </c>
      <c r="S671" s="5" t="str">
        <f t="shared" si="109"/>
        <v/>
      </c>
      <c r="T671" s="5" t="str">
        <f t="shared" si="110"/>
        <v/>
      </c>
      <c r="U671" s="5" t="str">
        <f t="shared" si="111"/>
        <v/>
      </c>
    </row>
    <row r="672" spans="12:21" x14ac:dyDescent="0.35">
      <c r="L672">
        <f t="shared" si="107"/>
        <v>0</v>
      </c>
      <c r="M672" t="str">
        <f t="shared" si="112"/>
        <v/>
      </c>
      <c r="N672" t="str">
        <f t="shared" si="113"/>
        <v/>
      </c>
      <c r="O672" s="4" t="str">
        <f t="shared" si="114"/>
        <v/>
      </c>
      <c r="P672" s="4">
        <f t="shared" si="115"/>
        <v>0</v>
      </c>
      <c r="Q672" t="str">
        <f t="shared" si="116"/>
        <v/>
      </c>
      <c r="R672" s="14">
        <f t="shared" si="108"/>
        <v>0</v>
      </c>
      <c r="S672" s="5" t="str">
        <f t="shared" si="109"/>
        <v/>
      </c>
      <c r="T672" s="5" t="str">
        <f t="shared" si="110"/>
        <v/>
      </c>
      <c r="U672" s="5" t="str">
        <f t="shared" si="111"/>
        <v/>
      </c>
    </row>
    <row r="673" spans="12:21" x14ac:dyDescent="0.35">
      <c r="L673">
        <f t="shared" si="107"/>
        <v>0</v>
      </c>
      <c r="M673" t="str">
        <f t="shared" si="112"/>
        <v/>
      </c>
      <c r="N673" t="str">
        <f t="shared" si="113"/>
        <v/>
      </c>
      <c r="O673" s="4" t="str">
        <f t="shared" si="114"/>
        <v/>
      </c>
      <c r="P673" s="4">
        <f t="shared" si="115"/>
        <v>0</v>
      </c>
      <c r="Q673" t="str">
        <f t="shared" si="116"/>
        <v/>
      </c>
      <c r="R673" s="14">
        <f t="shared" si="108"/>
        <v>0</v>
      </c>
      <c r="S673" s="5" t="str">
        <f t="shared" si="109"/>
        <v/>
      </c>
      <c r="T673" s="5" t="str">
        <f t="shared" si="110"/>
        <v/>
      </c>
      <c r="U673" s="5" t="str">
        <f t="shared" si="111"/>
        <v/>
      </c>
    </row>
    <row r="674" spans="12:21" x14ac:dyDescent="0.35">
      <c r="L674">
        <f t="shared" si="107"/>
        <v>0</v>
      </c>
      <c r="M674" t="str">
        <f t="shared" si="112"/>
        <v/>
      </c>
      <c r="N674" t="str">
        <f t="shared" si="113"/>
        <v/>
      </c>
      <c r="O674" s="4" t="str">
        <f t="shared" si="114"/>
        <v/>
      </c>
      <c r="P674" s="4">
        <f t="shared" si="115"/>
        <v>0</v>
      </c>
      <c r="Q674" t="str">
        <f t="shared" si="116"/>
        <v/>
      </c>
      <c r="R674" s="14">
        <f t="shared" si="108"/>
        <v>0</v>
      </c>
      <c r="S674" s="5" t="str">
        <f t="shared" si="109"/>
        <v/>
      </c>
      <c r="T674" s="5" t="str">
        <f t="shared" si="110"/>
        <v/>
      </c>
      <c r="U674" s="5" t="str">
        <f t="shared" si="111"/>
        <v/>
      </c>
    </row>
    <row r="675" spans="12:21" x14ac:dyDescent="0.35">
      <c r="L675">
        <f t="shared" si="107"/>
        <v>0</v>
      </c>
      <c r="M675" t="str">
        <f t="shared" si="112"/>
        <v/>
      </c>
      <c r="N675" t="str">
        <f t="shared" si="113"/>
        <v/>
      </c>
      <c r="O675" s="4" t="str">
        <f t="shared" si="114"/>
        <v/>
      </c>
      <c r="P675" s="4">
        <f t="shared" si="115"/>
        <v>0</v>
      </c>
      <c r="Q675" t="str">
        <f t="shared" si="116"/>
        <v/>
      </c>
      <c r="R675" s="14">
        <f t="shared" si="108"/>
        <v>0</v>
      </c>
      <c r="S675" s="5" t="str">
        <f t="shared" si="109"/>
        <v/>
      </c>
      <c r="T675" s="5" t="str">
        <f t="shared" si="110"/>
        <v/>
      </c>
      <c r="U675" s="5" t="str">
        <f t="shared" si="111"/>
        <v/>
      </c>
    </row>
    <row r="676" spans="12:21" x14ac:dyDescent="0.35">
      <c r="L676">
        <f t="shared" si="107"/>
        <v>0</v>
      </c>
      <c r="M676" t="str">
        <f t="shared" si="112"/>
        <v/>
      </c>
      <c r="N676" t="str">
        <f t="shared" si="113"/>
        <v/>
      </c>
      <c r="O676" s="4" t="str">
        <f t="shared" si="114"/>
        <v/>
      </c>
      <c r="P676" s="4">
        <f t="shared" si="115"/>
        <v>0</v>
      </c>
      <c r="Q676" t="str">
        <f t="shared" si="116"/>
        <v/>
      </c>
      <c r="R676" s="14">
        <f t="shared" si="108"/>
        <v>0</v>
      </c>
      <c r="S676" s="5" t="str">
        <f t="shared" si="109"/>
        <v/>
      </c>
      <c r="T676" s="5" t="str">
        <f t="shared" si="110"/>
        <v/>
      </c>
      <c r="U676" s="5" t="str">
        <f t="shared" si="111"/>
        <v/>
      </c>
    </row>
    <row r="677" spans="12:21" x14ac:dyDescent="0.35">
      <c r="L677">
        <f t="shared" si="107"/>
        <v>0</v>
      </c>
      <c r="M677" t="str">
        <f t="shared" si="112"/>
        <v/>
      </c>
      <c r="N677" t="str">
        <f t="shared" si="113"/>
        <v/>
      </c>
      <c r="O677" s="4" t="str">
        <f t="shared" si="114"/>
        <v/>
      </c>
      <c r="P677" s="4">
        <f t="shared" si="115"/>
        <v>0</v>
      </c>
      <c r="Q677" t="str">
        <f t="shared" si="116"/>
        <v/>
      </c>
      <c r="R677" s="14">
        <f t="shared" si="108"/>
        <v>0</v>
      </c>
      <c r="S677" s="5" t="str">
        <f t="shared" si="109"/>
        <v/>
      </c>
      <c r="T677" s="5" t="str">
        <f t="shared" si="110"/>
        <v/>
      </c>
      <c r="U677" s="5" t="str">
        <f t="shared" si="111"/>
        <v/>
      </c>
    </row>
    <row r="678" spans="12:21" x14ac:dyDescent="0.35">
      <c r="L678">
        <f t="shared" si="107"/>
        <v>0</v>
      </c>
      <c r="M678" t="str">
        <f t="shared" si="112"/>
        <v/>
      </c>
      <c r="N678" t="str">
        <f t="shared" si="113"/>
        <v/>
      </c>
      <c r="O678" s="4" t="str">
        <f t="shared" si="114"/>
        <v/>
      </c>
      <c r="P678" s="4">
        <f t="shared" si="115"/>
        <v>0</v>
      </c>
      <c r="Q678" t="str">
        <f t="shared" si="116"/>
        <v/>
      </c>
      <c r="R678" s="14">
        <f t="shared" si="108"/>
        <v>0</v>
      </c>
      <c r="S678" s="5" t="str">
        <f t="shared" si="109"/>
        <v/>
      </c>
      <c r="T678" s="5" t="str">
        <f t="shared" si="110"/>
        <v/>
      </c>
      <c r="U678" s="5" t="str">
        <f t="shared" si="111"/>
        <v/>
      </c>
    </row>
    <row r="679" spans="12:21" x14ac:dyDescent="0.35">
      <c r="L679">
        <f t="shared" si="107"/>
        <v>0</v>
      </c>
      <c r="M679" t="str">
        <f t="shared" si="112"/>
        <v/>
      </c>
      <c r="N679" t="str">
        <f t="shared" si="113"/>
        <v/>
      </c>
      <c r="O679" s="4" t="str">
        <f t="shared" si="114"/>
        <v/>
      </c>
      <c r="P679" s="4">
        <f t="shared" si="115"/>
        <v>0</v>
      </c>
      <c r="Q679" t="str">
        <f t="shared" si="116"/>
        <v/>
      </c>
      <c r="R679" s="14">
        <f t="shared" si="108"/>
        <v>0</v>
      </c>
      <c r="S679" s="5" t="str">
        <f t="shared" si="109"/>
        <v/>
      </c>
      <c r="T679" s="5" t="str">
        <f t="shared" si="110"/>
        <v/>
      </c>
      <c r="U679" s="5" t="str">
        <f t="shared" si="111"/>
        <v/>
      </c>
    </row>
    <row r="680" spans="12:21" x14ac:dyDescent="0.35">
      <c r="L680">
        <f t="shared" si="107"/>
        <v>0</v>
      </c>
      <c r="M680" t="str">
        <f t="shared" si="112"/>
        <v/>
      </c>
      <c r="N680" t="str">
        <f t="shared" si="113"/>
        <v/>
      </c>
      <c r="O680" s="4" t="str">
        <f t="shared" si="114"/>
        <v/>
      </c>
      <c r="P680" s="4">
        <f t="shared" si="115"/>
        <v>0</v>
      </c>
      <c r="Q680" t="str">
        <f t="shared" si="116"/>
        <v/>
      </c>
      <c r="R680" s="14">
        <f t="shared" si="108"/>
        <v>0</v>
      </c>
      <c r="S680" s="5" t="str">
        <f t="shared" si="109"/>
        <v/>
      </c>
      <c r="T680" s="5" t="str">
        <f t="shared" si="110"/>
        <v/>
      </c>
      <c r="U680" s="5" t="str">
        <f t="shared" si="111"/>
        <v/>
      </c>
    </row>
    <row r="681" spans="12:21" x14ac:dyDescent="0.35">
      <c r="L681">
        <f t="shared" si="107"/>
        <v>0</v>
      </c>
      <c r="M681" t="str">
        <f t="shared" si="112"/>
        <v/>
      </c>
      <c r="N681" t="str">
        <f t="shared" si="113"/>
        <v/>
      </c>
      <c r="O681" s="4" t="str">
        <f t="shared" si="114"/>
        <v/>
      </c>
      <c r="P681" s="4">
        <f t="shared" si="115"/>
        <v>0</v>
      </c>
      <c r="Q681" t="str">
        <f t="shared" si="116"/>
        <v/>
      </c>
      <c r="R681" s="14">
        <f t="shared" si="108"/>
        <v>0</v>
      </c>
      <c r="S681" s="5" t="str">
        <f t="shared" si="109"/>
        <v/>
      </c>
      <c r="T681" s="5" t="str">
        <f t="shared" si="110"/>
        <v/>
      </c>
      <c r="U681" s="5" t="str">
        <f t="shared" si="111"/>
        <v/>
      </c>
    </row>
    <row r="682" spans="12:21" x14ac:dyDescent="0.35">
      <c r="L682">
        <f t="shared" si="107"/>
        <v>0</v>
      </c>
      <c r="M682" t="str">
        <f t="shared" si="112"/>
        <v/>
      </c>
      <c r="N682" t="str">
        <f t="shared" si="113"/>
        <v/>
      </c>
      <c r="O682" s="4" t="str">
        <f t="shared" si="114"/>
        <v/>
      </c>
      <c r="P682" s="4">
        <f t="shared" si="115"/>
        <v>0</v>
      </c>
      <c r="Q682" t="str">
        <f t="shared" si="116"/>
        <v/>
      </c>
      <c r="R682" s="14">
        <f t="shared" si="108"/>
        <v>0</v>
      </c>
      <c r="S682" s="5" t="str">
        <f t="shared" si="109"/>
        <v/>
      </c>
      <c r="T682" s="5" t="str">
        <f t="shared" si="110"/>
        <v/>
      </c>
      <c r="U682" s="5" t="str">
        <f t="shared" si="111"/>
        <v/>
      </c>
    </row>
    <row r="683" spans="12:21" x14ac:dyDescent="0.35">
      <c r="L683">
        <f t="shared" si="107"/>
        <v>0</v>
      </c>
      <c r="M683" t="str">
        <f t="shared" si="112"/>
        <v/>
      </c>
      <c r="N683" t="str">
        <f t="shared" si="113"/>
        <v/>
      </c>
      <c r="O683" s="4" t="str">
        <f t="shared" si="114"/>
        <v/>
      </c>
      <c r="P683" s="4">
        <f t="shared" si="115"/>
        <v>0</v>
      </c>
      <c r="Q683" t="str">
        <f t="shared" si="116"/>
        <v/>
      </c>
      <c r="R683" s="14">
        <f t="shared" si="108"/>
        <v>0</v>
      </c>
      <c r="S683" s="5" t="str">
        <f t="shared" si="109"/>
        <v/>
      </c>
      <c r="T683" s="5" t="str">
        <f t="shared" si="110"/>
        <v/>
      </c>
      <c r="U683" s="5" t="str">
        <f t="shared" si="111"/>
        <v/>
      </c>
    </row>
    <row r="684" spans="12:21" x14ac:dyDescent="0.35">
      <c r="L684">
        <f t="shared" si="107"/>
        <v>0</v>
      </c>
      <c r="M684" t="str">
        <f t="shared" si="112"/>
        <v/>
      </c>
      <c r="N684" t="str">
        <f t="shared" si="113"/>
        <v/>
      </c>
      <c r="O684" s="4" t="str">
        <f t="shared" si="114"/>
        <v/>
      </c>
      <c r="P684" s="4">
        <f t="shared" si="115"/>
        <v>0</v>
      </c>
      <c r="Q684" t="str">
        <f t="shared" si="116"/>
        <v/>
      </c>
      <c r="R684" s="14">
        <f t="shared" si="108"/>
        <v>0</v>
      </c>
      <c r="S684" s="5" t="str">
        <f t="shared" si="109"/>
        <v/>
      </c>
      <c r="T684" s="5" t="str">
        <f t="shared" si="110"/>
        <v/>
      </c>
      <c r="U684" s="5" t="str">
        <f t="shared" si="111"/>
        <v/>
      </c>
    </row>
    <row r="685" spans="12:21" x14ac:dyDescent="0.35">
      <c r="L685">
        <f t="shared" si="107"/>
        <v>0</v>
      </c>
      <c r="M685" t="str">
        <f t="shared" si="112"/>
        <v/>
      </c>
      <c r="N685" t="str">
        <f t="shared" si="113"/>
        <v/>
      </c>
      <c r="O685" s="4" t="str">
        <f t="shared" si="114"/>
        <v/>
      </c>
      <c r="P685" s="4">
        <f t="shared" si="115"/>
        <v>0</v>
      </c>
      <c r="Q685" t="str">
        <f t="shared" si="116"/>
        <v/>
      </c>
      <c r="R685" s="14">
        <f t="shared" si="108"/>
        <v>0</v>
      </c>
      <c r="S685" s="5" t="str">
        <f t="shared" si="109"/>
        <v/>
      </c>
      <c r="T685" s="5" t="str">
        <f t="shared" si="110"/>
        <v/>
      </c>
      <c r="U685" s="5" t="str">
        <f t="shared" si="111"/>
        <v/>
      </c>
    </row>
    <row r="686" spans="12:21" x14ac:dyDescent="0.35">
      <c r="L686">
        <f t="shared" si="107"/>
        <v>0</v>
      </c>
      <c r="M686" t="str">
        <f t="shared" si="112"/>
        <v/>
      </c>
      <c r="N686" t="str">
        <f t="shared" si="113"/>
        <v/>
      </c>
      <c r="O686" s="4" t="str">
        <f t="shared" si="114"/>
        <v/>
      </c>
      <c r="P686" s="4">
        <f t="shared" si="115"/>
        <v>0</v>
      </c>
      <c r="Q686" t="str">
        <f t="shared" si="116"/>
        <v/>
      </c>
      <c r="R686" s="14">
        <f t="shared" si="108"/>
        <v>0</v>
      </c>
      <c r="S686" s="5" t="str">
        <f t="shared" si="109"/>
        <v/>
      </c>
      <c r="T686" s="5" t="str">
        <f t="shared" si="110"/>
        <v/>
      </c>
      <c r="U686" s="5" t="str">
        <f t="shared" si="111"/>
        <v/>
      </c>
    </row>
    <row r="687" spans="12:21" x14ac:dyDescent="0.35">
      <c r="L687">
        <f t="shared" si="107"/>
        <v>0</v>
      </c>
      <c r="M687" t="str">
        <f t="shared" si="112"/>
        <v/>
      </c>
      <c r="N687" t="str">
        <f t="shared" si="113"/>
        <v/>
      </c>
      <c r="O687" s="4" t="str">
        <f t="shared" si="114"/>
        <v/>
      </c>
      <c r="P687" s="4">
        <f t="shared" si="115"/>
        <v>0</v>
      </c>
      <c r="Q687" t="str">
        <f t="shared" si="116"/>
        <v/>
      </c>
      <c r="R687" s="14">
        <f t="shared" si="108"/>
        <v>0</v>
      </c>
      <c r="S687" s="5" t="str">
        <f t="shared" si="109"/>
        <v/>
      </c>
      <c r="T687" s="5" t="str">
        <f t="shared" si="110"/>
        <v/>
      </c>
      <c r="U687" s="5" t="str">
        <f t="shared" si="111"/>
        <v/>
      </c>
    </row>
    <row r="688" spans="12:21" x14ac:dyDescent="0.35">
      <c r="L688">
        <f t="shared" si="107"/>
        <v>0</v>
      </c>
      <c r="M688" t="str">
        <f t="shared" si="112"/>
        <v/>
      </c>
      <c r="N688" t="str">
        <f t="shared" si="113"/>
        <v/>
      </c>
      <c r="O688" s="4" t="str">
        <f t="shared" si="114"/>
        <v/>
      </c>
      <c r="P688" s="4">
        <f t="shared" si="115"/>
        <v>0</v>
      </c>
      <c r="Q688" t="str">
        <f t="shared" si="116"/>
        <v/>
      </c>
      <c r="R688" s="14">
        <f t="shared" si="108"/>
        <v>0</v>
      </c>
      <c r="S688" s="5" t="str">
        <f t="shared" si="109"/>
        <v/>
      </c>
      <c r="T688" s="5" t="str">
        <f t="shared" si="110"/>
        <v/>
      </c>
      <c r="U688" s="5" t="str">
        <f t="shared" si="111"/>
        <v/>
      </c>
    </row>
    <row r="689" spans="12:21" x14ac:dyDescent="0.35">
      <c r="L689">
        <f t="shared" si="107"/>
        <v>0</v>
      </c>
      <c r="M689" t="str">
        <f t="shared" si="112"/>
        <v/>
      </c>
      <c r="N689" t="str">
        <f t="shared" si="113"/>
        <v/>
      </c>
      <c r="O689" s="4" t="str">
        <f t="shared" si="114"/>
        <v/>
      </c>
      <c r="P689" s="4">
        <f t="shared" si="115"/>
        <v>0</v>
      </c>
      <c r="Q689" t="str">
        <f t="shared" si="116"/>
        <v/>
      </c>
      <c r="R689" s="14">
        <f t="shared" si="108"/>
        <v>0</v>
      </c>
      <c r="S689" s="5" t="str">
        <f t="shared" si="109"/>
        <v/>
      </c>
      <c r="T689" s="5" t="str">
        <f t="shared" si="110"/>
        <v/>
      </c>
      <c r="U689" s="5" t="str">
        <f t="shared" si="111"/>
        <v/>
      </c>
    </row>
    <row r="690" spans="12:21" x14ac:dyDescent="0.35">
      <c r="L690">
        <f t="shared" si="107"/>
        <v>0</v>
      </c>
      <c r="M690" t="str">
        <f t="shared" si="112"/>
        <v/>
      </c>
      <c r="N690" t="str">
        <f t="shared" si="113"/>
        <v/>
      </c>
      <c r="O690" s="4" t="str">
        <f t="shared" si="114"/>
        <v/>
      </c>
      <c r="P690" s="4">
        <f t="shared" si="115"/>
        <v>0</v>
      </c>
      <c r="Q690" t="str">
        <f t="shared" si="116"/>
        <v/>
      </c>
      <c r="R690" s="14">
        <f t="shared" si="108"/>
        <v>0</v>
      </c>
      <c r="S690" s="5" t="str">
        <f t="shared" si="109"/>
        <v/>
      </c>
      <c r="T690" s="5" t="str">
        <f t="shared" si="110"/>
        <v/>
      </c>
      <c r="U690" s="5" t="str">
        <f t="shared" si="111"/>
        <v/>
      </c>
    </row>
    <row r="691" spans="12:21" x14ac:dyDescent="0.35">
      <c r="L691">
        <f t="shared" si="107"/>
        <v>0</v>
      </c>
      <c r="M691" t="str">
        <f t="shared" si="112"/>
        <v/>
      </c>
      <c r="N691" t="str">
        <f t="shared" si="113"/>
        <v/>
      </c>
      <c r="O691" s="4" t="str">
        <f t="shared" si="114"/>
        <v/>
      </c>
      <c r="P691" s="4">
        <f t="shared" si="115"/>
        <v>0</v>
      </c>
      <c r="Q691" t="str">
        <f t="shared" si="116"/>
        <v/>
      </c>
      <c r="R691" s="14">
        <f t="shared" si="108"/>
        <v>0</v>
      </c>
      <c r="S691" s="5" t="str">
        <f t="shared" si="109"/>
        <v/>
      </c>
      <c r="T691" s="5" t="str">
        <f t="shared" si="110"/>
        <v/>
      </c>
      <c r="U691" s="5" t="str">
        <f t="shared" si="111"/>
        <v/>
      </c>
    </row>
    <row r="692" spans="12:21" x14ac:dyDescent="0.35">
      <c r="L692">
        <f t="shared" ref="L692:L755" si="117">IF(OR(ISTEXT(_xlfn.SINGLE(A:A)),$A691=$L$5),"",_xlfn.SINGLE(A:A))</f>
        <v>0</v>
      </c>
      <c r="M692" t="str">
        <f t="shared" si="112"/>
        <v/>
      </c>
      <c r="N692" t="str">
        <f t="shared" si="113"/>
        <v/>
      </c>
      <c r="O692" s="4" t="str">
        <f t="shared" si="114"/>
        <v/>
      </c>
      <c r="P692" s="4">
        <f t="shared" si="115"/>
        <v>0</v>
      </c>
      <c r="Q692" t="str">
        <f t="shared" si="116"/>
        <v/>
      </c>
      <c r="R692" s="14">
        <f t="shared" ref="R692:R755" si="118">SUM(S692:Y692)</f>
        <v>0</v>
      </c>
      <c r="S692" s="5" t="str">
        <f t="shared" ref="S692:S755" si="119">IF(_xlfn.SINGLE($E:$E)&lt;&gt;_xlfn.SINGLE($9:$9),"",_xlfn.SINGLE(H:H))</f>
        <v/>
      </c>
      <c r="T692" s="5" t="str">
        <f t="shared" ref="T692:T755" si="120">IF(_xlfn.SINGLE($E:$E)&lt;&gt;_xlfn.SINGLE($9:$9),"",_xlfn.SINGLE(I:I))</f>
        <v/>
      </c>
      <c r="U692" s="5" t="str">
        <f t="shared" ref="U692:U755" si="121">IF(_xlfn.SINGLE($E:$E)&lt;&gt;_xlfn.SINGLE($9:$9),"",_xlfn.SINGLE(J:J))</f>
        <v/>
      </c>
    </row>
    <row r="693" spans="12:21" x14ac:dyDescent="0.35">
      <c r="L693">
        <f t="shared" si="117"/>
        <v>0</v>
      </c>
      <c r="M693" t="str">
        <f t="shared" si="112"/>
        <v/>
      </c>
      <c r="N693" t="str">
        <f t="shared" si="113"/>
        <v/>
      </c>
      <c r="O693" s="4" t="str">
        <f t="shared" si="114"/>
        <v/>
      </c>
      <c r="P693" s="4">
        <f t="shared" si="115"/>
        <v>0</v>
      </c>
      <c r="Q693" t="str">
        <f t="shared" si="116"/>
        <v/>
      </c>
      <c r="R693" s="14">
        <f t="shared" si="118"/>
        <v>0</v>
      </c>
      <c r="S693" s="5" t="str">
        <f t="shared" si="119"/>
        <v/>
      </c>
      <c r="T693" s="5" t="str">
        <f t="shared" si="120"/>
        <v/>
      </c>
      <c r="U693" s="5" t="str">
        <f t="shared" si="121"/>
        <v/>
      </c>
    </row>
    <row r="694" spans="12:21" x14ac:dyDescent="0.35">
      <c r="L694">
        <f t="shared" si="117"/>
        <v>0</v>
      </c>
      <c r="M694" t="str">
        <f t="shared" si="112"/>
        <v/>
      </c>
      <c r="N694" t="str">
        <f t="shared" si="113"/>
        <v/>
      </c>
      <c r="O694" s="4" t="str">
        <f t="shared" si="114"/>
        <v/>
      </c>
      <c r="P694" s="4">
        <f t="shared" si="115"/>
        <v>0</v>
      </c>
      <c r="Q694" t="str">
        <f t="shared" si="116"/>
        <v/>
      </c>
      <c r="R694" s="14">
        <f t="shared" si="118"/>
        <v>0</v>
      </c>
      <c r="S694" s="5" t="str">
        <f t="shared" si="119"/>
        <v/>
      </c>
      <c r="T694" s="5" t="str">
        <f t="shared" si="120"/>
        <v/>
      </c>
      <c r="U694" s="5" t="str">
        <f t="shared" si="121"/>
        <v/>
      </c>
    </row>
    <row r="695" spans="12:21" x14ac:dyDescent="0.35">
      <c r="L695">
        <f t="shared" si="117"/>
        <v>0</v>
      </c>
      <c r="M695" t="str">
        <f t="shared" si="112"/>
        <v/>
      </c>
      <c r="N695" t="str">
        <f t="shared" si="113"/>
        <v/>
      </c>
      <c r="O695" s="4" t="str">
        <f t="shared" si="114"/>
        <v/>
      </c>
      <c r="P695" s="4">
        <f t="shared" si="115"/>
        <v>0</v>
      </c>
      <c r="Q695" t="str">
        <f t="shared" si="116"/>
        <v/>
      </c>
      <c r="R695" s="14">
        <f t="shared" si="118"/>
        <v>0</v>
      </c>
      <c r="S695" s="5" t="str">
        <f t="shared" si="119"/>
        <v/>
      </c>
      <c r="T695" s="5" t="str">
        <f t="shared" si="120"/>
        <v/>
      </c>
      <c r="U695" s="5" t="str">
        <f t="shared" si="121"/>
        <v/>
      </c>
    </row>
    <row r="696" spans="12:21" x14ac:dyDescent="0.35">
      <c r="L696">
        <f t="shared" si="117"/>
        <v>0</v>
      </c>
      <c r="M696" t="str">
        <f t="shared" si="112"/>
        <v/>
      </c>
      <c r="N696" t="str">
        <f t="shared" si="113"/>
        <v/>
      </c>
      <c r="O696" s="4" t="str">
        <f t="shared" si="114"/>
        <v/>
      </c>
      <c r="P696" s="4">
        <f t="shared" si="115"/>
        <v>0</v>
      </c>
      <c r="Q696" t="str">
        <f t="shared" si="116"/>
        <v/>
      </c>
      <c r="R696" s="14">
        <f t="shared" si="118"/>
        <v>0</v>
      </c>
      <c r="S696" s="5" t="str">
        <f t="shared" si="119"/>
        <v/>
      </c>
      <c r="T696" s="5" t="str">
        <f t="shared" si="120"/>
        <v/>
      </c>
      <c r="U696" s="5" t="str">
        <f t="shared" si="121"/>
        <v/>
      </c>
    </row>
    <row r="697" spans="12:21" x14ac:dyDescent="0.35">
      <c r="L697">
        <f t="shared" si="117"/>
        <v>0</v>
      </c>
      <c r="M697" t="str">
        <f t="shared" si="112"/>
        <v/>
      </c>
      <c r="N697" t="str">
        <f t="shared" si="113"/>
        <v/>
      </c>
      <c r="O697" s="4" t="str">
        <f t="shared" si="114"/>
        <v/>
      </c>
      <c r="P697" s="4">
        <f t="shared" si="115"/>
        <v>0</v>
      </c>
      <c r="Q697" t="str">
        <f t="shared" si="116"/>
        <v/>
      </c>
      <c r="R697" s="14">
        <f t="shared" si="118"/>
        <v>0</v>
      </c>
      <c r="S697" s="5" t="str">
        <f t="shared" si="119"/>
        <v/>
      </c>
      <c r="T697" s="5" t="str">
        <f t="shared" si="120"/>
        <v/>
      </c>
      <c r="U697" s="5" t="str">
        <f t="shared" si="121"/>
        <v/>
      </c>
    </row>
    <row r="698" spans="12:21" x14ac:dyDescent="0.35">
      <c r="L698">
        <f t="shared" si="117"/>
        <v>0</v>
      </c>
      <c r="M698" t="str">
        <f t="shared" si="112"/>
        <v/>
      </c>
      <c r="N698" t="str">
        <f t="shared" si="113"/>
        <v/>
      </c>
      <c r="O698" s="4" t="str">
        <f t="shared" si="114"/>
        <v/>
      </c>
      <c r="P698" s="4">
        <f t="shared" si="115"/>
        <v>0</v>
      </c>
      <c r="Q698" t="str">
        <f t="shared" si="116"/>
        <v/>
      </c>
      <c r="R698" s="14">
        <f t="shared" si="118"/>
        <v>0</v>
      </c>
      <c r="S698" s="5" t="str">
        <f t="shared" si="119"/>
        <v/>
      </c>
      <c r="T698" s="5" t="str">
        <f t="shared" si="120"/>
        <v/>
      </c>
      <c r="U698" s="5" t="str">
        <f t="shared" si="121"/>
        <v/>
      </c>
    </row>
    <row r="699" spans="12:21" x14ac:dyDescent="0.35">
      <c r="L699">
        <f t="shared" si="117"/>
        <v>0</v>
      </c>
      <c r="M699" t="str">
        <f t="shared" si="112"/>
        <v/>
      </c>
      <c r="N699" t="str">
        <f t="shared" si="113"/>
        <v/>
      </c>
      <c r="O699" s="4" t="str">
        <f t="shared" si="114"/>
        <v/>
      </c>
      <c r="P699" s="4">
        <f t="shared" si="115"/>
        <v>0</v>
      </c>
      <c r="Q699" t="str">
        <f t="shared" si="116"/>
        <v/>
      </c>
      <c r="R699" s="14">
        <f t="shared" si="118"/>
        <v>0</v>
      </c>
      <c r="S699" s="5" t="str">
        <f t="shared" si="119"/>
        <v/>
      </c>
      <c r="T699" s="5" t="str">
        <f t="shared" si="120"/>
        <v/>
      </c>
      <c r="U699" s="5" t="str">
        <f t="shared" si="121"/>
        <v/>
      </c>
    </row>
    <row r="700" spans="12:21" x14ac:dyDescent="0.35">
      <c r="L700">
        <f t="shared" si="117"/>
        <v>0</v>
      </c>
      <c r="M700" t="str">
        <f t="shared" si="112"/>
        <v/>
      </c>
      <c r="N700" t="str">
        <f t="shared" si="113"/>
        <v/>
      </c>
      <c r="O700" s="4" t="str">
        <f t="shared" si="114"/>
        <v/>
      </c>
      <c r="P700" s="4">
        <f t="shared" si="115"/>
        <v>0</v>
      </c>
      <c r="Q700" t="str">
        <f t="shared" si="116"/>
        <v/>
      </c>
      <c r="R700" s="14">
        <f t="shared" si="118"/>
        <v>0</v>
      </c>
      <c r="S700" s="5" t="str">
        <f t="shared" si="119"/>
        <v/>
      </c>
      <c r="T700" s="5" t="str">
        <f t="shared" si="120"/>
        <v/>
      </c>
      <c r="U700" s="5" t="str">
        <f t="shared" si="121"/>
        <v/>
      </c>
    </row>
    <row r="701" spans="12:21" x14ac:dyDescent="0.35">
      <c r="L701">
        <f t="shared" si="117"/>
        <v>0</v>
      </c>
      <c r="M701" t="str">
        <f t="shared" si="112"/>
        <v/>
      </c>
      <c r="N701" t="str">
        <f t="shared" si="113"/>
        <v/>
      </c>
      <c r="O701" s="4" t="str">
        <f t="shared" si="114"/>
        <v/>
      </c>
      <c r="P701" s="4">
        <f t="shared" si="115"/>
        <v>0</v>
      </c>
      <c r="Q701" t="str">
        <f t="shared" si="116"/>
        <v/>
      </c>
      <c r="R701" s="14">
        <f t="shared" si="118"/>
        <v>0</v>
      </c>
      <c r="S701" s="5" t="str">
        <f t="shared" si="119"/>
        <v/>
      </c>
      <c r="T701" s="5" t="str">
        <f t="shared" si="120"/>
        <v/>
      </c>
      <c r="U701" s="5" t="str">
        <f t="shared" si="121"/>
        <v/>
      </c>
    </row>
    <row r="702" spans="12:21" x14ac:dyDescent="0.35">
      <c r="L702">
        <f t="shared" si="117"/>
        <v>0</v>
      </c>
      <c r="M702" t="str">
        <f t="shared" si="112"/>
        <v/>
      </c>
      <c r="N702" t="str">
        <f t="shared" si="113"/>
        <v/>
      </c>
      <c r="O702" s="4" t="str">
        <f t="shared" si="114"/>
        <v/>
      </c>
      <c r="P702" s="4">
        <f t="shared" si="115"/>
        <v>0</v>
      </c>
      <c r="Q702" t="str">
        <f t="shared" si="116"/>
        <v/>
      </c>
      <c r="R702" s="14">
        <f t="shared" si="118"/>
        <v>0</v>
      </c>
      <c r="S702" s="5" t="str">
        <f t="shared" si="119"/>
        <v/>
      </c>
      <c r="T702" s="5" t="str">
        <f t="shared" si="120"/>
        <v/>
      </c>
      <c r="U702" s="5" t="str">
        <f t="shared" si="121"/>
        <v/>
      </c>
    </row>
    <row r="703" spans="12:21" x14ac:dyDescent="0.35">
      <c r="L703">
        <f t="shared" si="117"/>
        <v>0</v>
      </c>
      <c r="M703" t="str">
        <f t="shared" si="112"/>
        <v/>
      </c>
      <c r="N703" t="str">
        <f t="shared" si="113"/>
        <v/>
      </c>
      <c r="O703" s="4" t="str">
        <f t="shared" si="114"/>
        <v/>
      </c>
      <c r="P703" s="4">
        <f t="shared" si="115"/>
        <v>0</v>
      </c>
      <c r="Q703" t="str">
        <f t="shared" si="116"/>
        <v/>
      </c>
      <c r="R703" s="14">
        <f t="shared" si="118"/>
        <v>0</v>
      </c>
      <c r="S703" s="5" t="str">
        <f t="shared" si="119"/>
        <v/>
      </c>
      <c r="T703" s="5" t="str">
        <f t="shared" si="120"/>
        <v/>
      </c>
      <c r="U703" s="5" t="str">
        <f t="shared" si="121"/>
        <v/>
      </c>
    </row>
    <row r="704" spans="12:21" x14ac:dyDescent="0.35">
      <c r="L704">
        <f t="shared" si="117"/>
        <v>0</v>
      </c>
      <c r="M704" t="str">
        <f t="shared" si="112"/>
        <v/>
      </c>
      <c r="N704" t="str">
        <f t="shared" si="113"/>
        <v/>
      </c>
      <c r="O704" s="4" t="str">
        <f t="shared" si="114"/>
        <v/>
      </c>
      <c r="P704" s="4">
        <f t="shared" si="115"/>
        <v>0</v>
      </c>
      <c r="Q704" t="str">
        <f t="shared" si="116"/>
        <v/>
      </c>
      <c r="R704" s="14">
        <f t="shared" si="118"/>
        <v>0</v>
      </c>
      <c r="S704" s="5" t="str">
        <f t="shared" si="119"/>
        <v/>
      </c>
      <c r="T704" s="5" t="str">
        <f t="shared" si="120"/>
        <v/>
      </c>
      <c r="U704" s="5" t="str">
        <f t="shared" si="121"/>
        <v/>
      </c>
    </row>
    <row r="705" spans="12:21" x14ac:dyDescent="0.35">
      <c r="L705">
        <f t="shared" si="117"/>
        <v>0</v>
      </c>
      <c r="M705" t="str">
        <f t="shared" si="112"/>
        <v/>
      </c>
      <c r="N705" t="str">
        <f t="shared" si="113"/>
        <v/>
      </c>
      <c r="O705" s="4" t="str">
        <f t="shared" si="114"/>
        <v/>
      </c>
      <c r="P705" s="4">
        <f t="shared" si="115"/>
        <v>0</v>
      </c>
      <c r="Q705" t="str">
        <f t="shared" si="116"/>
        <v/>
      </c>
      <c r="R705" s="14">
        <f t="shared" si="118"/>
        <v>0</v>
      </c>
      <c r="S705" s="5" t="str">
        <f t="shared" si="119"/>
        <v/>
      </c>
      <c r="T705" s="5" t="str">
        <f t="shared" si="120"/>
        <v/>
      </c>
      <c r="U705" s="5" t="str">
        <f t="shared" si="121"/>
        <v/>
      </c>
    </row>
    <row r="706" spans="12:21" x14ac:dyDescent="0.35">
      <c r="L706">
        <f t="shared" si="117"/>
        <v>0</v>
      </c>
      <c r="M706" t="str">
        <f t="shared" si="112"/>
        <v/>
      </c>
      <c r="N706" t="str">
        <f t="shared" si="113"/>
        <v/>
      </c>
      <c r="O706" s="4" t="str">
        <f t="shared" si="114"/>
        <v/>
      </c>
      <c r="P706" s="4">
        <f t="shared" si="115"/>
        <v>0</v>
      </c>
      <c r="Q706" t="str">
        <f t="shared" si="116"/>
        <v/>
      </c>
      <c r="R706" s="14">
        <f t="shared" si="118"/>
        <v>0</v>
      </c>
      <c r="S706" s="5" t="str">
        <f t="shared" si="119"/>
        <v/>
      </c>
      <c r="T706" s="5" t="str">
        <f t="shared" si="120"/>
        <v/>
      </c>
      <c r="U706" s="5" t="str">
        <f t="shared" si="121"/>
        <v/>
      </c>
    </row>
    <row r="707" spans="12:21" x14ac:dyDescent="0.35">
      <c r="L707">
        <f t="shared" si="117"/>
        <v>0</v>
      </c>
      <c r="M707" t="str">
        <f t="shared" si="112"/>
        <v/>
      </c>
      <c r="N707" t="str">
        <f t="shared" si="113"/>
        <v/>
      </c>
      <c r="O707" s="4" t="str">
        <f t="shared" si="114"/>
        <v/>
      </c>
      <c r="P707" s="4">
        <f t="shared" si="115"/>
        <v>0</v>
      </c>
      <c r="Q707" t="str">
        <f t="shared" si="116"/>
        <v/>
      </c>
      <c r="R707" s="14">
        <f t="shared" si="118"/>
        <v>0</v>
      </c>
      <c r="S707" s="5" t="str">
        <f t="shared" si="119"/>
        <v/>
      </c>
      <c r="T707" s="5" t="str">
        <f t="shared" si="120"/>
        <v/>
      </c>
      <c r="U707" s="5" t="str">
        <f t="shared" si="121"/>
        <v/>
      </c>
    </row>
    <row r="708" spans="12:21" x14ac:dyDescent="0.35">
      <c r="L708">
        <f t="shared" si="117"/>
        <v>0</v>
      </c>
      <c r="M708" t="str">
        <f t="shared" si="112"/>
        <v/>
      </c>
      <c r="N708" t="str">
        <f t="shared" si="113"/>
        <v/>
      </c>
      <c r="O708" s="4" t="str">
        <f t="shared" si="114"/>
        <v/>
      </c>
      <c r="P708" s="4">
        <f t="shared" si="115"/>
        <v>0</v>
      </c>
      <c r="Q708" t="str">
        <f t="shared" si="116"/>
        <v/>
      </c>
      <c r="R708" s="14">
        <f t="shared" si="118"/>
        <v>0</v>
      </c>
      <c r="S708" s="5" t="str">
        <f t="shared" si="119"/>
        <v/>
      </c>
      <c r="T708" s="5" t="str">
        <f t="shared" si="120"/>
        <v/>
      </c>
      <c r="U708" s="5" t="str">
        <f t="shared" si="121"/>
        <v/>
      </c>
    </row>
    <row r="709" spans="12:21" x14ac:dyDescent="0.35">
      <c r="L709">
        <f t="shared" si="117"/>
        <v>0</v>
      </c>
      <c r="M709" t="str">
        <f t="shared" si="112"/>
        <v/>
      </c>
      <c r="N709" t="str">
        <f t="shared" si="113"/>
        <v/>
      </c>
      <c r="O709" s="4" t="str">
        <f t="shared" si="114"/>
        <v/>
      </c>
      <c r="P709" s="4">
        <f t="shared" si="115"/>
        <v>0</v>
      </c>
      <c r="Q709" t="str">
        <f t="shared" si="116"/>
        <v/>
      </c>
      <c r="R709" s="14">
        <f t="shared" si="118"/>
        <v>0</v>
      </c>
      <c r="S709" s="5" t="str">
        <f t="shared" si="119"/>
        <v/>
      </c>
      <c r="T709" s="5" t="str">
        <f t="shared" si="120"/>
        <v/>
      </c>
      <c r="U709" s="5" t="str">
        <f t="shared" si="121"/>
        <v/>
      </c>
    </row>
    <row r="710" spans="12:21" x14ac:dyDescent="0.35">
      <c r="L710">
        <f t="shared" si="117"/>
        <v>0</v>
      </c>
      <c r="M710" t="str">
        <f t="shared" si="112"/>
        <v/>
      </c>
      <c r="N710" t="str">
        <f t="shared" si="113"/>
        <v/>
      </c>
      <c r="O710" s="4" t="str">
        <f t="shared" si="114"/>
        <v/>
      </c>
      <c r="P710" s="4">
        <f t="shared" si="115"/>
        <v>0</v>
      </c>
      <c r="Q710" t="str">
        <f t="shared" si="116"/>
        <v/>
      </c>
      <c r="R710" s="14">
        <f t="shared" si="118"/>
        <v>0</v>
      </c>
      <c r="S710" s="5" t="str">
        <f t="shared" si="119"/>
        <v/>
      </c>
      <c r="T710" s="5" t="str">
        <f t="shared" si="120"/>
        <v/>
      </c>
      <c r="U710" s="5" t="str">
        <f t="shared" si="121"/>
        <v/>
      </c>
    </row>
    <row r="711" spans="12:21" x14ac:dyDescent="0.35">
      <c r="L711">
        <f t="shared" si="117"/>
        <v>0</v>
      </c>
      <c r="M711" t="str">
        <f t="shared" si="112"/>
        <v/>
      </c>
      <c r="N711" t="str">
        <f t="shared" si="113"/>
        <v/>
      </c>
      <c r="O711" s="4" t="str">
        <f t="shared" si="114"/>
        <v/>
      </c>
      <c r="P711" s="4">
        <f t="shared" si="115"/>
        <v>0</v>
      </c>
      <c r="Q711" t="str">
        <f t="shared" si="116"/>
        <v/>
      </c>
      <c r="R711" s="14">
        <f t="shared" si="118"/>
        <v>0</v>
      </c>
      <c r="S711" s="5" t="str">
        <f t="shared" si="119"/>
        <v/>
      </c>
      <c r="T711" s="5" t="str">
        <f t="shared" si="120"/>
        <v/>
      </c>
      <c r="U711" s="5" t="str">
        <f t="shared" si="121"/>
        <v/>
      </c>
    </row>
    <row r="712" spans="12:21" x14ac:dyDescent="0.35">
      <c r="L712">
        <f t="shared" si="117"/>
        <v>0</v>
      </c>
      <c r="M712" t="str">
        <f t="shared" si="112"/>
        <v/>
      </c>
      <c r="N712" t="str">
        <f t="shared" si="113"/>
        <v/>
      </c>
      <c r="O712" s="4" t="str">
        <f t="shared" si="114"/>
        <v/>
      </c>
      <c r="P712" s="4">
        <f t="shared" si="115"/>
        <v>0</v>
      </c>
      <c r="Q712" t="str">
        <f t="shared" si="116"/>
        <v/>
      </c>
      <c r="R712" s="14">
        <f t="shared" si="118"/>
        <v>0</v>
      </c>
      <c r="S712" s="5" t="str">
        <f t="shared" si="119"/>
        <v/>
      </c>
      <c r="T712" s="5" t="str">
        <f t="shared" si="120"/>
        <v/>
      </c>
      <c r="U712" s="5" t="str">
        <f t="shared" si="121"/>
        <v/>
      </c>
    </row>
    <row r="713" spans="12:21" x14ac:dyDescent="0.35">
      <c r="L713">
        <f t="shared" si="117"/>
        <v>0</v>
      </c>
      <c r="M713" t="str">
        <f t="shared" si="112"/>
        <v/>
      </c>
      <c r="N713" t="str">
        <f t="shared" si="113"/>
        <v/>
      </c>
      <c r="O713" s="4" t="str">
        <f t="shared" si="114"/>
        <v/>
      </c>
      <c r="P713" s="4">
        <f t="shared" si="115"/>
        <v>0</v>
      </c>
      <c r="Q713" t="str">
        <f t="shared" si="116"/>
        <v/>
      </c>
      <c r="R713" s="14">
        <f t="shared" si="118"/>
        <v>0</v>
      </c>
      <c r="S713" s="5" t="str">
        <f t="shared" si="119"/>
        <v/>
      </c>
      <c r="T713" s="5" t="str">
        <f t="shared" si="120"/>
        <v/>
      </c>
      <c r="U713" s="5" t="str">
        <f t="shared" si="121"/>
        <v/>
      </c>
    </row>
    <row r="714" spans="12:21" x14ac:dyDescent="0.35">
      <c r="L714">
        <f t="shared" si="117"/>
        <v>0</v>
      </c>
      <c r="M714" t="str">
        <f t="shared" si="112"/>
        <v/>
      </c>
      <c r="N714" t="str">
        <f t="shared" si="113"/>
        <v/>
      </c>
      <c r="O714" s="4" t="str">
        <f t="shared" si="114"/>
        <v/>
      </c>
      <c r="P714" s="4">
        <f t="shared" si="115"/>
        <v>0</v>
      </c>
      <c r="Q714" t="str">
        <f t="shared" si="116"/>
        <v/>
      </c>
      <c r="R714" s="14">
        <f t="shared" si="118"/>
        <v>0</v>
      </c>
      <c r="S714" s="5" t="str">
        <f t="shared" si="119"/>
        <v/>
      </c>
      <c r="T714" s="5" t="str">
        <f t="shared" si="120"/>
        <v/>
      </c>
      <c r="U714" s="5" t="str">
        <f t="shared" si="121"/>
        <v/>
      </c>
    </row>
    <row r="715" spans="12:21" x14ac:dyDescent="0.35">
      <c r="L715">
        <f t="shared" si="117"/>
        <v>0</v>
      </c>
      <c r="M715" t="str">
        <f t="shared" ref="M715:M778" si="122">IF($L715="","",IF($A713=$L$5,$A714,M714))</f>
        <v/>
      </c>
      <c r="N715" t="str">
        <f t="shared" ref="N715:N778" si="123">IF($L715="","",IF($A713=$L$5,$B714,N714))</f>
        <v/>
      </c>
      <c r="O715" s="4" t="str">
        <f t="shared" ref="O715:O778" si="124">IF($L715="","",IF(B715="",O714,B715))</f>
        <v/>
      </c>
      <c r="P715" s="4">
        <f t="shared" ref="P715:P778" si="125">IF($L715="","",EDATE(C715,IF(I715&lt;G715,1*$P$4,0)))</f>
        <v>0</v>
      </c>
      <c r="Q715" t="str">
        <f t="shared" ref="Q715:Q778" si="126">IF($L715="","",IF(D715="",O714,D715))</f>
        <v/>
      </c>
      <c r="R715" s="14">
        <f t="shared" si="118"/>
        <v>0</v>
      </c>
      <c r="S715" s="5" t="str">
        <f t="shared" si="119"/>
        <v/>
      </c>
      <c r="T715" s="5" t="str">
        <f t="shared" si="120"/>
        <v/>
      </c>
      <c r="U715" s="5" t="str">
        <f t="shared" si="121"/>
        <v/>
      </c>
    </row>
    <row r="716" spans="12:21" x14ac:dyDescent="0.35">
      <c r="L716">
        <f t="shared" si="117"/>
        <v>0</v>
      </c>
      <c r="M716" t="str">
        <f t="shared" si="122"/>
        <v/>
      </c>
      <c r="N716" t="str">
        <f t="shared" si="123"/>
        <v/>
      </c>
      <c r="O716" s="4" t="str">
        <f t="shared" si="124"/>
        <v/>
      </c>
      <c r="P716" s="4">
        <f t="shared" si="125"/>
        <v>0</v>
      </c>
      <c r="Q716" t="str">
        <f t="shared" si="126"/>
        <v/>
      </c>
      <c r="R716" s="14">
        <f t="shared" si="118"/>
        <v>0</v>
      </c>
      <c r="S716" s="5" t="str">
        <f t="shared" si="119"/>
        <v/>
      </c>
      <c r="T716" s="5" t="str">
        <f t="shared" si="120"/>
        <v/>
      </c>
      <c r="U716" s="5" t="str">
        <f t="shared" si="121"/>
        <v/>
      </c>
    </row>
    <row r="717" spans="12:21" x14ac:dyDescent="0.35">
      <c r="L717">
        <f t="shared" si="117"/>
        <v>0</v>
      </c>
      <c r="M717" t="str">
        <f t="shared" si="122"/>
        <v/>
      </c>
      <c r="N717" t="str">
        <f t="shared" si="123"/>
        <v/>
      </c>
      <c r="O717" s="4" t="str">
        <f t="shared" si="124"/>
        <v/>
      </c>
      <c r="P717" s="4">
        <f t="shared" si="125"/>
        <v>0</v>
      </c>
      <c r="Q717" t="str">
        <f t="shared" si="126"/>
        <v/>
      </c>
      <c r="R717" s="14">
        <f t="shared" si="118"/>
        <v>0</v>
      </c>
      <c r="S717" s="5" t="str">
        <f t="shared" si="119"/>
        <v/>
      </c>
      <c r="T717" s="5" t="str">
        <f t="shared" si="120"/>
        <v/>
      </c>
      <c r="U717" s="5" t="str">
        <f t="shared" si="121"/>
        <v/>
      </c>
    </row>
    <row r="718" spans="12:21" x14ac:dyDescent="0.35">
      <c r="L718">
        <f t="shared" si="117"/>
        <v>0</v>
      </c>
      <c r="M718" t="str">
        <f t="shared" si="122"/>
        <v/>
      </c>
      <c r="N718" t="str">
        <f t="shared" si="123"/>
        <v/>
      </c>
      <c r="O718" s="4" t="str">
        <f t="shared" si="124"/>
        <v/>
      </c>
      <c r="P718" s="4">
        <f t="shared" si="125"/>
        <v>0</v>
      </c>
      <c r="Q718" t="str">
        <f t="shared" si="126"/>
        <v/>
      </c>
      <c r="R718" s="14">
        <f t="shared" si="118"/>
        <v>0</v>
      </c>
      <c r="S718" s="5" t="str">
        <f t="shared" si="119"/>
        <v/>
      </c>
      <c r="T718" s="5" t="str">
        <f t="shared" si="120"/>
        <v/>
      </c>
      <c r="U718" s="5" t="str">
        <f t="shared" si="121"/>
        <v/>
      </c>
    </row>
    <row r="719" spans="12:21" x14ac:dyDescent="0.35">
      <c r="L719">
        <f t="shared" si="117"/>
        <v>0</v>
      </c>
      <c r="M719" t="str">
        <f t="shared" si="122"/>
        <v/>
      </c>
      <c r="N719" t="str">
        <f t="shared" si="123"/>
        <v/>
      </c>
      <c r="O719" s="4" t="str">
        <f t="shared" si="124"/>
        <v/>
      </c>
      <c r="P719" s="4">
        <f t="shared" si="125"/>
        <v>0</v>
      </c>
      <c r="Q719" t="str">
        <f t="shared" si="126"/>
        <v/>
      </c>
      <c r="R719" s="14">
        <f t="shared" si="118"/>
        <v>0</v>
      </c>
      <c r="S719" s="5" t="str">
        <f t="shared" si="119"/>
        <v/>
      </c>
      <c r="T719" s="5" t="str">
        <f t="shared" si="120"/>
        <v/>
      </c>
      <c r="U719" s="5" t="str">
        <f t="shared" si="121"/>
        <v/>
      </c>
    </row>
    <row r="720" spans="12:21" x14ac:dyDescent="0.35">
      <c r="L720">
        <f t="shared" si="117"/>
        <v>0</v>
      </c>
      <c r="M720" t="str">
        <f t="shared" si="122"/>
        <v/>
      </c>
      <c r="N720" t="str">
        <f t="shared" si="123"/>
        <v/>
      </c>
      <c r="O720" s="4" t="str">
        <f t="shared" si="124"/>
        <v/>
      </c>
      <c r="P720" s="4">
        <f t="shared" si="125"/>
        <v>0</v>
      </c>
      <c r="Q720" t="str">
        <f t="shared" si="126"/>
        <v/>
      </c>
      <c r="R720" s="14">
        <f t="shared" si="118"/>
        <v>0</v>
      </c>
      <c r="S720" s="5" t="str">
        <f t="shared" si="119"/>
        <v/>
      </c>
      <c r="T720" s="5" t="str">
        <f t="shared" si="120"/>
        <v/>
      </c>
      <c r="U720" s="5" t="str">
        <f t="shared" si="121"/>
        <v/>
      </c>
    </row>
    <row r="721" spans="12:21" x14ac:dyDescent="0.35">
      <c r="L721">
        <f t="shared" si="117"/>
        <v>0</v>
      </c>
      <c r="M721" t="str">
        <f t="shared" si="122"/>
        <v/>
      </c>
      <c r="N721" t="str">
        <f t="shared" si="123"/>
        <v/>
      </c>
      <c r="O721" s="4" t="str">
        <f t="shared" si="124"/>
        <v/>
      </c>
      <c r="P721" s="4">
        <f t="shared" si="125"/>
        <v>0</v>
      </c>
      <c r="Q721" t="str">
        <f t="shared" si="126"/>
        <v/>
      </c>
      <c r="R721" s="14">
        <f t="shared" si="118"/>
        <v>0</v>
      </c>
      <c r="S721" s="5" t="str">
        <f t="shared" si="119"/>
        <v/>
      </c>
      <c r="T721" s="5" t="str">
        <f t="shared" si="120"/>
        <v/>
      </c>
      <c r="U721" s="5" t="str">
        <f t="shared" si="121"/>
        <v/>
      </c>
    </row>
    <row r="722" spans="12:21" x14ac:dyDescent="0.35">
      <c r="L722">
        <f t="shared" si="117"/>
        <v>0</v>
      </c>
      <c r="M722" t="str">
        <f t="shared" si="122"/>
        <v/>
      </c>
      <c r="N722" t="str">
        <f t="shared" si="123"/>
        <v/>
      </c>
      <c r="O722" s="4" t="str">
        <f t="shared" si="124"/>
        <v/>
      </c>
      <c r="P722" s="4">
        <f t="shared" si="125"/>
        <v>0</v>
      </c>
      <c r="Q722" t="str">
        <f t="shared" si="126"/>
        <v/>
      </c>
      <c r="R722" s="14">
        <f t="shared" si="118"/>
        <v>0</v>
      </c>
      <c r="S722" s="5" t="str">
        <f t="shared" si="119"/>
        <v/>
      </c>
      <c r="T722" s="5" t="str">
        <f t="shared" si="120"/>
        <v/>
      </c>
      <c r="U722" s="5" t="str">
        <f t="shared" si="121"/>
        <v/>
      </c>
    </row>
    <row r="723" spans="12:21" x14ac:dyDescent="0.35">
      <c r="L723">
        <f t="shared" si="117"/>
        <v>0</v>
      </c>
      <c r="M723" t="str">
        <f t="shared" si="122"/>
        <v/>
      </c>
      <c r="N723" t="str">
        <f t="shared" si="123"/>
        <v/>
      </c>
      <c r="O723" s="4" t="str">
        <f t="shared" si="124"/>
        <v/>
      </c>
      <c r="P723" s="4">
        <f t="shared" si="125"/>
        <v>0</v>
      </c>
      <c r="Q723" t="str">
        <f t="shared" si="126"/>
        <v/>
      </c>
      <c r="R723" s="14">
        <f t="shared" si="118"/>
        <v>0</v>
      </c>
      <c r="S723" s="5" t="str">
        <f t="shared" si="119"/>
        <v/>
      </c>
      <c r="T723" s="5" t="str">
        <f t="shared" si="120"/>
        <v/>
      </c>
      <c r="U723" s="5" t="str">
        <f t="shared" si="121"/>
        <v/>
      </c>
    </row>
    <row r="724" spans="12:21" x14ac:dyDescent="0.35">
      <c r="L724">
        <f t="shared" si="117"/>
        <v>0</v>
      </c>
      <c r="M724" t="str">
        <f t="shared" si="122"/>
        <v/>
      </c>
      <c r="N724" t="str">
        <f t="shared" si="123"/>
        <v/>
      </c>
      <c r="O724" s="4" t="str">
        <f t="shared" si="124"/>
        <v/>
      </c>
      <c r="P724" s="4">
        <f t="shared" si="125"/>
        <v>0</v>
      </c>
      <c r="Q724" t="str">
        <f t="shared" si="126"/>
        <v/>
      </c>
      <c r="R724" s="14">
        <f t="shared" si="118"/>
        <v>0</v>
      </c>
      <c r="S724" s="5" t="str">
        <f t="shared" si="119"/>
        <v/>
      </c>
      <c r="T724" s="5" t="str">
        <f t="shared" si="120"/>
        <v/>
      </c>
      <c r="U724" s="5" t="str">
        <f t="shared" si="121"/>
        <v/>
      </c>
    </row>
    <row r="725" spans="12:21" x14ac:dyDescent="0.35">
      <c r="L725">
        <f t="shared" si="117"/>
        <v>0</v>
      </c>
      <c r="M725" t="str">
        <f t="shared" si="122"/>
        <v/>
      </c>
      <c r="N725" t="str">
        <f t="shared" si="123"/>
        <v/>
      </c>
      <c r="O725" s="4" t="str">
        <f t="shared" si="124"/>
        <v/>
      </c>
      <c r="P725" s="4">
        <f t="shared" si="125"/>
        <v>0</v>
      </c>
      <c r="Q725" t="str">
        <f t="shared" si="126"/>
        <v/>
      </c>
      <c r="R725" s="14">
        <f t="shared" si="118"/>
        <v>0</v>
      </c>
      <c r="S725" s="5" t="str">
        <f t="shared" si="119"/>
        <v/>
      </c>
      <c r="T725" s="5" t="str">
        <f t="shared" si="120"/>
        <v/>
      </c>
      <c r="U725" s="5" t="str">
        <f t="shared" si="121"/>
        <v/>
      </c>
    </row>
    <row r="726" spans="12:21" x14ac:dyDescent="0.35">
      <c r="L726">
        <f t="shared" si="117"/>
        <v>0</v>
      </c>
      <c r="M726" t="str">
        <f t="shared" si="122"/>
        <v/>
      </c>
      <c r="N726" t="str">
        <f t="shared" si="123"/>
        <v/>
      </c>
      <c r="O726" s="4" t="str">
        <f t="shared" si="124"/>
        <v/>
      </c>
      <c r="P726" s="4">
        <f t="shared" si="125"/>
        <v>0</v>
      </c>
      <c r="Q726" t="str">
        <f t="shared" si="126"/>
        <v/>
      </c>
      <c r="R726" s="14">
        <f t="shared" si="118"/>
        <v>0</v>
      </c>
      <c r="S726" s="5" t="str">
        <f t="shared" si="119"/>
        <v/>
      </c>
      <c r="T726" s="5" t="str">
        <f t="shared" si="120"/>
        <v/>
      </c>
      <c r="U726" s="5" t="str">
        <f t="shared" si="121"/>
        <v/>
      </c>
    </row>
    <row r="727" spans="12:21" x14ac:dyDescent="0.35">
      <c r="L727">
        <f t="shared" si="117"/>
        <v>0</v>
      </c>
      <c r="M727" t="str">
        <f t="shared" si="122"/>
        <v/>
      </c>
      <c r="N727" t="str">
        <f t="shared" si="123"/>
        <v/>
      </c>
      <c r="O727" s="4" t="str">
        <f t="shared" si="124"/>
        <v/>
      </c>
      <c r="P727" s="4">
        <f t="shared" si="125"/>
        <v>0</v>
      </c>
      <c r="Q727" t="str">
        <f t="shared" si="126"/>
        <v/>
      </c>
      <c r="R727" s="14">
        <f t="shared" si="118"/>
        <v>0</v>
      </c>
      <c r="S727" s="5" t="str">
        <f t="shared" si="119"/>
        <v/>
      </c>
      <c r="T727" s="5" t="str">
        <f t="shared" si="120"/>
        <v/>
      </c>
      <c r="U727" s="5" t="str">
        <f t="shared" si="121"/>
        <v/>
      </c>
    </row>
    <row r="728" spans="12:21" x14ac:dyDescent="0.35">
      <c r="L728">
        <f t="shared" si="117"/>
        <v>0</v>
      </c>
      <c r="M728" t="str">
        <f t="shared" si="122"/>
        <v/>
      </c>
      <c r="N728" t="str">
        <f t="shared" si="123"/>
        <v/>
      </c>
      <c r="O728" s="4" t="str">
        <f t="shared" si="124"/>
        <v/>
      </c>
      <c r="P728" s="4">
        <f t="shared" si="125"/>
        <v>0</v>
      </c>
      <c r="Q728" t="str">
        <f t="shared" si="126"/>
        <v/>
      </c>
      <c r="R728" s="14">
        <f t="shared" si="118"/>
        <v>0</v>
      </c>
      <c r="S728" s="5" t="str">
        <f t="shared" si="119"/>
        <v/>
      </c>
      <c r="T728" s="5" t="str">
        <f t="shared" si="120"/>
        <v/>
      </c>
      <c r="U728" s="5" t="str">
        <f t="shared" si="121"/>
        <v/>
      </c>
    </row>
    <row r="729" spans="12:21" x14ac:dyDescent="0.35">
      <c r="L729">
        <f t="shared" si="117"/>
        <v>0</v>
      </c>
      <c r="M729" t="str">
        <f t="shared" si="122"/>
        <v/>
      </c>
      <c r="N729" t="str">
        <f t="shared" si="123"/>
        <v/>
      </c>
      <c r="O729" s="4" t="str">
        <f t="shared" si="124"/>
        <v/>
      </c>
      <c r="P729" s="4">
        <f t="shared" si="125"/>
        <v>0</v>
      </c>
      <c r="Q729" t="str">
        <f t="shared" si="126"/>
        <v/>
      </c>
      <c r="R729" s="14">
        <f t="shared" si="118"/>
        <v>0</v>
      </c>
      <c r="S729" s="5" t="str">
        <f t="shared" si="119"/>
        <v/>
      </c>
      <c r="T729" s="5" t="str">
        <f t="shared" si="120"/>
        <v/>
      </c>
      <c r="U729" s="5" t="str">
        <f t="shared" si="121"/>
        <v/>
      </c>
    </row>
    <row r="730" spans="12:21" x14ac:dyDescent="0.35">
      <c r="L730">
        <f t="shared" si="117"/>
        <v>0</v>
      </c>
      <c r="M730" t="str">
        <f t="shared" si="122"/>
        <v/>
      </c>
      <c r="N730" t="str">
        <f t="shared" si="123"/>
        <v/>
      </c>
      <c r="O730" s="4" t="str">
        <f t="shared" si="124"/>
        <v/>
      </c>
      <c r="P730" s="4">
        <f t="shared" si="125"/>
        <v>0</v>
      </c>
      <c r="Q730" t="str">
        <f t="shared" si="126"/>
        <v/>
      </c>
      <c r="R730" s="14">
        <f t="shared" si="118"/>
        <v>0</v>
      </c>
      <c r="S730" s="5" t="str">
        <f t="shared" si="119"/>
        <v/>
      </c>
      <c r="T730" s="5" t="str">
        <f t="shared" si="120"/>
        <v/>
      </c>
      <c r="U730" s="5" t="str">
        <f t="shared" si="121"/>
        <v/>
      </c>
    </row>
    <row r="731" spans="12:21" x14ac:dyDescent="0.35">
      <c r="L731">
        <f t="shared" si="117"/>
        <v>0</v>
      </c>
      <c r="M731" t="str">
        <f t="shared" si="122"/>
        <v/>
      </c>
      <c r="N731" t="str">
        <f t="shared" si="123"/>
        <v/>
      </c>
      <c r="O731" s="4" t="str">
        <f t="shared" si="124"/>
        <v/>
      </c>
      <c r="P731" s="4">
        <f t="shared" si="125"/>
        <v>0</v>
      </c>
      <c r="Q731" t="str">
        <f t="shared" si="126"/>
        <v/>
      </c>
      <c r="R731" s="14">
        <f t="shared" si="118"/>
        <v>0</v>
      </c>
      <c r="S731" s="5" t="str">
        <f t="shared" si="119"/>
        <v/>
      </c>
      <c r="T731" s="5" t="str">
        <f t="shared" si="120"/>
        <v/>
      </c>
      <c r="U731" s="5" t="str">
        <f t="shared" si="121"/>
        <v/>
      </c>
    </row>
    <row r="732" spans="12:21" x14ac:dyDescent="0.35">
      <c r="L732">
        <f t="shared" si="117"/>
        <v>0</v>
      </c>
      <c r="M732" t="str">
        <f t="shared" si="122"/>
        <v/>
      </c>
      <c r="N732" t="str">
        <f t="shared" si="123"/>
        <v/>
      </c>
      <c r="O732" s="4" t="str">
        <f t="shared" si="124"/>
        <v/>
      </c>
      <c r="P732" s="4">
        <f t="shared" si="125"/>
        <v>0</v>
      </c>
      <c r="Q732" t="str">
        <f t="shared" si="126"/>
        <v/>
      </c>
      <c r="R732" s="14">
        <f t="shared" si="118"/>
        <v>0</v>
      </c>
      <c r="S732" s="5" t="str">
        <f t="shared" si="119"/>
        <v/>
      </c>
      <c r="T732" s="5" t="str">
        <f t="shared" si="120"/>
        <v/>
      </c>
      <c r="U732" s="5" t="str">
        <f t="shared" si="121"/>
        <v/>
      </c>
    </row>
    <row r="733" spans="12:21" x14ac:dyDescent="0.35">
      <c r="L733">
        <f t="shared" si="117"/>
        <v>0</v>
      </c>
      <c r="M733" t="str">
        <f t="shared" si="122"/>
        <v/>
      </c>
      <c r="N733" t="str">
        <f t="shared" si="123"/>
        <v/>
      </c>
      <c r="O733" s="4" t="str">
        <f t="shared" si="124"/>
        <v/>
      </c>
      <c r="P733" s="4">
        <f t="shared" si="125"/>
        <v>0</v>
      </c>
      <c r="Q733" t="str">
        <f t="shared" si="126"/>
        <v/>
      </c>
      <c r="R733" s="14">
        <f t="shared" si="118"/>
        <v>0</v>
      </c>
      <c r="S733" s="5" t="str">
        <f t="shared" si="119"/>
        <v/>
      </c>
      <c r="T733" s="5" t="str">
        <f t="shared" si="120"/>
        <v/>
      </c>
      <c r="U733" s="5" t="str">
        <f t="shared" si="121"/>
        <v/>
      </c>
    </row>
    <row r="734" spans="12:21" x14ac:dyDescent="0.35">
      <c r="L734">
        <f t="shared" si="117"/>
        <v>0</v>
      </c>
      <c r="M734" t="str">
        <f t="shared" si="122"/>
        <v/>
      </c>
      <c r="N734" t="str">
        <f t="shared" si="123"/>
        <v/>
      </c>
      <c r="O734" s="4" t="str">
        <f t="shared" si="124"/>
        <v/>
      </c>
      <c r="P734" s="4">
        <f t="shared" si="125"/>
        <v>0</v>
      </c>
      <c r="Q734" t="str">
        <f t="shared" si="126"/>
        <v/>
      </c>
      <c r="R734" s="14">
        <f t="shared" si="118"/>
        <v>0</v>
      </c>
      <c r="S734" s="5" t="str">
        <f t="shared" si="119"/>
        <v/>
      </c>
      <c r="T734" s="5" t="str">
        <f t="shared" si="120"/>
        <v/>
      </c>
      <c r="U734" s="5" t="str">
        <f t="shared" si="121"/>
        <v/>
      </c>
    </row>
    <row r="735" spans="12:21" x14ac:dyDescent="0.35">
      <c r="L735">
        <f t="shared" si="117"/>
        <v>0</v>
      </c>
      <c r="M735" t="str">
        <f t="shared" si="122"/>
        <v/>
      </c>
      <c r="N735" t="str">
        <f t="shared" si="123"/>
        <v/>
      </c>
      <c r="O735" s="4" t="str">
        <f t="shared" si="124"/>
        <v/>
      </c>
      <c r="P735" s="4">
        <f t="shared" si="125"/>
        <v>0</v>
      </c>
      <c r="Q735" t="str">
        <f t="shared" si="126"/>
        <v/>
      </c>
      <c r="R735" s="14">
        <f t="shared" si="118"/>
        <v>0</v>
      </c>
      <c r="S735" s="5" t="str">
        <f t="shared" si="119"/>
        <v/>
      </c>
      <c r="T735" s="5" t="str">
        <f t="shared" si="120"/>
        <v/>
      </c>
      <c r="U735" s="5" t="str">
        <f t="shared" si="121"/>
        <v/>
      </c>
    </row>
    <row r="736" spans="12:21" x14ac:dyDescent="0.35">
      <c r="L736">
        <f t="shared" si="117"/>
        <v>0</v>
      </c>
      <c r="M736" t="str">
        <f t="shared" si="122"/>
        <v/>
      </c>
      <c r="N736" t="str">
        <f t="shared" si="123"/>
        <v/>
      </c>
      <c r="O736" s="4" t="str">
        <f t="shared" si="124"/>
        <v/>
      </c>
      <c r="P736" s="4">
        <f t="shared" si="125"/>
        <v>0</v>
      </c>
      <c r="Q736" t="str">
        <f t="shared" si="126"/>
        <v/>
      </c>
      <c r="R736" s="14">
        <f t="shared" si="118"/>
        <v>0</v>
      </c>
      <c r="S736" s="5" t="str">
        <f t="shared" si="119"/>
        <v/>
      </c>
      <c r="T736" s="5" t="str">
        <f t="shared" si="120"/>
        <v/>
      </c>
      <c r="U736" s="5" t="str">
        <f t="shared" si="121"/>
        <v/>
      </c>
    </row>
    <row r="737" spans="12:21" x14ac:dyDescent="0.35">
      <c r="L737">
        <f t="shared" si="117"/>
        <v>0</v>
      </c>
      <c r="M737" t="str">
        <f t="shared" si="122"/>
        <v/>
      </c>
      <c r="N737" t="str">
        <f t="shared" si="123"/>
        <v/>
      </c>
      <c r="O737" s="4" t="str">
        <f t="shared" si="124"/>
        <v/>
      </c>
      <c r="P737" s="4">
        <f t="shared" si="125"/>
        <v>0</v>
      </c>
      <c r="Q737" t="str">
        <f t="shared" si="126"/>
        <v/>
      </c>
      <c r="R737" s="14">
        <f t="shared" si="118"/>
        <v>0</v>
      </c>
      <c r="S737" s="5" t="str">
        <f t="shared" si="119"/>
        <v/>
      </c>
      <c r="T737" s="5" t="str">
        <f t="shared" si="120"/>
        <v/>
      </c>
      <c r="U737" s="5" t="str">
        <f t="shared" si="121"/>
        <v/>
      </c>
    </row>
    <row r="738" spans="12:21" x14ac:dyDescent="0.35">
      <c r="L738">
        <f t="shared" si="117"/>
        <v>0</v>
      </c>
      <c r="M738" t="str">
        <f t="shared" si="122"/>
        <v/>
      </c>
      <c r="N738" t="str">
        <f t="shared" si="123"/>
        <v/>
      </c>
      <c r="O738" s="4" t="str">
        <f t="shared" si="124"/>
        <v/>
      </c>
      <c r="P738" s="4">
        <f t="shared" si="125"/>
        <v>0</v>
      </c>
      <c r="Q738" t="str">
        <f t="shared" si="126"/>
        <v/>
      </c>
      <c r="R738" s="14">
        <f t="shared" si="118"/>
        <v>0</v>
      </c>
      <c r="S738" s="5" t="str">
        <f t="shared" si="119"/>
        <v/>
      </c>
      <c r="T738" s="5" t="str">
        <f t="shared" si="120"/>
        <v/>
      </c>
      <c r="U738" s="5" t="str">
        <f t="shared" si="121"/>
        <v/>
      </c>
    </row>
    <row r="739" spans="12:21" x14ac:dyDescent="0.35">
      <c r="L739">
        <f t="shared" si="117"/>
        <v>0</v>
      </c>
      <c r="M739" t="str">
        <f t="shared" si="122"/>
        <v/>
      </c>
      <c r="N739" t="str">
        <f t="shared" si="123"/>
        <v/>
      </c>
      <c r="O739" s="4" t="str">
        <f t="shared" si="124"/>
        <v/>
      </c>
      <c r="P739" s="4">
        <f t="shared" si="125"/>
        <v>0</v>
      </c>
      <c r="Q739" t="str">
        <f t="shared" si="126"/>
        <v/>
      </c>
      <c r="R739" s="14">
        <f t="shared" si="118"/>
        <v>0</v>
      </c>
      <c r="S739" s="5" t="str">
        <f t="shared" si="119"/>
        <v/>
      </c>
      <c r="T739" s="5" t="str">
        <f t="shared" si="120"/>
        <v/>
      </c>
      <c r="U739" s="5" t="str">
        <f t="shared" si="121"/>
        <v/>
      </c>
    </row>
    <row r="740" spans="12:21" x14ac:dyDescent="0.35">
      <c r="L740">
        <f t="shared" si="117"/>
        <v>0</v>
      </c>
      <c r="M740" t="str">
        <f t="shared" si="122"/>
        <v/>
      </c>
      <c r="N740" t="str">
        <f t="shared" si="123"/>
        <v/>
      </c>
      <c r="O740" s="4" t="str">
        <f t="shared" si="124"/>
        <v/>
      </c>
      <c r="P740" s="4">
        <f t="shared" si="125"/>
        <v>0</v>
      </c>
      <c r="Q740" t="str">
        <f t="shared" si="126"/>
        <v/>
      </c>
      <c r="R740" s="14">
        <f t="shared" si="118"/>
        <v>0</v>
      </c>
      <c r="S740" s="5" t="str">
        <f t="shared" si="119"/>
        <v/>
      </c>
      <c r="T740" s="5" t="str">
        <f t="shared" si="120"/>
        <v/>
      </c>
      <c r="U740" s="5" t="str">
        <f t="shared" si="121"/>
        <v/>
      </c>
    </row>
    <row r="741" spans="12:21" x14ac:dyDescent="0.35">
      <c r="L741">
        <f t="shared" si="117"/>
        <v>0</v>
      </c>
      <c r="M741" t="str">
        <f t="shared" si="122"/>
        <v/>
      </c>
      <c r="N741" t="str">
        <f t="shared" si="123"/>
        <v/>
      </c>
      <c r="O741" s="4" t="str">
        <f t="shared" si="124"/>
        <v/>
      </c>
      <c r="P741" s="4">
        <f t="shared" si="125"/>
        <v>0</v>
      </c>
      <c r="Q741" t="str">
        <f t="shared" si="126"/>
        <v/>
      </c>
      <c r="R741" s="14">
        <f t="shared" si="118"/>
        <v>0</v>
      </c>
      <c r="S741" s="5" t="str">
        <f t="shared" si="119"/>
        <v/>
      </c>
      <c r="T741" s="5" t="str">
        <f t="shared" si="120"/>
        <v/>
      </c>
      <c r="U741" s="5" t="str">
        <f t="shared" si="121"/>
        <v/>
      </c>
    </row>
    <row r="742" spans="12:21" x14ac:dyDescent="0.35">
      <c r="L742">
        <f t="shared" si="117"/>
        <v>0</v>
      </c>
      <c r="M742" t="str">
        <f t="shared" si="122"/>
        <v/>
      </c>
      <c r="N742" t="str">
        <f t="shared" si="123"/>
        <v/>
      </c>
      <c r="O742" s="4" t="str">
        <f t="shared" si="124"/>
        <v/>
      </c>
      <c r="P742" s="4">
        <f t="shared" si="125"/>
        <v>0</v>
      </c>
      <c r="Q742" t="str">
        <f t="shared" si="126"/>
        <v/>
      </c>
      <c r="R742" s="14">
        <f t="shared" si="118"/>
        <v>0</v>
      </c>
      <c r="S742" s="5" t="str">
        <f t="shared" si="119"/>
        <v/>
      </c>
      <c r="T742" s="5" t="str">
        <f t="shared" si="120"/>
        <v/>
      </c>
      <c r="U742" s="5" t="str">
        <f t="shared" si="121"/>
        <v/>
      </c>
    </row>
    <row r="743" spans="12:21" x14ac:dyDescent="0.35">
      <c r="L743">
        <f t="shared" si="117"/>
        <v>0</v>
      </c>
      <c r="M743" t="str">
        <f t="shared" si="122"/>
        <v/>
      </c>
      <c r="N743" t="str">
        <f t="shared" si="123"/>
        <v/>
      </c>
      <c r="O743" s="4" t="str">
        <f t="shared" si="124"/>
        <v/>
      </c>
      <c r="P743" s="4">
        <f t="shared" si="125"/>
        <v>0</v>
      </c>
      <c r="Q743" t="str">
        <f t="shared" si="126"/>
        <v/>
      </c>
      <c r="R743" s="14">
        <f t="shared" si="118"/>
        <v>0</v>
      </c>
      <c r="S743" s="5" t="str">
        <f t="shared" si="119"/>
        <v/>
      </c>
      <c r="T743" s="5" t="str">
        <f t="shared" si="120"/>
        <v/>
      </c>
      <c r="U743" s="5" t="str">
        <f t="shared" si="121"/>
        <v/>
      </c>
    </row>
    <row r="744" spans="12:21" x14ac:dyDescent="0.35">
      <c r="L744">
        <f t="shared" si="117"/>
        <v>0</v>
      </c>
      <c r="M744" t="str">
        <f t="shared" si="122"/>
        <v/>
      </c>
      <c r="N744" t="str">
        <f t="shared" si="123"/>
        <v/>
      </c>
      <c r="O744" s="4" t="str">
        <f t="shared" si="124"/>
        <v/>
      </c>
      <c r="P744" s="4">
        <f t="shared" si="125"/>
        <v>0</v>
      </c>
      <c r="Q744" t="str">
        <f t="shared" si="126"/>
        <v/>
      </c>
      <c r="R744" s="14">
        <f t="shared" si="118"/>
        <v>0</v>
      </c>
      <c r="S744" s="5" t="str">
        <f t="shared" si="119"/>
        <v/>
      </c>
      <c r="T744" s="5" t="str">
        <f t="shared" si="120"/>
        <v/>
      </c>
      <c r="U744" s="5" t="str">
        <f t="shared" si="121"/>
        <v/>
      </c>
    </row>
    <row r="745" spans="12:21" x14ac:dyDescent="0.35">
      <c r="L745">
        <f t="shared" si="117"/>
        <v>0</v>
      </c>
      <c r="M745" t="str">
        <f t="shared" si="122"/>
        <v/>
      </c>
      <c r="N745" t="str">
        <f t="shared" si="123"/>
        <v/>
      </c>
      <c r="O745" s="4" t="str">
        <f t="shared" si="124"/>
        <v/>
      </c>
      <c r="P745" s="4">
        <f t="shared" si="125"/>
        <v>0</v>
      </c>
      <c r="Q745" t="str">
        <f t="shared" si="126"/>
        <v/>
      </c>
      <c r="R745" s="14">
        <f t="shared" si="118"/>
        <v>0</v>
      </c>
      <c r="S745" s="5" t="str">
        <f t="shared" si="119"/>
        <v/>
      </c>
      <c r="T745" s="5" t="str">
        <f t="shared" si="120"/>
        <v/>
      </c>
      <c r="U745" s="5" t="str">
        <f t="shared" si="121"/>
        <v/>
      </c>
    </row>
    <row r="746" spans="12:21" x14ac:dyDescent="0.35">
      <c r="L746">
        <f t="shared" si="117"/>
        <v>0</v>
      </c>
      <c r="M746" t="str">
        <f t="shared" si="122"/>
        <v/>
      </c>
      <c r="N746" t="str">
        <f t="shared" si="123"/>
        <v/>
      </c>
      <c r="O746" s="4" t="str">
        <f t="shared" si="124"/>
        <v/>
      </c>
      <c r="P746" s="4">
        <f t="shared" si="125"/>
        <v>0</v>
      </c>
      <c r="Q746" t="str">
        <f t="shared" si="126"/>
        <v/>
      </c>
      <c r="R746" s="14">
        <f t="shared" si="118"/>
        <v>0</v>
      </c>
      <c r="S746" s="5" t="str">
        <f t="shared" si="119"/>
        <v/>
      </c>
      <c r="T746" s="5" t="str">
        <f t="shared" si="120"/>
        <v/>
      </c>
      <c r="U746" s="5" t="str">
        <f t="shared" si="121"/>
        <v/>
      </c>
    </row>
    <row r="747" spans="12:21" x14ac:dyDescent="0.35">
      <c r="L747">
        <f t="shared" si="117"/>
        <v>0</v>
      </c>
      <c r="M747" t="str">
        <f t="shared" si="122"/>
        <v/>
      </c>
      <c r="N747" t="str">
        <f t="shared" si="123"/>
        <v/>
      </c>
      <c r="O747" s="4" t="str">
        <f t="shared" si="124"/>
        <v/>
      </c>
      <c r="P747" s="4">
        <f t="shared" si="125"/>
        <v>0</v>
      </c>
      <c r="Q747" t="str">
        <f t="shared" si="126"/>
        <v/>
      </c>
      <c r="R747" s="14">
        <f t="shared" si="118"/>
        <v>0</v>
      </c>
      <c r="S747" s="5" t="str">
        <f t="shared" si="119"/>
        <v/>
      </c>
      <c r="T747" s="5" t="str">
        <f t="shared" si="120"/>
        <v/>
      </c>
      <c r="U747" s="5" t="str">
        <f t="shared" si="121"/>
        <v/>
      </c>
    </row>
    <row r="748" spans="12:21" x14ac:dyDescent="0.35">
      <c r="L748">
        <f t="shared" si="117"/>
        <v>0</v>
      </c>
      <c r="M748" t="str">
        <f t="shared" si="122"/>
        <v/>
      </c>
      <c r="N748" t="str">
        <f t="shared" si="123"/>
        <v/>
      </c>
      <c r="O748" s="4" t="str">
        <f t="shared" si="124"/>
        <v/>
      </c>
      <c r="P748" s="4">
        <f t="shared" si="125"/>
        <v>0</v>
      </c>
      <c r="Q748" t="str">
        <f t="shared" si="126"/>
        <v/>
      </c>
      <c r="R748" s="14">
        <f t="shared" si="118"/>
        <v>0</v>
      </c>
      <c r="S748" s="5" t="str">
        <f t="shared" si="119"/>
        <v/>
      </c>
      <c r="T748" s="5" t="str">
        <f t="shared" si="120"/>
        <v/>
      </c>
      <c r="U748" s="5" t="str">
        <f t="shared" si="121"/>
        <v/>
      </c>
    </row>
    <row r="749" spans="12:21" x14ac:dyDescent="0.35">
      <c r="L749">
        <f t="shared" si="117"/>
        <v>0</v>
      </c>
      <c r="M749" t="str">
        <f t="shared" si="122"/>
        <v/>
      </c>
      <c r="N749" t="str">
        <f t="shared" si="123"/>
        <v/>
      </c>
      <c r="O749" s="4" t="str">
        <f t="shared" si="124"/>
        <v/>
      </c>
      <c r="P749" s="4">
        <f t="shared" si="125"/>
        <v>0</v>
      </c>
      <c r="Q749" t="str">
        <f t="shared" si="126"/>
        <v/>
      </c>
      <c r="R749" s="14">
        <f t="shared" si="118"/>
        <v>0</v>
      </c>
      <c r="S749" s="5" t="str">
        <f t="shared" si="119"/>
        <v/>
      </c>
      <c r="T749" s="5" t="str">
        <f t="shared" si="120"/>
        <v/>
      </c>
      <c r="U749" s="5" t="str">
        <f t="shared" si="121"/>
        <v/>
      </c>
    </row>
    <row r="750" spans="12:21" x14ac:dyDescent="0.35">
      <c r="L750">
        <f t="shared" si="117"/>
        <v>0</v>
      </c>
      <c r="M750" t="str">
        <f t="shared" si="122"/>
        <v/>
      </c>
      <c r="N750" t="str">
        <f t="shared" si="123"/>
        <v/>
      </c>
      <c r="O750" s="4" t="str">
        <f t="shared" si="124"/>
        <v/>
      </c>
      <c r="P750" s="4">
        <f t="shared" si="125"/>
        <v>0</v>
      </c>
      <c r="Q750" t="str">
        <f t="shared" si="126"/>
        <v/>
      </c>
      <c r="R750" s="14">
        <f t="shared" si="118"/>
        <v>0</v>
      </c>
      <c r="S750" s="5" t="str">
        <f t="shared" si="119"/>
        <v/>
      </c>
      <c r="T750" s="5" t="str">
        <f t="shared" si="120"/>
        <v/>
      </c>
      <c r="U750" s="5" t="str">
        <f t="shared" si="121"/>
        <v/>
      </c>
    </row>
    <row r="751" spans="12:21" x14ac:dyDescent="0.35">
      <c r="L751">
        <f t="shared" si="117"/>
        <v>0</v>
      </c>
      <c r="M751" t="str">
        <f t="shared" si="122"/>
        <v/>
      </c>
      <c r="N751" t="str">
        <f t="shared" si="123"/>
        <v/>
      </c>
      <c r="O751" s="4" t="str">
        <f t="shared" si="124"/>
        <v/>
      </c>
      <c r="P751" s="4">
        <f t="shared" si="125"/>
        <v>0</v>
      </c>
      <c r="Q751" t="str">
        <f t="shared" si="126"/>
        <v/>
      </c>
      <c r="R751" s="14">
        <f t="shared" si="118"/>
        <v>0</v>
      </c>
      <c r="S751" s="5" t="str">
        <f t="shared" si="119"/>
        <v/>
      </c>
      <c r="T751" s="5" t="str">
        <f t="shared" si="120"/>
        <v/>
      </c>
      <c r="U751" s="5" t="str">
        <f t="shared" si="121"/>
        <v/>
      </c>
    </row>
    <row r="752" spans="12:21" x14ac:dyDescent="0.35">
      <c r="L752">
        <f t="shared" si="117"/>
        <v>0</v>
      </c>
      <c r="M752" t="str">
        <f t="shared" si="122"/>
        <v/>
      </c>
      <c r="N752" t="str">
        <f t="shared" si="123"/>
        <v/>
      </c>
      <c r="O752" s="4" t="str">
        <f t="shared" si="124"/>
        <v/>
      </c>
      <c r="P752" s="4">
        <f t="shared" si="125"/>
        <v>0</v>
      </c>
      <c r="Q752" t="str">
        <f t="shared" si="126"/>
        <v/>
      </c>
      <c r="R752" s="14">
        <f t="shared" si="118"/>
        <v>0</v>
      </c>
      <c r="S752" s="5" t="str">
        <f t="shared" si="119"/>
        <v/>
      </c>
      <c r="T752" s="5" t="str">
        <f t="shared" si="120"/>
        <v/>
      </c>
      <c r="U752" s="5" t="str">
        <f t="shared" si="121"/>
        <v/>
      </c>
    </row>
    <row r="753" spans="12:21" x14ac:dyDescent="0.35">
      <c r="L753">
        <f t="shared" si="117"/>
        <v>0</v>
      </c>
      <c r="M753" t="str">
        <f t="shared" si="122"/>
        <v/>
      </c>
      <c r="N753" t="str">
        <f t="shared" si="123"/>
        <v/>
      </c>
      <c r="O753" s="4" t="str">
        <f t="shared" si="124"/>
        <v/>
      </c>
      <c r="P753" s="4">
        <f t="shared" si="125"/>
        <v>0</v>
      </c>
      <c r="Q753" t="str">
        <f t="shared" si="126"/>
        <v/>
      </c>
      <c r="R753" s="14">
        <f t="shared" si="118"/>
        <v>0</v>
      </c>
      <c r="S753" s="5" t="str">
        <f t="shared" si="119"/>
        <v/>
      </c>
      <c r="T753" s="5" t="str">
        <f t="shared" si="120"/>
        <v/>
      </c>
      <c r="U753" s="5" t="str">
        <f t="shared" si="121"/>
        <v/>
      </c>
    </row>
    <row r="754" spans="12:21" x14ac:dyDescent="0.35">
      <c r="L754">
        <f t="shared" si="117"/>
        <v>0</v>
      </c>
      <c r="M754" t="str">
        <f t="shared" si="122"/>
        <v/>
      </c>
      <c r="N754" t="str">
        <f t="shared" si="123"/>
        <v/>
      </c>
      <c r="O754" s="4" t="str">
        <f t="shared" si="124"/>
        <v/>
      </c>
      <c r="P754" s="4">
        <f t="shared" si="125"/>
        <v>0</v>
      </c>
      <c r="Q754" t="str">
        <f t="shared" si="126"/>
        <v/>
      </c>
      <c r="R754" s="14">
        <f t="shared" si="118"/>
        <v>0</v>
      </c>
      <c r="S754" s="5" t="str">
        <f t="shared" si="119"/>
        <v/>
      </c>
      <c r="T754" s="5" t="str">
        <f t="shared" si="120"/>
        <v/>
      </c>
      <c r="U754" s="5" t="str">
        <f t="shared" si="121"/>
        <v/>
      </c>
    </row>
    <row r="755" spans="12:21" x14ac:dyDescent="0.35">
      <c r="L755">
        <f t="shared" si="117"/>
        <v>0</v>
      </c>
      <c r="M755" t="str">
        <f t="shared" si="122"/>
        <v/>
      </c>
      <c r="N755" t="str">
        <f t="shared" si="123"/>
        <v/>
      </c>
      <c r="O755" s="4" t="str">
        <f t="shared" si="124"/>
        <v/>
      </c>
      <c r="P755" s="4">
        <f t="shared" si="125"/>
        <v>0</v>
      </c>
      <c r="Q755" t="str">
        <f t="shared" si="126"/>
        <v/>
      </c>
      <c r="R755" s="14">
        <f t="shared" si="118"/>
        <v>0</v>
      </c>
      <c r="S755" s="5" t="str">
        <f t="shared" si="119"/>
        <v/>
      </c>
      <c r="T755" s="5" t="str">
        <f t="shared" si="120"/>
        <v/>
      </c>
      <c r="U755" s="5" t="str">
        <f t="shared" si="121"/>
        <v/>
      </c>
    </row>
    <row r="756" spans="12:21" x14ac:dyDescent="0.35">
      <c r="L756">
        <f t="shared" ref="L756:L819" si="127">IF(OR(ISTEXT(_xlfn.SINGLE(A:A)),$A755=$L$5),"",_xlfn.SINGLE(A:A))</f>
        <v>0</v>
      </c>
      <c r="M756" t="str">
        <f t="shared" si="122"/>
        <v/>
      </c>
      <c r="N756" t="str">
        <f t="shared" si="123"/>
        <v/>
      </c>
      <c r="O756" s="4" t="str">
        <f t="shared" si="124"/>
        <v/>
      </c>
      <c r="P756" s="4">
        <f t="shared" si="125"/>
        <v>0</v>
      </c>
      <c r="Q756" t="str">
        <f t="shared" si="126"/>
        <v/>
      </c>
      <c r="R756" s="14">
        <f t="shared" ref="R756:R819" si="128">SUM(S756:Y756)</f>
        <v>0</v>
      </c>
      <c r="S756" s="5" t="str">
        <f t="shared" ref="S756:S819" si="129">IF(_xlfn.SINGLE($E:$E)&lt;&gt;_xlfn.SINGLE($9:$9),"",_xlfn.SINGLE(H:H))</f>
        <v/>
      </c>
      <c r="T756" s="5" t="str">
        <f t="shared" ref="T756:T819" si="130">IF(_xlfn.SINGLE($E:$E)&lt;&gt;_xlfn.SINGLE($9:$9),"",_xlfn.SINGLE(I:I))</f>
        <v/>
      </c>
      <c r="U756" s="5" t="str">
        <f t="shared" ref="U756:U819" si="131">IF(_xlfn.SINGLE($E:$E)&lt;&gt;_xlfn.SINGLE($9:$9),"",_xlfn.SINGLE(J:J))</f>
        <v/>
      </c>
    </row>
    <row r="757" spans="12:21" x14ac:dyDescent="0.35">
      <c r="L757">
        <f t="shared" si="127"/>
        <v>0</v>
      </c>
      <c r="M757" t="str">
        <f t="shared" si="122"/>
        <v/>
      </c>
      <c r="N757" t="str">
        <f t="shared" si="123"/>
        <v/>
      </c>
      <c r="O757" s="4" t="str">
        <f t="shared" si="124"/>
        <v/>
      </c>
      <c r="P757" s="4">
        <f t="shared" si="125"/>
        <v>0</v>
      </c>
      <c r="Q757" t="str">
        <f t="shared" si="126"/>
        <v/>
      </c>
      <c r="R757" s="14">
        <f t="shared" si="128"/>
        <v>0</v>
      </c>
      <c r="S757" s="5" t="str">
        <f t="shared" si="129"/>
        <v/>
      </c>
      <c r="T757" s="5" t="str">
        <f t="shared" si="130"/>
        <v/>
      </c>
      <c r="U757" s="5" t="str">
        <f t="shared" si="131"/>
        <v/>
      </c>
    </row>
    <row r="758" spans="12:21" x14ac:dyDescent="0.35">
      <c r="L758">
        <f t="shared" si="127"/>
        <v>0</v>
      </c>
      <c r="M758" t="str">
        <f t="shared" si="122"/>
        <v/>
      </c>
      <c r="N758" t="str">
        <f t="shared" si="123"/>
        <v/>
      </c>
      <c r="O758" s="4" t="str">
        <f t="shared" si="124"/>
        <v/>
      </c>
      <c r="P758" s="4">
        <f t="shared" si="125"/>
        <v>0</v>
      </c>
      <c r="Q758" t="str">
        <f t="shared" si="126"/>
        <v/>
      </c>
      <c r="R758" s="14">
        <f t="shared" si="128"/>
        <v>0</v>
      </c>
      <c r="S758" s="5" t="str">
        <f t="shared" si="129"/>
        <v/>
      </c>
      <c r="T758" s="5" t="str">
        <f t="shared" si="130"/>
        <v/>
      </c>
      <c r="U758" s="5" t="str">
        <f t="shared" si="131"/>
        <v/>
      </c>
    </row>
    <row r="759" spans="12:21" x14ac:dyDescent="0.35">
      <c r="L759">
        <f t="shared" si="127"/>
        <v>0</v>
      </c>
      <c r="M759" t="str">
        <f t="shared" si="122"/>
        <v/>
      </c>
      <c r="N759" t="str">
        <f t="shared" si="123"/>
        <v/>
      </c>
      <c r="O759" s="4" t="str">
        <f t="shared" si="124"/>
        <v/>
      </c>
      <c r="P759" s="4">
        <f t="shared" si="125"/>
        <v>0</v>
      </c>
      <c r="Q759" t="str">
        <f t="shared" si="126"/>
        <v/>
      </c>
      <c r="R759" s="14">
        <f t="shared" si="128"/>
        <v>0</v>
      </c>
      <c r="S759" s="5" t="str">
        <f t="shared" si="129"/>
        <v/>
      </c>
      <c r="T759" s="5" t="str">
        <f t="shared" si="130"/>
        <v/>
      </c>
      <c r="U759" s="5" t="str">
        <f t="shared" si="131"/>
        <v/>
      </c>
    </row>
    <row r="760" spans="12:21" x14ac:dyDescent="0.35">
      <c r="L760">
        <f t="shared" si="127"/>
        <v>0</v>
      </c>
      <c r="M760" t="str">
        <f t="shared" si="122"/>
        <v/>
      </c>
      <c r="N760" t="str">
        <f t="shared" si="123"/>
        <v/>
      </c>
      <c r="O760" s="4" t="str">
        <f t="shared" si="124"/>
        <v/>
      </c>
      <c r="P760" s="4">
        <f t="shared" si="125"/>
        <v>0</v>
      </c>
      <c r="Q760" t="str">
        <f t="shared" si="126"/>
        <v/>
      </c>
      <c r="R760" s="14">
        <f t="shared" si="128"/>
        <v>0</v>
      </c>
      <c r="S760" s="5" t="str">
        <f t="shared" si="129"/>
        <v/>
      </c>
      <c r="T760" s="5" t="str">
        <f t="shared" si="130"/>
        <v/>
      </c>
      <c r="U760" s="5" t="str">
        <f t="shared" si="131"/>
        <v/>
      </c>
    </row>
    <row r="761" spans="12:21" x14ac:dyDescent="0.35">
      <c r="L761">
        <f t="shared" si="127"/>
        <v>0</v>
      </c>
      <c r="M761" t="str">
        <f t="shared" si="122"/>
        <v/>
      </c>
      <c r="N761" t="str">
        <f t="shared" si="123"/>
        <v/>
      </c>
      <c r="O761" s="4" t="str">
        <f t="shared" si="124"/>
        <v/>
      </c>
      <c r="P761" s="4">
        <f t="shared" si="125"/>
        <v>0</v>
      </c>
      <c r="Q761" t="str">
        <f t="shared" si="126"/>
        <v/>
      </c>
      <c r="R761" s="14">
        <f t="shared" si="128"/>
        <v>0</v>
      </c>
      <c r="S761" s="5" t="str">
        <f t="shared" si="129"/>
        <v/>
      </c>
      <c r="T761" s="5" t="str">
        <f t="shared" si="130"/>
        <v/>
      </c>
      <c r="U761" s="5" t="str">
        <f t="shared" si="131"/>
        <v/>
      </c>
    </row>
    <row r="762" spans="12:21" x14ac:dyDescent="0.35">
      <c r="L762">
        <f t="shared" si="127"/>
        <v>0</v>
      </c>
      <c r="M762" t="str">
        <f t="shared" si="122"/>
        <v/>
      </c>
      <c r="N762" t="str">
        <f t="shared" si="123"/>
        <v/>
      </c>
      <c r="O762" s="4" t="str">
        <f t="shared" si="124"/>
        <v/>
      </c>
      <c r="P762" s="4">
        <f t="shared" si="125"/>
        <v>0</v>
      </c>
      <c r="Q762" t="str">
        <f t="shared" si="126"/>
        <v/>
      </c>
      <c r="R762" s="14">
        <f t="shared" si="128"/>
        <v>0</v>
      </c>
      <c r="S762" s="5" t="str">
        <f t="shared" si="129"/>
        <v/>
      </c>
      <c r="T762" s="5" t="str">
        <f t="shared" si="130"/>
        <v/>
      </c>
      <c r="U762" s="5" t="str">
        <f t="shared" si="131"/>
        <v/>
      </c>
    </row>
    <row r="763" spans="12:21" x14ac:dyDescent="0.35">
      <c r="L763">
        <f t="shared" si="127"/>
        <v>0</v>
      </c>
      <c r="M763" t="str">
        <f t="shared" si="122"/>
        <v/>
      </c>
      <c r="N763" t="str">
        <f t="shared" si="123"/>
        <v/>
      </c>
      <c r="O763" s="4" t="str">
        <f t="shared" si="124"/>
        <v/>
      </c>
      <c r="P763" s="4">
        <f t="shared" si="125"/>
        <v>0</v>
      </c>
      <c r="Q763" t="str">
        <f t="shared" si="126"/>
        <v/>
      </c>
      <c r="R763" s="14">
        <f t="shared" si="128"/>
        <v>0</v>
      </c>
      <c r="S763" s="5" t="str">
        <f t="shared" si="129"/>
        <v/>
      </c>
      <c r="T763" s="5" t="str">
        <f t="shared" si="130"/>
        <v/>
      </c>
      <c r="U763" s="5" t="str">
        <f t="shared" si="131"/>
        <v/>
      </c>
    </row>
    <row r="764" spans="12:21" x14ac:dyDescent="0.35">
      <c r="L764">
        <f t="shared" si="127"/>
        <v>0</v>
      </c>
      <c r="M764" t="str">
        <f t="shared" si="122"/>
        <v/>
      </c>
      <c r="N764" t="str">
        <f t="shared" si="123"/>
        <v/>
      </c>
      <c r="O764" s="4" t="str">
        <f t="shared" si="124"/>
        <v/>
      </c>
      <c r="P764" s="4">
        <f t="shared" si="125"/>
        <v>0</v>
      </c>
      <c r="Q764" t="str">
        <f t="shared" si="126"/>
        <v/>
      </c>
      <c r="R764" s="14">
        <f t="shared" si="128"/>
        <v>0</v>
      </c>
      <c r="S764" s="5" t="str">
        <f t="shared" si="129"/>
        <v/>
      </c>
      <c r="T764" s="5" t="str">
        <f t="shared" si="130"/>
        <v/>
      </c>
      <c r="U764" s="5" t="str">
        <f t="shared" si="131"/>
        <v/>
      </c>
    </row>
    <row r="765" spans="12:21" x14ac:dyDescent="0.35">
      <c r="L765">
        <f t="shared" si="127"/>
        <v>0</v>
      </c>
      <c r="M765" t="str">
        <f t="shared" si="122"/>
        <v/>
      </c>
      <c r="N765" t="str">
        <f t="shared" si="123"/>
        <v/>
      </c>
      <c r="O765" s="4" t="str">
        <f t="shared" si="124"/>
        <v/>
      </c>
      <c r="P765" s="4">
        <f t="shared" si="125"/>
        <v>0</v>
      </c>
      <c r="Q765" t="str">
        <f t="shared" si="126"/>
        <v/>
      </c>
      <c r="R765" s="14">
        <f t="shared" si="128"/>
        <v>0</v>
      </c>
      <c r="S765" s="5" t="str">
        <f t="shared" si="129"/>
        <v/>
      </c>
      <c r="T765" s="5" t="str">
        <f t="shared" si="130"/>
        <v/>
      </c>
      <c r="U765" s="5" t="str">
        <f t="shared" si="131"/>
        <v/>
      </c>
    </row>
    <row r="766" spans="12:21" x14ac:dyDescent="0.35">
      <c r="L766">
        <f t="shared" si="127"/>
        <v>0</v>
      </c>
      <c r="M766" t="str">
        <f t="shared" si="122"/>
        <v/>
      </c>
      <c r="N766" t="str">
        <f t="shared" si="123"/>
        <v/>
      </c>
      <c r="O766" s="4" t="str">
        <f t="shared" si="124"/>
        <v/>
      </c>
      <c r="P766" s="4">
        <f t="shared" si="125"/>
        <v>0</v>
      </c>
      <c r="Q766" t="str">
        <f t="shared" si="126"/>
        <v/>
      </c>
      <c r="R766" s="14">
        <f t="shared" si="128"/>
        <v>0</v>
      </c>
      <c r="S766" s="5" t="str">
        <f t="shared" si="129"/>
        <v/>
      </c>
      <c r="T766" s="5" t="str">
        <f t="shared" si="130"/>
        <v/>
      </c>
      <c r="U766" s="5" t="str">
        <f t="shared" si="131"/>
        <v/>
      </c>
    </row>
    <row r="767" spans="12:21" x14ac:dyDescent="0.35">
      <c r="L767">
        <f t="shared" si="127"/>
        <v>0</v>
      </c>
      <c r="M767" t="str">
        <f t="shared" si="122"/>
        <v/>
      </c>
      <c r="N767" t="str">
        <f t="shared" si="123"/>
        <v/>
      </c>
      <c r="O767" s="4" t="str">
        <f t="shared" si="124"/>
        <v/>
      </c>
      <c r="P767" s="4">
        <f t="shared" si="125"/>
        <v>0</v>
      </c>
      <c r="Q767" t="str">
        <f t="shared" si="126"/>
        <v/>
      </c>
      <c r="R767" s="14">
        <f t="shared" si="128"/>
        <v>0</v>
      </c>
      <c r="S767" s="5" t="str">
        <f t="shared" si="129"/>
        <v/>
      </c>
      <c r="T767" s="5" t="str">
        <f t="shared" si="130"/>
        <v/>
      </c>
      <c r="U767" s="5" t="str">
        <f t="shared" si="131"/>
        <v/>
      </c>
    </row>
    <row r="768" spans="12:21" x14ac:dyDescent="0.35">
      <c r="L768">
        <f t="shared" si="127"/>
        <v>0</v>
      </c>
      <c r="M768" t="str">
        <f t="shared" si="122"/>
        <v/>
      </c>
      <c r="N768" t="str">
        <f t="shared" si="123"/>
        <v/>
      </c>
      <c r="O768" s="4" t="str">
        <f t="shared" si="124"/>
        <v/>
      </c>
      <c r="P768" s="4">
        <f t="shared" si="125"/>
        <v>0</v>
      </c>
      <c r="Q768" t="str">
        <f t="shared" si="126"/>
        <v/>
      </c>
      <c r="R768" s="14">
        <f t="shared" si="128"/>
        <v>0</v>
      </c>
      <c r="S768" s="5" t="str">
        <f t="shared" si="129"/>
        <v/>
      </c>
      <c r="T768" s="5" t="str">
        <f t="shared" si="130"/>
        <v/>
      </c>
      <c r="U768" s="5" t="str">
        <f t="shared" si="131"/>
        <v/>
      </c>
    </row>
    <row r="769" spans="12:21" x14ac:dyDescent="0.35">
      <c r="L769">
        <f t="shared" si="127"/>
        <v>0</v>
      </c>
      <c r="M769" t="str">
        <f t="shared" si="122"/>
        <v/>
      </c>
      <c r="N769" t="str">
        <f t="shared" si="123"/>
        <v/>
      </c>
      <c r="O769" s="4" t="str">
        <f t="shared" si="124"/>
        <v/>
      </c>
      <c r="P769" s="4">
        <f t="shared" si="125"/>
        <v>0</v>
      </c>
      <c r="Q769" t="str">
        <f t="shared" si="126"/>
        <v/>
      </c>
      <c r="R769" s="14">
        <f t="shared" si="128"/>
        <v>0</v>
      </c>
      <c r="S769" s="5" t="str">
        <f t="shared" si="129"/>
        <v/>
      </c>
      <c r="T769" s="5" t="str">
        <f t="shared" si="130"/>
        <v/>
      </c>
      <c r="U769" s="5" t="str">
        <f t="shared" si="131"/>
        <v/>
      </c>
    </row>
    <row r="770" spans="12:21" x14ac:dyDescent="0.35">
      <c r="L770">
        <f t="shared" si="127"/>
        <v>0</v>
      </c>
      <c r="M770" t="str">
        <f t="shared" si="122"/>
        <v/>
      </c>
      <c r="N770" t="str">
        <f t="shared" si="123"/>
        <v/>
      </c>
      <c r="O770" s="4" t="str">
        <f t="shared" si="124"/>
        <v/>
      </c>
      <c r="P770" s="4">
        <f t="shared" si="125"/>
        <v>0</v>
      </c>
      <c r="Q770" t="str">
        <f t="shared" si="126"/>
        <v/>
      </c>
      <c r="R770" s="14">
        <f t="shared" si="128"/>
        <v>0</v>
      </c>
      <c r="S770" s="5" t="str">
        <f t="shared" si="129"/>
        <v/>
      </c>
      <c r="T770" s="5" t="str">
        <f t="shared" si="130"/>
        <v/>
      </c>
      <c r="U770" s="5" t="str">
        <f t="shared" si="131"/>
        <v/>
      </c>
    </row>
    <row r="771" spans="12:21" x14ac:dyDescent="0.35">
      <c r="L771">
        <f t="shared" si="127"/>
        <v>0</v>
      </c>
      <c r="M771" t="str">
        <f t="shared" si="122"/>
        <v/>
      </c>
      <c r="N771" t="str">
        <f t="shared" si="123"/>
        <v/>
      </c>
      <c r="O771" s="4" t="str">
        <f t="shared" si="124"/>
        <v/>
      </c>
      <c r="P771" s="4">
        <f t="shared" si="125"/>
        <v>0</v>
      </c>
      <c r="Q771" t="str">
        <f t="shared" si="126"/>
        <v/>
      </c>
      <c r="R771" s="14">
        <f t="shared" si="128"/>
        <v>0</v>
      </c>
      <c r="S771" s="5" t="str">
        <f t="shared" si="129"/>
        <v/>
      </c>
      <c r="T771" s="5" t="str">
        <f t="shared" si="130"/>
        <v/>
      </c>
      <c r="U771" s="5" t="str">
        <f t="shared" si="131"/>
        <v/>
      </c>
    </row>
    <row r="772" spans="12:21" x14ac:dyDescent="0.35">
      <c r="L772">
        <f t="shared" si="127"/>
        <v>0</v>
      </c>
      <c r="M772" t="str">
        <f t="shared" si="122"/>
        <v/>
      </c>
      <c r="N772" t="str">
        <f t="shared" si="123"/>
        <v/>
      </c>
      <c r="O772" s="4" t="str">
        <f t="shared" si="124"/>
        <v/>
      </c>
      <c r="P772" s="4">
        <f t="shared" si="125"/>
        <v>0</v>
      </c>
      <c r="Q772" t="str">
        <f t="shared" si="126"/>
        <v/>
      </c>
      <c r="R772" s="14">
        <f t="shared" si="128"/>
        <v>0</v>
      </c>
      <c r="S772" s="5" t="str">
        <f t="shared" si="129"/>
        <v/>
      </c>
      <c r="T772" s="5" t="str">
        <f t="shared" si="130"/>
        <v/>
      </c>
      <c r="U772" s="5" t="str">
        <f t="shared" si="131"/>
        <v/>
      </c>
    </row>
    <row r="773" spans="12:21" x14ac:dyDescent="0.35">
      <c r="L773">
        <f t="shared" si="127"/>
        <v>0</v>
      </c>
      <c r="M773" t="str">
        <f t="shared" si="122"/>
        <v/>
      </c>
      <c r="N773" t="str">
        <f t="shared" si="123"/>
        <v/>
      </c>
      <c r="O773" s="4" t="str">
        <f t="shared" si="124"/>
        <v/>
      </c>
      <c r="P773" s="4">
        <f t="shared" si="125"/>
        <v>0</v>
      </c>
      <c r="Q773" t="str">
        <f t="shared" si="126"/>
        <v/>
      </c>
      <c r="R773" s="14">
        <f t="shared" si="128"/>
        <v>0</v>
      </c>
      <c r="S773" s="5" t="str">
        <f t="shared" si="129"/>
        <v/>
      </c>
      <c r="T773" s="5" t="str">
        <f t="shared" si="130"/>
        <v/>
      </c>
      <c r="U773" s="5" t="str">
        <f t="shared" si="131"/>
        <v/>
      </c>
    </row>
    <row r="774" spans="12:21" x14ac:dyDescent="0.35">
      <c r="L774">
        <f t="shared" si="127"/>
        <v>0</v>
      </c>
      <c r="M774" t="str">
        <f t="shared" si="122"/>
        <v/>
      </c>
      <c r="N774" t="str">
        <f t="shared" si="123"/>
        <v/>
      </c>
      <c r="O774" s="4" t="str">
        <f t="shared" si="124"/>
        <v/>
      </c>
      <c r="P774" s="4">
        <f t="shared" si="125"/>
        <v>0</v>
      </c>
      <c r="Q774" t="str">
        <f t="shared" si="126"/>
        <v/>
      </c>
      <c r="R774" s="14">
        <f t="shared" si="128"/>
        <v>0</v>
      </c>
      <c r="S774" s="5" t="str">
        <f t="shared" si="129"/>
        <v/>
      </c>
      <c r="T774" s="5" t="str">
        <f t="shared" si="130"/>
        <v/>
      </c>
      <c r="U774" s="5" t="str">
        <f t="shared" si="131"/>
        <v/>
      </c>
    </row>
    <row r="775" spans="12:21" x14ac:dyDescent="0.35">
      <c r="L775">
        <f t="shared" si="127"/>
        <v>0</v>
      </c>
      <c r="M775" t="str">
        <f t="shared" si="122"/>
        <v/>
      </c>
      <c r="N775" t="str">
        <f t="shared" si="123"/>
        <v/>
      </c>
      <c r="O775" s="4" t="str">
        <f t="shared" si="124"/>
        <v/>
      </c>
      <c r="P775" s="4">
        <f t="shared" si="125"/>
        <v>0</v>
      </c>
      <c r="Q775" t="str">
        <f t="shared" si="126"/>
        <v/>
      </c>
      <c r="R775" s="14">
        <f t="shared" si="128"/>
        <v>0</v>
      </c>
      <c r="S775" s="5" t="str">
        <f t="shared" si="129"/>
        <v/>
      </c>
      <c r="T775" s="5" t="str">
        <f t="shared" si="130"/>
        <v/>
      </c>
      <c r="U775" s="5" t="str">
        <f t="shared" si="131"/>
        <v/>
      </c>
    </row>
    <row r="776" spans="12:21" x14ac:dyDescent="0.35">
      <c r="L776">
        <f t="shared" si="127"/>
        <v>0</v>
      </c>
      <c r="M776" t="str">
        <f t="shared" si="122"/>
        <v/>
      </c>
      <c r="N776" t="str">
        <f t="shared" si="123"/>
        <v/>
      </c>
      <c r="O776" s="4" t="str">
        <f t="shared" si="124"/>
        <v/>
      </c>
      <c r="P776" s="4">
        <f t="shared" si="125"/>
        <v>0</v>
      </c>
      <c r="Q776" t="str">
        <f t="shared" si="126"/>
        <v/>
      </c>
      <c r="R776" s="14">
        <f t="shared" si="128"/>
        <v>0</v>
      </c>
      <c r="S776" s="5" t="str">
        <f t="shared" si="129"/>
        <v/>
      </c>
      <c r="T776" s="5" t="str">
        <f t="shared" si="130"/>
        <v/>
      </c>
      <c r="U776" s="5" t="str">
        <f t="shared" si="131"/>
        <v/>
      </c>
    </row>
    <row r="777" spans="12:21" x14ac:dyDescent="0.35">
      <c r="L777">
        <f t="shared" si="127"/>
        <v>0</v>
      </c>
      <c r="M777" t="str">
        <f t="shared" si="122"/>
        <v/>
      </c>
      <c r="N777" t="str">
        <f t="shared" si="123"/>
        <v/>
      </c>
      <c r="O777" s="4" t="str">
        <f t="shared" si="124"/>
        <v/>
      </c>
      <c r="P777" s="4">
        <f t="shared" si="125"/>
        <v>0</v>
      </c>
      <c r="Q777" t="str">
        <f t="shared" si="126"/>
        <v/>
      </c>
      <c r="R777" s="14">
        <f t="shared" si="128"/>
        <v>0</v>
      </c>
      <c r="S777" s="5" t="str">
        <f t="shared" si="129"/>
        <v/>
      </c>
      <c r="T777" s="5" t="str">
        <f t="shared" si="130"/>
        <v/>
      </c>
      <c r="U777" s="5" t="str">
        <f t="shared" si="131"/>
        <v/>
      </c>
    </row>
    <row r="778" spans="12:21" x14ac:dyDescent="0.35">
      <c r="L778">
        <f t="shared" si="127"/>
        <v>0</v>
      </c>
      <c r="M778" t="str">
        <f t="shared" si="122"/>
        <v/>
      </c>
      <c r="N778" t="str">
        <f t="shared" si="123"/>
        <v/>
      </c>
      <c r="O778" s="4" t="str">
        <f t="shared" si="124"/>
        <v/>
      </c>
      <c r="P778" s="4">
        <f t="shared" si="125"/>
        <v>0</v>
      </c>
      <c r="Q778" t="str">
        <f t="shared" si="126"/>
        <v/>
      </c>
      <c r="R778" s="14">
        <f t="shared" si="128"/>
        <v>0</v>
      </c>
      <c r="S778" s="5" t="str">
        <f t="shared" si="129"/>
        <v/>
      </c>
      <c r="T778" s="5" t="str">
        <f t="shared" si="130"/>
        <v/>
      </c>
      <c r="U778" s="5" t="str">
        <f t="shared" si="131"/>
        <v/>
      </c>
    </row>
    <row r="779" spans="12:21" x14ac:dyDescent="0.35">
      <c r="L779">
        <f t="shared" si="127"/>
        <v>0</v>
      </c>
      <c r="M779" t="str">
        <f t="shared" ref="M779:M842" si="132">IF($L779="","",IF($A777=$L$5,$A778,M778))</f>
        <v/>
      </c>
      <c r="N779" t="str">
        <f t="shared" ref="N779:N842" si="133">IF($L779="","",IF($A777=$L$5,$B778,N778))</f>
        <v/>
      </c>
      <c r="O779" s="4" t="str">
        <f t="shared" ref="O779:O842" si="134">IF($L779="","",IF(B779="",O778,B779))</f>
        <v/>
      </c>
      <c r="P779" s="4">
        <f t="shared" ref="P779:P842" si="135">IF($L779="","",EDATE(C779,IF(I779&lt;G779,1*$P$4,0)))</f>
        <v>0</v>
      </c>
      <c r="Q779" t="str">
        <f t="shared" ref="Q779:Q842" si="136">IF($L779="","",IF(D779="",O778,D779))</f>
        <v/>
      </c>
      <c r="R779" s="14">
        <f t="shared" si="128"/>
        <v>0</v>
      </c>
      <c r="S779" s="5" t="str">
        <f t="shared" si="129"/>
        <v/>
      </c>
      <c r="T779" s="5" t="str">
        <f t="shared" si="130"/>
        <v/>
      </c>
      <c r="U779" s="5" t="str">
        <f t="shared" si="131"/>
        <v/>
      </c>
    </row>
    <row r="780" spans="12:21" x14ac:dyDescent="0.35">
      <c r="L780">
        <f t="shared" si="127"/>
        <v>0</v>
      </c>
      <c r="M780" t="str">
        <f t="shared" si="132"/>
        <v/>
      </c>
      <c r="N780" t="str">
        <f t="shared" si="133"/>
        <v/>
      </c>
      <c r="O780" s="4" t="str">
        <f t="shared" si="134"/>
        <v/>
      </c>
      <c r="P780" s="4">
        <f t="shared" si="135"/>
        <v>0</v>
      </c>
      <c r="Q780" t="str">
        <f t="shared" si="136"/>
        <v/>
      </c>
      <c r="R780" s="14">
        <f t="shared" si="128"/>
        <v>0</v>
      </c>
      <c r="S780" s="5" t="str">
        <f t="shared" si="129"/>
        <v/>
      </c>
      <c r="T780" s="5" t="str">
        <f t="shared" si="130"/>
        <v/>
      </c>
      <c r="U780" s="5" t="str">
        <f t="shared" si="131"/>
        <v/>
      </c>
    </row>
    <row r="781" spans="12:21" x14ac:dyDescent="0.35">
      <c r="L781">
        <f t="shared" si="127"/>
        <v>0</v>
      </c>
      <c r="M781" t="str">
        <f t="shared" si="132"/>
        <v/>
      </c>
      <c r="N781" t="str">
        <f t="shared" si="133"/>
        <v/>
      </c>
      <c r="O781" s="4" t="str">
        <f t="shared" si="134"/>
        <v/>
      </c>
      <c r="P781" s="4">
        <f t="shared" si="135"/>
        <v>0</v>
      </c>
      <c r="Q781" t="str">
        <f t="shared" si="136"/>
        <v/>
      </c>
      <c r="R781" s="14">
        <f t="shared" si="128"/>
        <v>0</v>
      </c>
      <c r="S781" s="5" t="str">
        <f t="shared" si="129"/>
        <v/>
      </c>
      <c r="T781" s="5" t="str">
        <f t="shared" si="130"/>
        <v/>
      </c>
      <c r="U781" s="5" t="str">
        <f t="shared" si="131"/>
        <v/>
      </c>
    </row>
    <row r="782" spans="12:21" x14ac:dyDescent="0.35">
      <c r="L782">
        <f t="shared" si="127"/>
        <v>0</v>
      </c>
      <c r="M782" t="str">
        <f t="shared" si="132"/>
        <v/>
      </c>
      <c r="N782" t="str">
        <f t="shared" si="133"/>
        <v/>
      </c>
      <c r="O782" s="4" t="str">
        <f t="shared" si="134"/>
        <v/>
      </c>
      <c r="P782" s="4">
        <f t="shared" si="135"/>
        <v>0</v>
      </c>
      <c r="Q782" t="str">
        <f t="shared" si="136"/>
        <v/>
      </c>
      <c r="R782" s="14">
        <f t="shared" si="128"/>
        <v>0</v>
      </c>
      <c r="S782" s="5" t="str">
        <f t="shared" si="129"/>
        <v/>
      </c>
      <c r="T782" s="5" t="str">
        <f t="shared" si="130"/>
        <v/>
      </c>
      <c r="U782" s="5" t="str">
        <f t="shared" si="131"/>
        <v/>
      </c>
    </row>
    <row r="783" spans="12:21" x14ac:dyDescent="0.35">
      <c r="L783">
        <f t="shared" si="127"/>
        <v>0</v>
      </c>
      <c r="M783" t="str">
        <f t="shared" si="132"/>
        <v/>
      </c>
      <c r="N783" t="str">
        <f t="shared" si="133"/>
        <v/>
      </c>
      <c r="O783" s="4" t="str">
        <f t="shared" si="134"/>
        <v/>
      </c>
      <c r="P783" s="4">
        <f t="shared" si="135"/>
        <v>0</v>
      </c>
      <c r="Q783" t="str">
        <f t="shared" si="136"/>
        <v/>
      </c>
      <c r="R783" s="14">
        <f t="shared" si="128"/>
        <v>0</v>
      </c>
      <c r="S783" s="5" t="str">
        <f t="shared" si="129"/>
        <v/>
      </c>
      <c r="T783" s="5" t="str">
        <f t="shared" si="130"/>
        <v/>
      </c>
      <c r="U783" s="5" t="str">
        <f t="shared" si="131"/>
        <v/>
      </c>
    </row>
    <row r="784" spans="12:21" x14ac:dyDescent="0.35">
      <c r="L784">
        <f t="shared" si="127"/>
        <v>0</v>
      </c>
      <c r="M784" t="str">
        <f t="shared" si="132"/>
        <v/>
      </c>
      <c r="N784" t="str">
        <f t="shared" si="133"/>
        <v/>
      </c>
      <c r="O784" s="4" t="str">
        <f t="shared" si="134"/>
        <v/>
      </c>
      <c r="P784" s="4">
        <f t="shared" si="135"/>
        <v>0</v>
      </c>
      <c r="Q784" t="str">
        <f t="shared" si="136"/>
        <v/>
      </c>
      <c r="R784" s="14">
        <f t="shared" si="128"/>
        <v>0</v>
      </c>
      <c r="S784" s="5" t="str">
        <f t="shared" si="129"/>
        <v/>
      </c>
      <c r="T784" s="5" t="str">
        <f t="shared" si="130"/>
        <v/>
      </c>
      <c r="U784" s="5" t="str">
        <f t="shared" si="131"/>
        <v/>
      </c>
    </row>
    <row r="785" spans="12:21" x14ac:dyDescent="0.35">
      <c r="L785">
        <f t="shared" si="127"/>
        <v>0</v>
      </c>
      <c r="M785" t="str">
        <f t="shared" si="132"/>
        <v/>
      </c>
      <c r="N785" t="str">
        <f t="shared" si="133"/>
        <v/>
      </c>
      <c r="O785" s="4" t="str">
        <f t="shared" si="134"/>
        <v/>
      </c>
      <c r="P785" s="4">
        <f t="shared" si="135"/>
        <v>0</v>
      </c>
      <c r="Q785" t="str">
        <f t="shared" si="136"/>
        <v/>
      </c>
      <c r="R785" s="14">
        <f t="shared" si="128"/>
        <v>0</v>
      </c>
      <c r="S785" s="5" t="str">
        <f t="shared" si="129"/>
        <v/>
      </c>
      <c r="T785" s="5" t="str">
        <f t="shared" si="130"/>
        <v/>
      </c>
      <c r="U785" s="5" t="str">
        <f t="shared" si="131"/>
        <v/>
      </c>
    </row>
    <row r="786" spans="12:21" x14ac:dyDescent="0.35">
      <c r="L786">
        <f t="shared" si="127"/>
        <v>0</v>
      </c>
      <c r="M786" t="str">
        <f t="shared" si="132"/>
        <v/>
      </c>
      <c r="N786" t="str">
        <f t="shared" si="133"/>
        <v/>
      </c>
      <c r="O786" s="4" t="str">
        <f t="shared" si="134"/>
        <v/>
      </c>
      <c r="P786" s="4">
        <f t="shared" si="135"/>
        <v>0</v>
      </c>
      <c r="Q786" t="str">
        <f t="shared" si="136"/>
        <v/>
      </c>
      <c r="R786" s="14">
        <f t="shared" si="128"/>
        <v>0</v>
      </c>
      <c r="S786" s="5" t="str">
        <f t="shared" si="129"/>
        <v/>
      </c>
      <c r="T786" s="5" t="str">
        <f t="shared" si="130"/>
        <v/>
      </c>
      <c r="U786" s="5" t="str">
        <f t="shared" si="131"/>
        <v/>
      </c>
    </row>
    <row r="787" spans="12:21" x14ac:dyDescent="0.35">
      <c r="L787">
        <f t="shared" si="127"/>
        <v>0</v>
      </c>
      <c r="M787" t="str">
        <f t="shared" si="132"/>
        <v/>
      </c>
      <c r="N787" t="str">
        <f t="shared" si="133"/>
        <v/>
      </c>
      <c r="O787" s="4" t="str">
        <f t="shared" si="134"/>
        <v/>
      </c>
      <c r="P787" s="4">
        <f t="shared" si="135"/>
        <v>0</v>
      </c>
      <c r="Q787" t="str">
        <f t="shared" si="136"/>
        <v/>
      </c>
      <c r="R787" s="14">
        <f t="shared" si="128"/>
        <v>0</v>
      </c>
      <c r="S787" s="5" t="str">
        <f t="shared" si="129"/>
        <v/>
      </c>
      <c r="T787" s="5" t="str">
        <f t="shared" si="130"/>
        <v/>
      </c>
      <c r="U787" s="5" t="str">
        <f t="shared" si="131"/>
        <v/>
      </c>
    </row>
    <row r="788" spans="12:21" x14ac:dyDescent="0.35">
      <c r="L788">
        <f t="shared" si="127"/>
        <v>0</v>
      </c>
      <c r="M788" t="str">
        <f t="shared" si="132"/>
        <v/>
      </c>
      <c r="N788" t="str">
        <f t="shared" si="133"/>
        <v/>
      </c>
      <c r="O788" s="4" t="str">
        <f t="shared" si="134"/>
        <v/>
      </c>
      <c r="P788" s="4">
        <f t="shared" si="135"/>
        <v>0</v>
      </c>
      <c r="Q788" t="str">
        <f t="shared" si="136"/>
        <v/>
      </c>
      <c r="R788" s="14">
        <f t="shared" si="128"/>
        <v>0</v>
      </c>
      <c r="S788" s="5" t="str">
        <f t="shared" si="129"/>
        <v/>
      </c>
      <c r="T788" s="5" t="str">
        <f t="shared" si="130"/>
        <v/>
      </c>
      <c r="U788" s="5" t="str">
        <f t="shared" si="131"/>
        <v/>
      </c>
    </row>
    <row r="789" spans="12:21" x14ac:dyDescent="0.35">
      <c r="L789">
        <f t="shared" si="127"/>
        <v>0</v>
      </c>
      <c r="M789" t="str">
        <f t="shared" si="132"/>
        <v/>
      </c>
      <c r="N789" t="str">
        <f t="shared" si="133"/>
        <v/>
      </c>
      <c r="O789" s="4" t="str">
        <f t="shared" si="134"/>
        <v/>
      </c>
      <c r="P789" s="4">
        <f t="shared" si="135"/>
        <v>0</v>
      </c>
      <c r="Q789" t="str">
        <f t="shared" si="136"/>
        <v/>
      </c>
      <c r="R789" s="14">
        <f t="shared" si="128"/>
        <v>0</v>
      </c>
      <c r="S789" s="5" t="str">
        <f t="shared" si="129"/>
        <v/>
      </c>
      <c r="T789" s="5" t="str">
        <f t="shared" si="130"/>
        <v/>
      </c>
      <c r="U789" s="5" t="str">
        <f t="shared" si="131"/>
        <v/>
      </c>
    </row>
    <row r="790" spans="12:21" x14ac:dyDescent="0.35">
      <c r="L790">
        <f t="shared" si="127"/>
        <v>0</v>
      </c>
      <c r="M790" t="str">
        <f t="shared" si="132"/>
        <v/>
      </c>
      <c r="N790" t="str">
        <f t="shared" si="133"/>
        <v/>
      </c>
      <c r="O790" s="4" t="str">
        <f t="shared" si="134"/>
        <v/>
      </c>
      <c r="P790" s="4">
        <f t="shared" si="135"/>
        <v>0</v>
      </c>
      <c r="Q790" t="str">
        <f t="shared" si="136"/>
        <v/>
      </c>
      <c r="R790" s="14">
        <f t="shared" si="128"/>
        <v>0</v>
      </c>
      <c r="S790" s="5" t="str">
        <f t="shared" si="129"/>
        <v/>
      </c>
      <c r="T790" s="5" t="str">
        <f t="shared" si="130"/>
        <v/>
      </c>
      <c r="U790" s="5" t="str">
        <f t="shared" si="131"/>
        <v/>
      </c>
    </row>
    <row r="791" spans="12:21" x14ac:dyDescent="0.35">
      <c r="L791">
        <f t="shared" si="127"/>
        <v>0</v>
      </c>
      <c r="M791" t="str">
        <f t="shared" si="132"/>
        <v/>
      </c>
      <c r="N791" t="str">
        <f t="shared" si="133"/>
        <v/>
      </c>
      <c r="O791" s="4" t="str">
        <f t="shared" si="134"/>
        <v/>
      </c>
      <c r="P791" s="4">
        <f t="shared" si="135"/>
        <v>0</v>
      </c>
      <c r="Q791" t="str">
        <f t="shared" si="136"/>
        <v/>
      </c>
      <c r="R791" s="14">
        <f t="shared" si="128"/>
        <v>0</v>
      </c>
      <c r="S791" s="5" t="str">
        <f t="shared" si="129"/>
        <v/>
      </c>
      <c r="T791" s="5" t="str">
        <f t="shared" si="130"/>
        <v/>
      </c>
      <c r="U791" s="5" t="str">
        <f t="shared" si="131"/>
        <v/>
      </c>
    </row>
    <row r="792" spans="12:21" x14ac:dyDescent="0.35">
      <c r="L792">
        <f t="shared" si="127"/>
        <v>0</v>
      </c>
      <c r="M792" t="str">
        <f t="shared" si="132"/>
        <v/>
      </c>
      <c r="N792" t="str">
        <f t="shared" si="133"/>
        <v/>
      </c>
      <c r="O792" s="4" t="str">
        <f t="shared" si="134"/>
        <v/>
      </c>
      <c r="P792" s="4">
        <f t="shared" si="135"/>
        <v>0</v>
      </c>
      <c r="Q792" t="str">
        <f t="shared" si="136"/>
        <v/>
      </c>
      <c r="R792" s="14">
        <f t="shared" si="128"/>
        <v>0</v>
      </c>
      <c r="S792" s="5" t="str">
        <f t="shared" si="129"/>
        <v/>
      </c>
      <c r="T792" s="5" t="str">
        <f t="shared" si="130"/>
        <v/>
      </c>
      <c r="U792" s="5" t="str">
        <f t="shared" si="131"/>
        <v/>
      </c>
    </row>
    <row r="793" spans="12:21" x14ac:dyDescent="0.35">
      <c r="L793">
        <f t="shared" si="127"/>
        <v>0</v>
      </c>
      <c r="M793" t="str">
        <f t="shared" si="132"/>
        <v/>
      </c>
      <c r="N793" t="str">
        <f t="shared" si="133"/>
        <v/>
      </c>
      <c r="O793" s="4" t="str">
        <f t="shared" si="134"/>
        <v/>
      </c>
      <c r="P793" s="4">
        <f t="shared" si="135"/>
        <v>0</v>
      </c>
      <c r="Q793" t="str">
        <f t="shared" si="136"/>
        <v/>
      </c>
      <c r="R793" s="14">
        <f t="shared" si="128"/>
        <v>0</v>
      </c>
      <c r="S793" s="5" t="str">
        <f t="shared" si="129"/>
        <v/>
      </c>
      <c r="T793" s="5" t="str">
        <f t="shared" si="130"/>
        <v/>
      </c>
      <c r="U793" s="5" t="str">
        <f t="shared" si="131"/>
        <v/>
      </c>
    </row>
    <row r="794" spans="12:21" x14ac:dyDescent="0.35">
      <c r="L794">
        <f t="shared" si="127"/>
        <v>0</v>
      </c>
      <c r="M794" t="str">
        <f t="shared" si="132"/>
        <v/>
      </c>
      <c r="N794" t="str">
        <f t="shared" si="133"/>
        <v/>
      </c>
      <c r="O794" s="4" t="str">
        <f t="shared" si="134"/>
        <v/>
      </c>
      <c r="P794" s="4">
        <f t="shared" si="135"/>
        <v>0</v>
      </c>
      <c r="Q794" t="str">
        <f t="shared" si="136"/>
        <v/>
      </c>
      <c r="R794" s="14">
        <f t="shared" si="128"/>
        <v>0</v>
      </c>
      <c r="S794" s="5" t="str">
        <f t="shared" si="129"/>
        <v/>
      </c>
      <c r="T794" s="5" t="str">
        <f t="shared" si="130"/>
        <v/>
      </c>
      <c r="U794" s="5" t="str">
        <f t="shared" si="131"/>
        <v/>
      </c>
    </row>
    <row r="795" spans="12:21" x14ac:dyDescent="0.35">
      <c r="L795">
        <f t="shared" si="127"/>
        <v>0</v>
      </c>
      <c r="M795" t="str">
        <f t="shared" si="132"/>
        <v/>
      </c>
      <c r="N795" t="str">
        <f t="shared" si="133"/>
        <v/>
      </c>
      <c r="O795" s="4" t="str">
        <f t="shared" si="134"/>
        <v/>
      </c>
      <c r="P795" s="4">
        <f t="shared" si="135"/>
        <v>0</v>
      </c>
      <c r="Q795" t="str">
        <f t="shared" si="136"/>
        <v/>
      </c>
      <c r="R795" s="14">
        <f t="shared" si="128"/>
        <v>0</v>
      </c>
      <c r="S795" s="5" t="str">
        <f t="shared" si="129"/>
        <v/>
      </c>
      <c r="T795" s="5" t="str">
        <f t="shared" si="130"/>
        <v/>
      </c>
      <c r="U795" s="5" t="str">
        <f t="shared" si="131"/>
        <v/>
      </c>
    </row>
    <row r="796" spans="12:21" x14ac:dyDescent="0.35">
      <c r="L796">
        <f t="shared" si="127"/>
        <v>0</v>
      </c>
      <c r="M796" t="str">
        <f t="shared" si="132"/>
        <v/>
      </c>
      <c r="N796" t="str">
        <f t="shared" si="133"/>
        <v/>
      </c>
      <c r="O796" s="4" t="str">
        <f t="shared" si="134"/>
        <v/>
      </c>
      <c r="P796" s="4">
        <f t="shared" si="135"/>
        <v>0</v>
      </c>
      <c r="Q796" t="str">
        <f t="shared" si="136"/>
        <v/>
      </c>
      <c r="R796" s="14">
        <f t="shared" si="128"/>
        <v>0</v>
      </c>
      <c r="S796" s="5" t="str">
        <f t="shared" si="129"/>
        <v/>
      </c>
      <c r="T796" s="5" t="str">
        <f t="shared" si="130"/>
        <v/>
      </c>
      <c r="U796" s="5" t="str">
        <f t="shared" si="131"/>
        <v/>
      </c>
    </row>
    <row r="797" spans="12:21" x14ac:dyDescent="0.35">
      <c r="L797">
        <f t="shared" si="127"/>
        <v>0</v>
      </c>
      <c r="M797" t="str">
        <f t="shared" si="132"/>
        <v/>
      </c>
      <c r="N797" t="str">
        <f t="shared" si="133"/>
        <v/>
      </c>
      <c r="O797" s="4" t="str">
        <f t="shared" si="134"/>
        <v/>
      </c>
      <c r="P797" s="4">
        <f t="shared" si="135"/>
        <v>0</v>
      </c>
      <c r="Q797" t="str">
        <f t="shared" si="136"/>
        <v/>
      </c>
      <c r="R797" s="14">
        <f t="shared" si="128"/>
        <v>0</v>
      </c>
      <c r="S797" s="5" t="str">
        <f t="shared" si="129"/>
        <v/>
      </c>
      <c r="T797" s="5" t="str">
        <f t="shared" si="130"/>
        <v/>
      </c>
      <c r="U797" s="5" t="str">
        <f t="shared" si="131"/>
        <v/>
      </c>
    </row>
    <row r="798" spans="12:21" x14ac:dyDescent="0.35">
      <c r="L798">
        <f t="shared" si="127"/>
        <v>0</v>
      </c>
      <c r="M798" t="str">
        <f t="shared" si="132"/>
        <v/>
      </c>
      <c r="N798" t="str">
        <f t="shared" si="133"/>
        <v/>
      </c>
      <c r="O798" s="4" t="str">
        <f t="shared" si="134"/>
        <v/>
      </c>
      <c r="P798" s="4">
        <f t="shared" si="135"/>
        <v>0</v>
      </c>
      <c r="Q798" t="str">
        <f t="shared" si="136"/>
        <v/>
      </c>
      <c r="R798" s="14">
        <f t="shared" si="128"/>
        <v>0</v>
      </c>
      <c r="S798" s="5" t="str">
        <f t="shared" si="129"/>
        <v/>
      </c>
      <c r="T798" s="5" t="str">
        <f t="shared" si="130"/>
        <v/>
      </c>
      <c r="U798" s="5" t="str">
        <f t="shared" si="131"/>
        <v/>
      </c>
    </row>
    <row r="799" spans="12:21" x14ac:dyDescent="0.35">
      <c r="L799">
        <f t="shared" si="127"/>
        <v>0</v>
      </c>
      <c r="M799" t="str">
        <f t="shared" si="132"/>
        <v/>
      </c>
      <c r="N799" t="str">
        <f t="shared" si="133"/>
        <v/>
      </c>
      <c r="O799" s="4" t="str">
        <f t="shared" si="134"/>
        <v/>
      </c>
      <c r="P799" s="4">
        <f t="shared" si="135"/>
        <v>0</v>
      </c>
      <c r="Q799" t="str">
        <f t="shared" si="136"/>
        <v/>
      </c>
      <c r="R799" s="14">
        <f t="shared" si="128"/>
        <v>0</v>
      </c>
      <c r="S799" s="5" t="str">
        <f t="shared" si="129"/>
        <v/>
      </c>
      <c r="T799" s="5" t="str">
        <f t="shared" si="130"/>
        <v/>
      </c>
      <c r="U799" s="5" t="str">
        <f t="shared" si="131"/>
        <v/>
      </c>
    </row>
    <row r="800" spans="12:21" x14ac:dyDescent="0.35">
      <c r="L800">
        <f t="shared" si="127"/>
        <v>0</v>
      </c>
      <c r="M800" t="str">
        <f t="shared" si="132"/>
        <v/>
      </c>
      <c r="N800" t="str">
        <f t="shared" si="133"/>
        <v/>
      </c>
      <c r="O800" s="4" t="str">
        <f t="shared" si="134"/>
        <v/>
      </c>
      <c r="P800" s="4">
        <f t="shared" si="135"/>
        <v>0</v>
      </c>
      <c r="Q800" t="str">
        <f t="shared" si="136"/>
        <v/>
      </c>
      <c r="R800" s="14">
        <f t="shared" si="128"/>
        <v>0</v>
      </c>
      <c r="S800" s="5" t="str">
        <f t="shared" si="129"/>
        <v/>
      </c>
      <c r="T800" s="5" t="str">
        <f t="shared" si="130"/>
        <v/>
      </c>
      <c r="U800" s="5" t="str">
        <f t="shared" si="131"/>
        <v/>
      </c>
    </row>
    <row r="801" spans="12:21" x14ac:dyDescent="0.35">
      <c r="L801">
        <f t="shared" si="127"/>
        <v>0</v>
      </c>
      <c r="M801" t="str">
        <f t="shared" si="132"/>
        <v/>
      </c>
      <c r="N801" t="str">
        <f t="shared" si="133"/>
        <v/>
      </c>
      <c r="O801" s="4" t="str">
        <f t="shared" si="134"/>
        <v/>
      </c>
      <c r="P801" s="4">
        <f t="shared" si="135"/>
        <v>0</v>
      </c>
      <c r="Q801" t="str">
        <f t="shared" si="136"/>
        <v/>
      </c>
      <c r="R801" s="14">
        <f t="shared" si="128"/>
        <v>0</v>
      </c>
      <c r="S801" s="5" t="str">
        <f t="shared" si="129"/>
        <v/>
      </c>
      <c r="T801" s="5" t="str">
        <f t="shared" si="130"/>
        <v/>
      </c>
      <c r="U801" s="5" t="str">
        <f t="shared" si="131"/>
        <v/>
      </c>
    </row>
    <row r="802" spans="12:21" x14ac:dyDescent="0.35">
      <c r="L802">
        <f t="shared" si="127"/>
        <v>0</v>
      </c>
      <c r="M802" t="str">
        <f t="shared" si="132"/>
        <v/>
      </c>
      <c r="N802" t="str">
        <f t="shared" si="133"/>
        <v/>
      </c>
      <c r="O802" s="4" t="str">
        <f t="shared" si="134"/>
        <v/>
      </c>
      <c r="P802" s="4">
        <f t="shared" si="135"/>
        <v>0</v>
      </c>
      <c r="Q802" t="str">
        <f t="shared" si="136"/>
        <v/>
      </c>
      <c r="R802" s="14">
        <f t="shared" si="128"/>
        <v>0</v>
      </c>
      <c r="S802" s="5" t="str">
        <f t="shared" si="129"/>
        <v/>
      </c>
      <c r="T802" s="5" t="str">
        <f t="shared" si="130"/>
        <v/>
      </c>
      <c r="U802" s="5" t="str">
        <f t="shared" si="131"/>
        <v/>
      </c>
    </row>
    <row r="803" spans="12:21" x14ac:dyDescent="0.35">
      <c r="L803">
        <f t="shared" si="127"/>
        <v>0</v>
      </c>
      <c r="M803" t="str">
        <f t="shared" si="132"/>
        <v/>
      </c>
      <c r="N803" t="str">
        <f t="shared" si="133"/>
        <v/>
      </c>
      <c r="O803" s="4" t="str">
        <f t="shared" si="134"/>
        <v/>
      </c>
      <c r="P803" s="4">
        <f t="shared" si="135"/>
        <v>0</v>
      </c>
      <c r="Q803" t="str">
        <f t="shared" si="136"/>
        <v/>
      </c>
      <c r="R803" s="14">
        <f t="shared" si="128"/>
        <v>0</v>
      </c>
      <c r="S803" s="5" t="str">
        <f t="shared" si="129"/>
        <v/>
      </c>
      <c r="T803" s="5" t="str">
        <f t="shared" si="130"/>
        <v/>
      </c>
      <c r="U803" s="5" t="str">
        <f t="shared" si="131"/>
        <v/>
      </c>
    </row>
    <row r="804" spans="12:21" x14ac:dyDescent="0.35">
      <c r="L804">
        <f t="shared" si="127"/>
        <v>0</v>
      </c>
      <c r="M804" t="str">
        <f t="shared" si="132"/>
        <v/>
      </c>
      <c r="N804" t="str">
        <f t="shared" si="133"/>
        <v/>
      </c>
      <c r="O804" s="4" t="str">
        <f t="shared" si="134"/>
        <v/>
      </c>
      <c r="P804" s="4">
        <f t="shared" si="135"/>
        <v>0</v>
      </c>
      <c r="Q804" t="str">
        <f t="shared" si="136"/>
        <v/>
      </c>
      <c r="R804" s="14">
        <f t="shared" si="128"/>
        <v>0</v>
      </c>
      <c r="S804" s="5" t="str">
        <f t="shared" si="129"/>
        <v/>
      </c>
      <c r="T804" s="5" t="str">
        <f t="shared" si="130"/>
        <v/>
      </c>
      <c r="U804" s="5" t="str">
        <f t="shared" si="131"/>
        <v/>
      </c>
    </row>
    <row r="805" spans="12:21" x14ac:dyDescent="0.35">
      <c r="L805">
        <f t="shared" si="127"/>
        <v>0</v>
      </c>
      <c r="M805" t="str">
        <f t="shared" si="132"/>
        <v/>
      </c>
      <c r="N805" t="str">
        <f t="shared" si="133"/>
        <v/>
      </c>
      <c r="O805" s="4" t="str">
        <f t="shared" si="134"/>
        <v/>
      </c>
      <c r="P805" s="4">
        <f t="shared" si="135"/>
        <v>0</v>
      </c>
      <c r="Q805" t="str">
        <f t="shared" si="136"/>
        <v/>
      </c>
      <c r="R805" s="14">
        <f t="shared" si="128"/>
        <v>0</v>
      </c>
      <c r="S805" s="5" t="str">
        <f t="shared" si="129"/>
        <v/>
      </c>
      <c r="T805" s="5" t="str">
        <f t="shared" si="130"/>
        <v/>
      </c>
      <c r="U805" s="5" t="str">
        <f t="shared" si="131"/>
        <v/>
      </c>
    </row>
    <row r="806" spans="12:21" x14ac:dyDescent="0.35">
      <c r="L806">
        <f t="shared" si="127"/>
        <v>0</v>
      </c>
      <c r="M806" t="str">
        <f t="shared" si="132"/>
        <v/>
      </c>
      <c r="N806" t="str">
        <f t="shared" si="133"/>
        <v/>
      </c>
      <c r="O806" s="4" t="str">
        <f t="shared" si="134"/>
        <v/>
      </c>
      <c r="P806" s="4">
        <f t="shared" si="135"/>
        <v>0</v>
      </c>
      <c r="Q806" t="str">
        <f t="shared" si="136"/>
        <v/>
      </c>
      <c r="R806" s="14">
        <f t="shared" si="128"/>
        <v>0</v>
      </c>
      <c r="S806" s="5" t="str">
        <f t="shared" si="129"/>
        <v/>
      </c>
      <c r="T806" s="5" t="str">
        <f t="shared" si="130"/>
        <v/>
      </c>
      <c r="U806" s="5" t="str">
        <f t="shared" si="131"/>
        <v/>
      </c>
    </row>
    <row r="807" spans="12:21" x14ac:dyDescent="0.35">
      <c r="L807">
        <f t="shared" si="127"/>
        <v>0</v>
      </c>
      <c r="M807" t="str">
        <f t="shared" si="132"/>
        <v/>
      </c>
      <c r="N807" t="str">
        <f t="shared" si="133"/>
        <v/>
      </c>
      <c r="O807" s="4" t="str">
        <f t="shared" si="134"/>
        <v/>
      </c>
      <c r="P807" s="4">
        <f t="shared" si="135"/>
        <v>0</v>
      </c>
      <c r="Q807" t="str">
        <f t="shared" si="136"/>
        <v/>
      </c>
      <c r="R807" s="14">
        <f t="shared" si="128"/>
        <v>0</v>
      </c>
      <c r="S807" s="5" t="str">
        <f t="shared" si="129"/>
        <v/>
      </c>
      <c r="T807" s="5" t="str">
        <f t="shared" si="130"/>
        <v/>
      </c>
      <c r="U807" s="5" t="str">
        <f t="shared" si="131"/>
        <v/>
      </c>
    </row>
    <row r="808" spans="12:21" x14ac:dyDescent="0.35">
      <c r="L808">
        <f t="shared" si="127"/>
        <v>0</v>
      </c>
      <c r="M808" t="str">
        <f t="shared" si="132"/>
        <v/>
      </c>
      <c r="N808" t="str">
        <f t="shared" si="133"/>
        <v/>
      </c>
      <c r="O808" s="4" t="str">
        <f t="shared" si="134"/>
        <v/>
      </c>
      <c r="P808" s="4">
        <f t="shared" si="135"/>
        <v>0</v>
      </c>
      <c r="Q808" t="str">
        <f t="shared" si="136"/>
        <v/>
      </c>
      <c r="R808" s="14">
        <f t="shared" si="128"/>
        <v>0</v>
      </c>
      <c r="S808" s="5" t="str">
        <f t="shared" si="129"/>
        <v/>
      </c>
      <c r="T808" s="5" t="str">
        <f t="shared" si="130"/>
        <v/>
      </c>
      <c r="U808" s="5" t="str">
        <f t="shared" si="131"/>
        <v/>
      </c>
    </row>
    <row r="809" spans="12:21" x14ac:dyDescent="0.35">
      <c r="L809">
        <f t="shared" si="127"/>
        <v>0</v>
      </c>
      <c r="M809" t="str">
        <f t="shared" si="132"/>
        <v/>
      </c>
      <c r="N809" t="str">
        <f t="shared" si="133"/>
        <v/>
      </c>
      <c r="O809" s="4" t="str">
        <f t="shared" si="134"/>
        <v/>
      </c>
      <c r="P809" s="4">
        <f t="shared" si="135"/>
        <v>0</v>
      </c>
      <c r="Q809" t="str">
        <f t="shared" si="136"/>
        <v/>
      </c>
      <c r="R809" s="14">
        <f t="shared" si="128"/>
        <v>0</v>
      </c>
      <c r="S809" s="5" t="str">
        <f t="shared" si="129"/>
        <v/>
      </c>
      <c r="T809" s="5" t="str">
        <f t="shared" si="130"/>
        <v/>
      </c>
      <c r="U809" s="5" t="str">
        <f t="shared" si="131"/>
        <v/>
      </c>
    </row>
    <row r="810" spans="12:21" x14ac:dyDescent="0.35">
      <c r="L810">
        <f t="shared" si="127"/>
        <v>0</v>
      </c>
      <c r="M810" t="str">
        <f t="shared" si="132"/>
        <v/>
      </c>
      <c r="N810" t="str">
        <f t="shared" si="133"/>
        <v/>
      </c>
      <c r="O810" s="4" t="str">
        <f t="shared" si="134"/>
        <v/>
      </c>
      <c r="P810" s="4">
        <f t="shared" si="135"/>
        <v>0</v>
      </c>
      <c r="Q810" t="str">
        <f t="shared" si="136"/>
        <v/>
      </c>
      <c r="R810" s="14">
        <f t="shared" si="128"/>
        <v>0</v>
      </c>
      <c r="S810" s="5" t="str">
        <f t="shared" si="129"/>
        <v/>
      </c>
      <c r="T810" s="5" t="str">
        <f t="shared" si="130"/>
        <v/>
      </c>
      <c r="U810" s="5" t="str">
        <f t="shared" si="131"/>
        <v/>
      </c>
    </row>
    <row r="811" spans="12:21" x14ac:dyDescent="0.35">
      <c r="L811">
        <f t="shared" si="127"/>
        <v>0</v>
      </c>
      <c r="M811" t="str">
        <f t="shared" si="132"/>
        <v/>
      </c>
      <c r="N811" t="str">
        <f t="shared" si="133"/>
        <v/>
      </c>
      <c r="O811" s="4" t="str">
        <f t="shared" si="134"/>
        <v/>
      </c>
      <c r="P811" s="4">
        <f t="shared" si="135"/>
        <v>0</v>
      </c>
      <c r="Q811" t="str">
        <f t="shared" si="136"/>
        <v/>
      </c>
      <c r="R811" s="14">
        <f t="shared" si="128"/>
        <v>0</v>
      </c>
      <c r="S811" s="5" t="str">
        <f t="shared" si="129"/>
        <v/>
      </c>
      <c r="T811" s="5" t="str">
        <f t="shared" si="130"/>
        <v/>
      </c>
      <c r="U811" s="5" t="str">
        <f t="shared" si="131"/>
        <v/>
      </c>
    </row>
    <row r="812" spans="12:21" x14ac:dyDescent="0.35">
      <c r="L812">
        <f t="shared" si="127"/>
        <v>0</v>
      </c>
      <c r="M812" t="str">
        <f t="shared" si="132"/>
        <v/>
      </c>
      <c r="N812" t="str">
        <f t="shared" si="133"/>
        <v/>
      </c>
      <c r="O812" s="4" t="str">
        <f t="shared" si="134"/>
        <v/>
      </c>
      <c r="P812" s="4">
        <f t="shared" si="135"/>
        <v>0</v>
      </c>
      <c r="Q812" t="str">
        <f t="shared" si="136"/>
        <v/>
      </c>
      <c r="R812" s="14">
        <f t="shared" si="128"/>
        <v>0</v>
      </c>
      <c r="S812" s="5" t="str">
        <f t="shared" si="129"/>
        <v/>
      </c>
      <c r="T812" s="5" t="str">
        <f t="shared" si="130"/>
        <v/>
      </c>
      <c r="U812" s="5" t="str">
        <f t="shared" si="131"/>
        <v/>
      </c>
    </row>
    <row r="813" spans="12:21" x14ac:dyDescent="0.35">
      <c r="L813">
        <f t="shared" si="127"/>
        <v>0</v>
      </c>
      <c r="M813" t="str">
        <f t="shared" si="132"/>
        <v/>
      </c>
      <c r="N813" t="str">
        <f t="shared" si="133"/>
        <v/>
      </c>
      <c r="O813" s="4" t="str">
        <f t="shared" si="134"/>
        <v/>
      </c>
      <c r="P813" s="4">
        <f t="shared" si="135"/>
        <v>0</v>
      </c>
      <c r="Q813" t="str">
        <f t="shared" si="136"/>
        <v/>
      </c>
      <c r="R813" s="14">
        <f t="shared" si="128"/>
        <v>0</v>
      </c>
      <c r="S813" s="5" t="str">
        <f t="shared" si="129"/>
        <v/>
      </c>
      <c r="T813" s="5" t="str">
        <f t="shared" si="130"/>
        <v/>
      </c>
      <c r="U813" s="5" t="str">
        <f t="shared" si="131"/>
        <v/>
      </c>
    </row>
    <row r="814" spans="12:21" x14ac:dyDescent="0.35">
      <c r="L814">
        <f t="shared" si="127"/>
        <v>0</v>
      </c>
      <c r="M814" t="str">
        <f t="shared" si="132"/>
        <v/>
      </c>
      <c r="N814" t="str">
        <f t="shared" si="133"/>
        <v/>
      </c>
      <c r="O814" s="4" t="str">
        <f t="shared" si="134"/>
        <v/>
      </c>
      <c r="P814" s="4">
        <f t="shared" si="135"/>
        <v>0</v>
      </c>
      <c r="Q814" t="str">
        <f t="shared" si="136"/>
        <v/>
      </c>
      <c r="R814" s="14">
        <f t="shared" si="128"/>
        <v>0</v>
      </c>
      <c r="S814" s="5" t="str">
        <f t="shared" si="129"/>
        <v/>
      </c>
      <c r="T814" s="5" t="str">
        <f t="shared" si="130"/>
        <v/>
      </c>
      <c r="U814" s="5" t="str">
        <f t="shared" si="131"/>
        <v/>
      </c>
    </row>
    <row r="815" spans="12:21" x14ac:dyDescent="0.35">
      <c r="L815">
        <f t="shared" si="127"/>
        <v>0</v>
      </c>
      <c r="M815" t="str">
        <f t="shared" si="132"/>
        <v/>
      </c>
      <c r="N815" t="str">
        <f t="shared" si="133"/>
        <v/>
      </c>
      <c r="O815" s="4" t="str">
        <f t="shared" si="134"/>
        <v/>
      </c>
      <c r="P815" s="4">
        <f t="shared" si="135"/>
        <v>0</v>
      </c>
      <c r="Q815" t="str">
        <f t="shared" si="136"/>
        <v/>
      </c>
      <c r="R815" s="14">
        <f t="shared" si="128"/>
        <v>0</v>
      </c>
      <c r="S815" s="5" t="str">
        <f t="shared" si="129"/>
        <v/>
      </c>
      <c r="T815" s="5" t="str">
        <f t="shared" si="130"/>
        <v/>
      </c>
      <c r="U815" s="5" t="str">
        <f t="shared" si="131"/>
        <v/>
      </c>
    </row>
    <row r="816" spans="12:21" x14ac:dyDescent="0.35">
      <c r="L816">
        <f t="shared" si="127"/>
        <v>0</v>
      </c>
      <c r="M816" t="str">
        <f t="shared" si="132"/>
        <v/>
      </c>
      <c r="N816" t="str">
        <f t="shared" si="133"/>
        <v/>
      </c>
      <c r="O816" s="4" t="str">
        <f t="shared" si="134"/>
        <v/>
      </c>
      <c r="P816" s="4">
        <f t="shared" si="135"/>
        <v>0</v>
      </c>
      <c r="Q816" t="str">
        <f t="shared" si="136"/>
        <v/>
      </c>
      <c r="R816" s="14">
        <f t="shared" si="128"/>
        <v>0</v>
      </c>
      <c r="S816" s="5" t="str">
        <f t="shared" si="129"/>
        <v/>
      </c>
      <c r="T816" s="5" t="str">
        <f t="shared" si="130"/>
        <v/>
      </c>
      <c r="U816" s="5" t="str">
        <f t="shared" si="131"/>
        <v/>
      </c>
    </row>
    <row r="817" spans="12:21" x14ac:dyDescent="0.35">
      <c r="L817">
        <f t="shared" si="127"/>
        <v>0</v>
      </c>
      <c r="M817" t="str">
        <f t="shared" si="132"/>
        <v/>
      </c>
      <c r="N817" t="str">
        <f t="shared" si="133"/>
        <v/>
      </c>
      <c r="O817" s="4" t="str">
        <f t="shared" si="134"/>
        <v/>
      </c>
      <c r="P817" s="4">
        <f t="shared" si="135"/>
        <v>0</v>
      </c>
      <c r="Q817" t="str">
        <f t="shared" si="136"/>
        <v/>
      </c>
      <c r="R817" s="14">
        <f t="shared" si="128"/>
        <v>0</v>
      </c>
      <c r="S817" s="5" t="str">
        <f t="shared" si="129"/>
        <v/>
      </c>
      <c r="T817" s="5" t="str">
        <f t="shared" si="130"/>
        <v/>
      </c>
      <c r="U817" s="5" t="str">
        <f t="shared" si="131"/>
        <v/>
      </c>
    </row>
    <row r="818" spans="12:21" x14ac:dyDescent="0.35">
      <c r="L818">
        <f t="shared" si="127"/>
        <v>0</v>
      </c>
      <c r="M818" t="str">
        <f t="shared" si="132"/>
        <v/>
      </c>
      <c r="N818" t="str">
        <f t="shared" si="133"/>
        <v/>
      </c>
      <c r="O818" s="4" t="str">
        <f t="shared" si="134"/>
        <v/>
      </c>
      <c r="P818" s="4">
        <f t="shared" si="135"/>
        <v>0</v>
      </c>
      <c r="Q818" t="str">
        <f t="shared" si="136"/>
        <v/>
      </c>
      <c r="R818" s="14">
        <f t="shared" si="128"/>
        <v>0</v>
      </c>
      <c r="S818" s="5" t="str">
        <f t="shared" si="129"/>
        <v/>
      </c>
      <c r="T818" s="5" t="str">
        <f t="shared" si="130"/>
        <v/>
      </c>
      <c r="U818" s="5" t="str">
        <f t="shared" si="131"/>
        <v/>
      </c>
    </row>
    <row r="819" spans="12:21" x14ac:dyDescent="0.35">
      <c r="L819">
        <f t="shared" si="127"/>
        <v>0</v>
      </c>
      <c r="M819" t="str">
        <f t="shared" si="132"/>
        <v/>
      </c>
      <c r="N819" t="str">
        <f t="shared" si="133"/>
        <v/>
      </c>
      <c r="O819" s="4" t="str">
        <f t="shared" si="134"/>
        <v/>
      </c>
      <c r="P819" s="4">
        <f t="shared" si="135"/>
        <v>0</v>
      </c>
      <c r="Q819" t="str">
        <f t="shared" si="136"/>
        <v/>
      </c>
      <c r="R819" s="14">
        <f t="shared" si="128"/>
        <v>0</v>
      </c>
      <c r="S819" s="5" t="str">
        <f t="shared" si="129"/>
        <v/>
      </c>
      <c r="T819" s="5" t="str">
        <f t="shared" si="130"/>
        <v/>
      </c>
      <c r="U819" s="5" t="str">
        <f t="shared" si="131"/>
        <v/>
      </c>
    </row>
    <row r="820" spans="12:21" x14ac:dyDescent="0.35">
      <c r="L820">
        <f t="shared" ref="L820:L883" si="137">IF(OR(ISTEXT(_xlfn.SINGLE(A:A)),$A819=$L$5),"",_xlfn.SINGLE(A:A))</f>
        <v>0</v>
      </c>
      <c r="M820" t="str">
        <f t="shared" si="132"/>
        <v/>
      </c>
      <c r="N820" t="str">
        <f t="shared" si="133"/>
        <v/>
      </c>
      <c r="O820" s="4" t="str">
        <f t="shared" si="134"/>
        <v/>
      </c>
      <c r="P820" s="4">
        <f t="shared" si="135"/>
        <v>0</v>
      </c>
      <c r="Q820" t="str">
        <f t="shared" si="136"/>
        <v/>
      </c>
      <c r="R820" s="14">
        <f t="shared" ref="R820:R883" si="138">SUM(S820:Y820)</f>
        <v>0</v>
      </c>
      <c r="S820" s="5" t="str">
        <f t="shared" ref="S820:S883" si="139">IF(_xlfn.SINGLE($E:$E)&lt;&gt;_xlfn.SINGLE($9:$9),"",_xlfn.SINGLE(H:H))</f>
        <v/>
      </c>
      <c r="T820" s="5" t="str">
        <f t="shared" ref="T820:T883" si="140">IF(_xlfn.SINGLE($E:$E)&lt;&gt;_xlfn.SINGLE($9:$9),"",_xlfn.SINGLE(I:I))</f>
        <v/>
      </c>
      <c r="U820" s="5" t="str">
        <f t="shared" ref="U820:U883" si="141">IF(_xlfn.SINGLE($E:$E)&lt;&gt;_xlfn.SINGLE($9:$9),"",_xlfn.SINGLE(J:J))</f>
        <v/>
      </c>
    </row>
    <row r="821" spans="12:21" x14ac:dyDescent="0.35">
      <c r="L821">
        <f t="shared" si="137"/>
        <v>0</v>
      </c>
      <c r="M821" t="str">
        <f t="shared" si="132"/>
        <v/>
      </c>
      <c r="N821" t="str">
        <f t="shared" si="133"/>
        <v/>
      </c>
      <c r="O821" s="4" t="str">
        <f t="shared" si="134"/>
        <v/>
      </c>
      <c r="P821" s="4">
        <f t="shared" si="135"/>
        <v>0</v>
      </c>
      <c r="Q821" t="str">
        <f t="shared" si="136"/>
        <v/>
      </c>
      <c r="R821" s="14">
        <f t="shared" si="138"/>
        <v>0</v>
      </c>
      <c r="S821" s="5" t="str">
        <f t="shared" si="139"/>
        <v/>
      </c>
      <c r="T821" s="5" t="str">
        <f t="shared" si="140"/>
        <v/>
      </c>
      <c r="U821" s="5" t="str">
        <f t="shared" si="141"/>
        <v/>
      </c>
    </row>
    <row r="822" spans="12:21" x14ac:dyDescent="0.35">
      <c r="L822">
        <f t="shared" si="137"/>
        <v>0</v>
      </c>
      <c r="M822" t="str">
        <f t="shared" si="132"/>
        <v/>
      </c>
      <c r="N822" t="str">
        <f t="shared" si="133"/>
        <v/>
      </c>
      <c r="O822" s="4" t="str">
        <f t="shared" si="134"/>
        <v/>
      </c>
      <c r="P822" s="4">
        <f t="shared" si="135"/>
        <v>0</v>
      </c>
      <c r="Q822" t="str">
        <f t="shared" si="136"/>
        <v/>
      </c>
      <c r="R822" s="14">
        <f t="shared" si="138"/>
        <v>0</v>
      </c>
      <c r="S822" s="5" t="str">
        <f t="shared" si="139"/>
        <v/>
      </c>
      <c r="T822" s="5" t="str">
        <f t="shared" si="140"/>
        <v/>
      </c>
      <c r="U822" s="5" t="str">
        <f t="shared" si="141"/>
        <v/>
      </c>
    </row>
    <row r="823" spans="12:21" x14ac:dyDescent="0.35">
      <c r="L823">
        <f t="shared" si="137"/>
        <v>0</v>
      </c>
      <c r="M823" t="str">
        <f t="shared" si="132"/>
        <v/>
      </c>
      <c r="N823" t="str">
        <f t="shared" si="133"/>
        <v/>
      </c>
      <c r="O823" s="4" t="str">
        <f t="shared" si="134"/>
        <v/>
      </c>
      <c r="P823" s="4">
        <f t="shared" si="135"/>
        <v>0</v>
      </c>
      <c r="Q823" t="str">
        <f t="shared" si="136"/>
        <v/>
      </c>
      <c r="R823" s="14">
        <f t="shared" si="138"/>
        <v>0</v>
      </c>
      <c r="S823" s="5" t="str">
        <f t="shared" si="139"/>
        <v/>
      </c>
      <c r="T823" s="5" t="str">
        <f t="shared" si="140"/>
        <v/>
      </c>
      <c r="U823" s="5" t="str">
        <f t="shared" si="141"/>
        <v/>
      </c>
    </row>
    <row r="824" spans="12:21" x14ac:dyDescent="0.35">
      <c r="L824">
        <f t="shared" si="137"/>
        <v>0</v>
      </c>
      <c r="M824" t="str">
        <f t="shared" si="132"/>
        <v/>
      </c>
      <c r="N824" t="str">
        <f t="shared" si="133"/>
        <v/>
      </c>
      <c r="O824" s="4" t="str">
        <f t="shared" si="134"/>
        <v/>
      </c>
      <c r="P824" s="4">
        <f t="shared" si="135"/>
        <v>0</v>
      </c>
      <c r="Q824" t="str">
        <f t="shared" si="136"/>
        <v/>
      </c>
      <c r="R824" s="14">
        <f t="shared" si="138"/>
        <v>0</v>
      </c>
      <c r="S824" s="5" t="str">
        <f t="shared" si="139"/>
        <v/>
      </c>
      <c r="T824" s="5" t="str">
        <f t="shared" si="140"/>
        <v/>
      </c>
      <c r="U824" s="5" t="str">
        <f t="shared" si="141"/>
        <v/>
      </c>
    </row>
    <row r="825" spans="12:21" x14ac:dyDescent="0.35">
      <c r="L825">
        <f t="shared" si="137"/>
        <v>0</v>
      </c>
      <c r="M825" t="str">
        <f t="shared" si="132"/>
        <v/>
      </c>
      <c r="N825" t="str">
        <f t="shared" si="133"/>
        <v/>
      </c>
      <c r="O825" s="4" t="str">
        <f t="shared" si="134"/>
        <v/>
      </c>
      <c r="P825" s="4">
        <f t="shared" si="135"/>
        <v>0</v>
      </c>
      <c r="Q825" t="str">
        <f t="shared" si="136"/>
        <v/>
      </c>
      <c r="R825" s="14">
        <f t="shared" si="138"/>
        <v>0</v>
      </c>
      <c r="S825" s="5" t="str">
        <f t="shared" si="139"/>
        <v/>
      </c>
      <c r="T825" s="5" t="str">
        <f t="shared" si="140"/>
        <v/>
      </c>
      <c r="U825" s="5" t="str">
        <f t="shared" si="141"/>
        <v/>
      </c>
    </row>
    <row r="826" spans="12:21" x14ac:dyDescent="0.35">
      <c r="L826">
        <f t="shared" si="137"/>
        <v>0</v>
      </c>
      <c r="M826" t="str">
        <f t="shared" si="132"/>
        <v/>
      </c>
      <c r="N826" t="str">
        <f t="shared" si="133"/>
        <v/>
      </c>
      <c r="O826" s="4" t="str">
        <f t="shared" si="134"/>
        <v/>
      </c>
      <c r="P826" s="4">
        <f t="shared" si="135"/>
        <v>0</v>
      </c>
      <c r="Q826" t="str">
        <f t="shared" si="136"/>
        <v/>
      </c>
      <c r="R826" s="14">
        <f t="shared" si="138"/>
        <v>0</v>
      </c>
      <c r="S826" s="5" t="str">
        <f t="shared" si="139"/>
        <v/>
      </c>
      <c r="T826" s="5" t="str">
        <f t="shared" si="140"/>
        <v/>
      </c>
      <c r="U826" s="5" t="str">
        <f t="shared" si="141"/>
        <v/>
      </c>
    </row>
    <row r="827" spans="12:21" x14ac:dyDescent="0.35">
      <c r="L827">
        <f t="shared" si="137"/>
        <v>0</v>
      </c>
      <c r="M827" t="str">
        <f t="shared" si="132"/>
        <v/>
      </c>
      <c r="N827" t="str">
        <f t="shared" si="133"/>
        <v/>
      </c>
      <c r="O827" s="4" t="str">
        <f t="shared" si="134"/>
        <v/>
      </c>
      <c r="P827" s="4">
        <f t="shared" si="135"/>
        <v>0</v>
      </c>
      <c r="Q827" t="str">
        <f t="shared" si="136"/>
        <v/>
      </c>
      <c r="R827" s="14">
        <f t="shared" si="138"/>
        <v>0</v>
      </c>
      <c r="S827" s="5" t="str">
        <f t="shared" si="139"/>
        <v/>
      </c>
      <c r="T827" s="5" t="str">
        <f t="shared" si="140"/>
        <v/>
      </c>
      <c r="U827" s="5" t="str">
        <f t="shared" si="141"/>
        <v/>
      </c>
    </row>
    <row r="828" spans="12:21" x14ac:dyDescent="0.35">
      <c r="L828">
        <f t="shared" si="137"/>
        <v>0</v>
      </c>
      <c r="M828" t="str">
        <f t="shared" si="132"/>
        <v/>
      </c>
      <c r="N828" t="str">
        <f t="shared" si="133"/>
        <v/>
      </c>
      <c r="O828" s="4" t="str">
        <f t="shared" si="134"/>
        <v/>
      </c>
      <c r="P828" s="4">
        <f t="shared" si="135"/>
        <v>0</v>
      </c>
      <c r="Q828" t="str">
        <f t="shared" si="136"/>
        <v/>
      </c>
      <c r="R828" s="14">
        <f t="shared" si="138"/>
        <v>0</v>
      </c>
      <c r="S828" s="5" t="str">
        <f t="shared" si="139"/>
        <v/>
      </c>
      <c r="T828" s="5" t="str">
        <f t="shared" si="140"/>
        <v/>
      </c>
      <c r="U828" s="5" t="str">
        <f t="shared" si="141"/>
        <v/>
      </c>
    </row>
    <row r="829" spans="12:21" x14ac:dyDescent="0.35">
      <c r="L829">
        <f t="shared" si="137"/>
        <v>0</v>
      </c>
      <c r="M829" t="str">
        <f t="shared" si="132"/>
        <v/>
      </c>
      <c r="N829" t="str">
        <f t="shared" si="133"/>
        <v/>
      </c>
      <c r="O829" s="4" t="str">
        <f t="shared" si="134"/>
        <v/>
      </c>
      <c r="P829" s="4">
        <f t="shared" si="135"/>
        <v>0</v>
      </c>
      <c r="Q829" t="str">
        <f t="shared" si="136"/>
        <v/>
      </c>
      <c r="R829" s="14">
        <f t="shared" si="138"/>
        <v>0</v>
      </c>
      <c r="S829" s="5" t="str">
        <f t="shared" si="139"/>
        <v/>
      </c>
      <c r="T829" s="5" t="str">
        <f t="shared" si="140"/>
        <v/>
      </c>
      <c r="U829" s="5" t="str">
        <f t="shared" si="141"/>
        <v/>
      </c>
    </row>
    <row r="830" spans="12:21" x14ac:dyDescent="0.35">
      <c r="L830">
        <f t="shared" si="137"/>
        <v>0</v>
      </c>
      <c r="M830" t="str">
        <f t="shared" si="132"/>
        <v/>
      </c>
      <c r="N830" t="str">
        <f t="shared" si="133"/>
        <v/>
      </c>
      <c r="O830" s="4" t="str">
        <f t="shared" si="134"/>
        <v/>
      </c>
      <c r="P830" s="4">
        <f t="shared" si="135"/>
        <v>0</v>
      </c>
      <c r="Q830" t="str">
        <f t="shared" si="136"/>
        <v/>
      </c>
      <c r="R830" s="14">
        <f t="shared" si="138"/>
        <v>0</v>
      </c>
      <c r="S830" s="5" t="str">
        <f t="shared" si="139"/>
        <v/>
      </c>
      <c r="T830" s="5" t="str">
        <f t="shared" si="140"/>
        <v/>
      </c>
      <c r="U830" s="5" t="str">
        <f t="shared" si="141"/>
        <v/>
      </c>
    </row>
    <row r="831" spans="12:21" x14ac:dyDescent="0.35">
      <c r="L831">
        <f t="shared" si="137"/>
        <v>0</v>
      </c>
      <c r="M831" t="str">
        <f t="shared" si="132"/>
        <v/>
      </c>
      <c r="N831" t="str">
        <f t="shared" si="133"/>
        <v/>
      </c>
      <c r="O831" s="4" t="str">
        <f t="shared" si="134"/>
        <v/>
      </c>
      <c r="P831" s="4">
        <f t="shared" si="135"/>
        <v>0</v>
      </c>
      <c r="Q831" t="str">
        <f t="shared" si="136"/>
        <v/>
      </c>
      <c r="R831" s="14">
        <f t="shared" si="138"/>
        <v>0</v>
      </c>
      <c r="S831" s="5" t="str">
        <f t="shared" si="139"/>
        <v/>
      </c>
      <c r="T831" s="5" t="str">
        <f t="shared" si="140"/>
        <v/>
      </c>
      <c r="U831" s="5" t="str">
        <f t="shared" si="141"/>
        <v/>
      </c>
    </row>
    <row r="832" spans="12:21" x14ac:dyDescent="0.35">
      <c r="L832">
        <f t="shared" si="137"/>
        <v>0</v>
      </c>
      <c r="M832" t="str">
        <f t="shared" si="132"/>
        <v/>
      </c>
      <c r="N832" t="str">
        <f t="shared" si="133"/>
        <v/>
      </c>
      <c r="O832" s="4" t="str">
        <f t="shared" si="134"/>
        <v/>
      </c>
      <c r="P832" s="4">
        <f t="shared" si="135"/>
        <v>0</v>
      </c>
      <c r="Q832" t="str">
        <f t="shared" si="136"/>
        <v/>
      </c>
      <c r="R832" s="14">
        <f t="shared" si="138"/>
        <v>0</v>
      </c>
      <c r="S832" s="5" t="str">
        <f t="shared" si="139"/>
        <v/>
      </c>
      <c r="T832" s="5" t="str">
        <f t="shared" si="140"/>
        <v/>
      </c>
      <c r="U832" s="5" t="str">
        <f t="shared" si="141"/>
        <v/>
      </c>
    </row>
    <row r="833" spans="12:21" x14ac:dyDescent="0.35">
      <c r="L833">
        <f t="shared" si="137"/>
        <v>0</v>
      </c>
      <c r="M833" t="str">
        <f t="shared" si="132"/>
        <v/>
      </c>
      <c r="N833" t="str">
        <f t="shared" si="133"/>
        <v/>
      </c>
      <c r="O833" s="4" t="str">
        <f t="shared" si="134"/>
        <v/>
      </c>
      <c r="P833" s="4">
        <f t="shared" si="135"/>
        <v>0</v>
      </c>
      <c r="Q833" t="str">
        <f t="shared" si="136"/>
        <v/>
      </c>
      <c r="R833" s="14">
        <f t="shared" si="138"/>
        <v>0</v>
      </c>
      <c r="S833" s="5" t="str">
        <f t="shared" si="139"/>
        <v/>
      </c>
      <c r="T833" s="5" t="str">
        <f t="shared" si="140"/>
        <v/>
      </c>
      <c r="U833" s="5" t="str">
        <f t="shared" si="141"/>
        <v/>
      </c>
    </row>
    <row r="834" spans="12:21" x14ac:dyDescent="0.35">
      <c r="L834">
        <f t="shared" si="137"/>
        <v>0</v>
      </c>
      <c r="M834" t="str">
        <f t="shared" si="132"/>
        <v/>
      </c>
      <c r="N834" t="str">
        <f t="shared" si="133"/>
        <v/>
      </c>
      <c r="O834" s="4" t="str">
        <f t="shared" si="134"/>
        <v/>
      </c>
      <c r="P834" s="4">
        <f t="shared" si="135"/>
        <v>0</v>
      </c>
      <c r="Q834" t="str">
        <f t="shared" si="136"/>
        <v/>
      </c>
      <c r="R834" s="14">
        <f t="shared" si="138"/>
        <v>0</v>
      </c>
      <c r="S834" s="5" t="str">
        <f t="shared" si="139"/>
        <v/>
      </c>
      <c r="T834" s="5" t="str">
        <f t="shared" si="140"/>
        <v/>
      </c>
      <c r="U834" s="5" t="str">
        <f t="shared" si="141"/>
        <v/>
      </c>
    </row>
    <row r="835" spans="12:21" x14ac:dyDescent="0.35">
      <c r="L835">
        <f t="shared" si="137"/>
        <v>0</v>
      </c>
      <c r="M835" t="str">
        <f t="shared" si="132"/>
        <v/>
      </c>
      <c r="N835" t="str">
        <f t="shared" si="133"/>
        <v/>
      </c>
      <c r="O835" s="4" t="str">
        <f t="shared" si="134"/>
        <v/>
      </c>
      <c r="P835" s="4">
        <f t="shared" si="135"/>
        <v>0</v>
      </c>
      <c r="Q835" t="str">
        <f t="shared" si="136"/>
        <v/>
      </c>
      <c r="R835" s="14">
        <f t="shared" si="138"/>
        <v>0</v>
      </c>
      <c r="S835" s="5" t="str">
        <f t="shared" si="139"/>
        <v/>
      </c>
      <c r="T835" s="5" t="str">
        <f t="shared" si="140"/>
        <v/>
      </c>
      <c r="U835" s="5" t="str">
        <f t="shared" si="141"/>
        <v/>
      </c>
    </row>
    <row r="836" spans="12:21" x14ac:dyDescent="0.35">
      <c r="L836">
        <f t="shared" si="137"/>
        <v>0</v>
      </c>
      <c r="M836" t="str">
        <f t="shared" si="132"/>
        <v/>
      </c>
      <c r="N836" t="str">
        <f t="shared" si="133"/>
        <v/>
      </c>
      <c r="O836" s="4" t="str">
        <f t="shared" si="134"/>
        <v/>
      </c>
      <c r="P836" s="4">
        <f t="shared" si="135"/>
        <v>0</v>
      </c>
      <c r="Q836" t="str">
        <f t="shared" si="136"/>
        <v/>
      </c>
      <c r="R836" s="14">
        <f t="shared" si="138"/>
        <v>0</v>
      </c>
      <c r="S836" s="5" t="str">
        <f t="shared" si="139"/>
        <v/>
      </c>
      <c r="T836" s="5" t="str">
        <f t="shared" si="140"/>
        <v/>
      </c>
      <c r="U836" s="5" t="str">
        <f t="shared" si="141"/>
        <v/>
      </c>
    </row>
    <row r="837" spans="12:21" x14ac:dyDescent="0.35">
      <c r="L837">
        <f t="shared" si="137"/>
        <v>0</v>
      </c>
      <c r="M837" t="str">
        <f t="shared" si="132"/>
        <v/>
      </c>
      <c r="N837" t="str">
        <f t="shared" si="133"/>
        <v/>
      </c>
      <c r="O837" s="4" t="str">
        <f t="shared" si="134"/>
        <v/>
      </c>
      <c r="P837" s="4">
        <f t="shared" si="135"/>
        <v>0</v>
      </c>
      <c r="Q837" t="str">
        <f t="shared" si="136"/>
        <v/>
      </c>
      <c r="R837" s="14">
        <f t="shared" si="138"/>
        <v>0</v>
      </c>
      <c r="S837" s="5" t="str">
        <f t="shared" si="139"/>
        <v/>
      </c>
      <c r="T837" s="5" t="str">
        <f t="shared" si="140"/>
        <v/>
      </c>
      <c r="U837" s="5" t="str">
        <f t="shared" si="141"/>
        <v/>
      </c>
    </row>
    <row r="838" spans="12:21" x14ac:dyDescent="0.35">
      <c r="L838">
        <f t="shared" si="137"/>
        <v>0</v>
      </c>
      <c r="M838" t="str">
        <f t="shared" si="132"/>
        <v/>
      </c>
      <c r="N838" t="str">
        <f t="shared" si="133"/>
        <v/>
      </c>
      <c r="O838" s="4" t="str">
        <f t="shared" si="134"/>
        <v/>
      </c>
      <c r="P838" s="4">
        <f t="shared" si="135"/>
        <v>0</v>
      </c>
      <c r="Q838" t="str">
        <f t="shared" si="136"/>
        <v/>
      </c>
      <c r="R838" s="14">
        <f t="shared" si="138"/>
        <v>0</v>
      </c>
      <c r="S838" s="5" t="str">
        <f t="shared" si="139"/>
        <v/>
      </c>
      <c r="T838" s="5" t="str">
        <f t="shared" si="140"/>
        <v/>
      </c>
      <c r="U838" s="5" t="str">
        <f t="shared" si="141"/>
        <v/>
      </c>
    </row>
    <row r="839" spans="12:21" x14ac:dyDescent="0.35">
      <c r="L839">
        <f t="shared" si="137"/>
        <v>0</v>
      </c>
      <c r="M839" t="str">
        <f t="shared" si="132"/>
        <v/>
      </c>
      <c r="N839" t="str">
        <f t="shared" si="133"/>
        <v/>
      </c>
      <c r="O839" s="4" t="str">
        <f t="shared" si="134"/>
        <v/>
      </c>
      <c r="P839" s="4">
        <f t="shared" si="135"/>
        <v>0</v>
      </c>
      <c r="Q839" t="str">
        <f t="shared" si="136"/>
        <v/>
      </c>
      <c r="R839" s="14">
        <f t="shared" si="138"/>
        <v>0</v>
      </c>
      <c r="S839" s="5" t="str">
        <f t="shared" si="139"/>
        <v/>
      </c>
      <c r="T839" s="5" t="str">
        <f t="shared" si="140"/>
        <v/>
      </c>
      <c r="U839" s="5" t="str">
        <f t="shared" si="141"/>
        <v/>
      </c>
    </row>
    <row r="840" spans="12:21" x14ac:dyDescent="0.35">
      <c r="L840">
        <f t="shared" si="137"/>
        <v>0</v>
      </c>
      <c r="M840" t="str">
        <f t="shared" si="132"/>
        <v/>
      </c>
      <c r="N840" t="str">
        <f t="shared" si="133"/>
        <v/>
      </c>
      <c r="O840" s="4" t="str">
        <f t="shared" si="134"/>
        <v/>
      </c>
      <c r="P840" s="4">
        <f t="shared" si="135"/>
        <v>0</v>
      </c>
      <c r="Q840" t="str">
        <f t="shared" si="136"/>
        <v/>
      </c>
      <c r="R840" s="14">
        <f t="shared" si="138"/>
        <v>0</v>
      </c>
      <c r="S840" s="5" t="str">
        <f t="shared" si="139"/>
        <v/>
      </c>
      <c r="T840" s="5" t="str">
        <f t="shared" si="140"/>
        <v/>
      </c>
      <c r="U840" s="5" t="str">
        <f t="shared" si="141"/>
        <v/>
      </c>
    </row>
    <row r="841" spans="12:21" x14ac:dyDescent="0.35">
      <c r="L841">
        <f t="shared" si="137"/>
        <v>0</v>
      </c>
      <c r="M841" t="str">
        <f t="shared" si="132"/>
        <v/>
      </c>
      <c r="N841" t="str">
        <f t="shared" si="133"/>
        <v/>
      </c>
      <c r="O841" s="4" t="str">
        <f t="shared" si="134"/>
        <v/>
      </c>
      <c r="P841" s="4">
        <f t="shared" si="135"/>
        <v>0</v>
      </c>
      <c r="Q841" t="str">
        <f t="shared" si="136"/>
        <v/>
      </c>
      <c r="R841" s="14">
        <f t="shared" si="138"/>
        <v>0</v>
      </c>
      <c r="S841" s="5" t="str">
        <f t="shared" si="139"/>
        <v/>
      </c>
      <c r="T841" s="5" t="str">
        <f t="shared" si="140"/>
        <v/>
      </c>
      <c r="U841" s="5" t="str">
        <f t="shared" si="141"/>
        <v/>
      </c>
    </row>
    <row r="842" spans="12:21" x14ac:dyDescent="0.35">
      <c r="L842">
        <f t="shared" si="137"/>
        <v>0</v>
      </c>
      <c r="M842" t="str">
        <f t="shared" si="132"/>
        <v/>
      </c>
      <c r="N842" t="str">
        <f t="shared" si="133"/>
        <v/>
      </c>
      <c r="O842" s="4" t="str">
        <f t="shared" si="134"/>
        <v/>
      </c>
      <c r="P842" s="4">
        <f t="shared" si="135"/>
        <v>0</v>
      </c>
      <c r="Q842" t="str">
        <f t="shared" si="136"/>
        <v/>
      </c>
      <c r="R842" s="14">
        <f t="shared" si="138"/>
        <v>0</v>
      </c>
      <c r="S842" s="5" t="str">
        <f t="shared" si="139"/>
        <v/>
      </c>
      <c r="T842" s="5" t="str">
        <f t="shared" si="140"/>
        <v/>
      </c>
      <c r="U842" s="5" t="str">
        <f t="shared" si="141"/>
        <v/>
      </c>
    </row>
    <row r="843" spans="12:21" x14ac:dyDescent="0.35">
      <c r="L843">
        <f t="shared" si="137"/>
        <v>0</v>
      </c>
      <c r="M843" t="str">
        <f t="shared" ref="M843:M906" si="142">IF($L843="","",IF($A841=$L$5,$A842,M842))</f>
        <v/>
      </c>
      <c r="N843" t="str">
        <f t="shared" ref="N843:N906" si="143">IF($L843="","",IF($A841=$L$5,$B842,N842))</f>
        <v/>
      </c>
      <c r="O843" s="4" t="str">
        <f t="shared" ref="O843:O906" si="144">IF($L843="","",IF(B843="",O842,B843))</f>
        <v/>
      </c>
      <c r="P843" s="4">
        <f t="shared" ref="P843:P906" si="145">IF($L843="","",EDATE(C843,IF(I843&lt;G843,1*$P$4,0)))</f>
        <v>0</v>
      </c>
      <c r="Q843" t="str">
        <f t="shared" ref="Q843:Q906" si="146">IF($L843="","",IF(D843="",O842,D843))</f>
        <v/>
      </c>
      <c r="R843" s="14">
        <f t="shared" si="138"/>
        <v>0</v>
      </c>
      <c r="S843" s="5" t="str">
        <f t="shared" si="139"/>
        <v/>
      </c>
      <c r="T843" s="5" t="str">
        <f t="shared" si="140"/>
        <v/>
      </c>
      <c r="U843" s="5" t="str">
        <f t="shared" si="141"/>
        <v/>
      </c>
    </row>
    <row r="844" spans="12:21" x14ac:dyDescent="0.35">
      <c r="L844">
        <f t="shared" si="137"/>
        <v>0</v>
      </c>
      <c r="M844" t="str">
        <f t="shared" si="142"/>
        <v/>
      </c>
      <c r="N844" t="str">
        <f t="shared" si="143"/>
        <v/>
      </c>
      <c r="O844" s="4" t="str">
        <f t="shared" si="144"/>
        <v/>
      </c>
      <c r="P844" s="4">
        <f t="shared" si="145"/>
        <v>0</v>
      </c>
      <c r="Q844" t="str">
        <f t="shared" si="146"/>
        <v/>
      </c>
      <c r="R844" s="14">
        <f t="shared" si="138"/>
        <v>0</v>
      </c>
      <c r="S844" s="5" t="str">
        <f t="shared" si="139"/>
        <v/>
      </c>
      <c r="T844" s="5" t="str">
        <f t="shared" si="140"/>
        <v/>
      </c>
      <c r="U844" s="5" t="str">
        <f t="shared" si="141"/>
        <v/>
      </c>
    </row>
    <row r="845" spans="12:21" x14ac:dyDescent="0.35">
      <c r="L845">
        <f t="shared" si="137"/>
        <v>0</v>
      </c>
      <c r="M845" t="str">
        <f t="shared" si="142"/>
        <v/>
      </c>
      <c r="N845" t="str">
        <f t="shared" si="143"/>
        <v/>
      </c>
      <c r="O845" s="4" t="str">
        <f t="shared" si="144"/>
        <v/>
      </c>
      <c r="P845" s="4">
        <f t="shared" si="145"/>
        <v>0</v>
      </c>
      <c r="Q845" t="str">
        <f t="shared" si="146"/>
        <v/>
      </c>
      <c r="R845" s="14">
        <f t="shared" si="138"/>
        <v>0</v>
      </c>
      <c r="S845" s="5" t="str">
        <f t="shared" si="139"/>
        <v/>
      </c>
      <c r="T845" s="5" t="str">
        <f t="shared" si="140"/>
        <v/>
      </c>
      <c r="U845" s="5" t="str">
        <f t="shared" si="141"/>
        <v/>
      </c>
    </row>
    <row r="846" spans="12:21" x14ac:dyDescent="0.35">
      <c r="L846">
        <f t="shared" si="137"/>
        <v>0</v>
      </c>
      <c r="M846" t="str">
        <f t="shared" si="142"/>
        <v/>
      </c>
      <c r="N846" t="str">
        <f t="shared" si="143"/>
        <v/>
      </c>
      <c r="O846" s="4" t="str">
        <f t="shared" si="144"/>
        <v/>
      </c>
      <c r="P846" s="4">
        <f t="shared" si="145"/>
        <v>0</v>
      </c>
      <c r="Q846" t="str">
        <f t="shared" si="146"/>
        <v/>
      </c>
      <c r="R846" s="14">
        <f t="shared" si="138"/>
        <v>0</v>
      </c>
      <c r="S846" s="5" t="str">
        <f t="shared" si="139"/>
        <v/>
      </c>
      <c r="T846" s="5" t="str">
        <f t="shared" si="140"/>
        <v/>
      </c>
      <c r="U846" s="5" t="str">
        <f t="shared" si="141"/>
        <v/>
      </c>
    </row>
    <row r="847" spans="12:21" x14ac:dyDescent="0.35">
      <c r="L847">
        <f t="shared" si="137"/>
        <v>0</v>
      </c>
      <c r="M847" t="str">
        <f t="shared" si="142"/>
        <v/>
      </c>
      <c r="N847" t="str">
        <f t="shared" si="143"/>
        <v/>
      </c>
      <c r="O847" s="4" t="str">
        <f t="shared" si="144"/>
        <v/>
      </c>
      <c r="P847" s="4">
        <f t="shared" si="145"/>
        <v>0</v>
      </c>
      <c r="Q847" t="str">
        <f t="shared" si="146"/>
        <v/>
      </c>
      <c r="R847" s="14">
        <f t="shared" si="138"/>
        <v>0</v>
      </c>
      <c r="S847" s="5" t="str">
        <f t="shared" si="139"/>
        <v/>
      </c>
      <c r="T847" s="5" t="str">
        <f t="shared" si="140"/>
        <v/>
      </c>
      <c r="U847" s="5" t="str">
        <f t="shared" si="141"/>
        <v/>
      </c>
    </row>
    <row r="848" spans="12:21" x14ac:dyDescent="0.35">
      <c r="L848">
        <f t="shared" si="137"/>
        <v>0</v>
      </c>
      <c r="M848" t="str">
        <f t="shared" si="142"/>
        <v/>
      </c>
      <c r="N848" t="str">
        <f t="shared" si="143"/>
        <v/>
      </c>
      <c r="O848" s="4" t="str">
        <f t="shared" si="144"/>
        <v/>
      </c>
      <c r="P848" s="4">
        <f t="shared" si="145"/>
        <v>0</v>
      </c>
      <c r="Q848" t="str">
        <f t="shared" si="146"/>
        <v/>
      </c>
      <c r="R848" s="14">
        <f t="shared" si="138"/>
        <v>0</v>
      </c>
      <c r="S848" s="5" t="str">
        <f t="shared" si="139"/>
        <v/>
      </c>
      <c r="T848" s="5" t="str">
        <f t="shared" si="140"/>
        <v/>
      </c>
      <c r="U848" s="5" t="str">
        <f t="shared" si="141"/>
        <v/>
      </c>
    </row>
    <row r="849" spans="12:21" x14ac:dyDescent="0.35">
      <c r="L849">
        <f t="shared" si="137"/>
        <v>0</v>
      </c>
      <c r="M849" t="str">
        <f t="shared" si="142"/>
        <v/>
      </c>
      <c r="N849" t="str">
        <f t="shared" si="143"/>
        <v/>
      </c>
      <c r="O849" s="4" t="str">
        <f t="shared" si="144"/>
        <v/>
      </c>
      <c r="P849" s="4">
        <f t="shared" si="145"/>
        <v>0</v>
      </c>
      <c r="Q849" t="str">
        <f t="shared" si="146"/>
        <v/>
      </c>
      <c r="R849" s="14">
        <f t="shared" si="138"/>
        <v>0</v>
      </c>
      <c r="S849" s="5" t="str">
        <f t="shared" si="139"/>
        <v/>
      </c>
      <c r="T849" s="5" t="str">
        <f t="shared" si="140"/>
        <v/>
      </c>
      <c r="U849" s="5" t="str">
        <f t="shared" si="141"/>
        <v/>
      </c>
    </row>
    <row r="850" spans="12:21" x14ac:dyDescent="0.35">
      <c r="L850">
        <f t="shared" si="137"/>
        <v>0</v>
      </c>
      <c r="M850" t="str">
        <f t="shared" si="142"/>
        <v/>
      </c>
      <c r="N850" t="str">
        <f t="shared" si="143"/>
        <v/>
      </c>
      <c r="O850" s="4" t="str">
        <f t="shared" si="144"/>
        <v/>
      </c>
      <c r="P850" s="4">
        <f t="shared" si="145"/>
        <v>0</v>
      </c>
      <c r="Q850" t="str">
        <f t="shared" si="146"/>
        <v/>
      </c>
      <c r="R850" s="14">
        <f t="shared" si="138"/>
        <v>0</v>
      </c>
      <c r="S850" s="5" t="str">
        <f t="shared" si="139"/>
        <v/>
      </c>
      <c r="T850" s="5" t="str">
        <f t="shared" si="140"/>
        <v/>
      </c>
      <c r="U850" s="5" t="str">
        <f t="shared" si="141"/>
        <v/>
      </c>
    </row>
    <row r="851" spans="12:21" x14ac:dyDescent="0.35">
      <c r="L851">
        <f t="shared" si="137"/>
        <v>0</v>
      </c>
      <c r="M851" t="str">
        <f t="shared" si="142"/>
        <v/>
      </c>
      <c r="N851" t="str">
        <f t="shared" si="143"/>
        <v/>
      </c>
      <c r="O851" s="4" t="str">
        <f t="shared" si="144"/>
        <v/>
      </c>
      <c r="P851" s="4">
        <f t="shared" si="145"/>
        <v>0</v>
      </c>
      <c r="Q851" t="str">
        <f t="shared" si="146"/>
        <v/>
      </c>
      <c r="R851" s="14">
        <f t="shared" si="138"/>
        <v>0</v>
      </c>
      <c r="S851" s="5" t="str">
        <f t="shared" si="139"/>
        <v/>
      </c>
      <c r="T851" s="5" t="str">
        <f t="shared" si="140"/>
        <v/>
      </c>
      <c r="U851" s="5" t="str">
        <f t="shared" si="141"/>
        <v/>
      </c>
    </row>
    <row r="852" spans="12:21" x14ac:dyDescent="0.35">
      <c r="L852">
        <f t="shared" si="137"/>
        <v>0</v>
      </c>
      <c r="M852" t="str">
        <f t="shared" si="142"/>
        <v/>
      </c>
      <c r="N852" t="str">
        <f t="shared" si="143"/>
        <v/>
      </c>
      <c r="O852" s="4" t="str">
        <f t="shared" si="144"/>
        <v/>
      </c>
      <c r="P852" s="4">
        <f t="shared" si="145"/>
        <v>0</v>
      </c>
      <c r="Q852" t="str">
        <f t="shared" si="146"/>
        <v/>
      </c>
      <c r="R852" s="14">
        <f t="shared" si="138"/>
        <v>0</v>
      </c>
      <c r="S852" s="5" t="str">
        <f t="shared" si="139"/>
        <v/>
      </c>
      <c r="T852" s="5" t="str">
        <f t="shared" si="140"/>
        <v/>
      </c>
      <c r="U852" s="5" t="str">
        <f t="shared" si="141"/>
        <v/>
      </c>
    </row>
    <row r="853" spans="12:21" x14ac:dyDescent="0.35">
      <c r="L853">
        <f t="shared" si="137"/>
        <v>0</v>
      </c>
      <c r="M853" t="str">
        <f t="shared" si="142"/>
        <v/>
      </c>
      <c r="N853" t="str">
        <f t="shared" si="143"/>
        <v/>
      </c>
      <c r="O853" s="4" t="str">
        <f t="shared" si="144"/>
        <v/>
      </c>
      <c r="P853" s="4">
        <f t="shared" si="145"/>
        <v>0</v>
      </c>
      <c r="Q853" t="str">
        <f t="shared" si="146"/>
        <v/>
      </c>
      <c r="R853" s="14">
        <f t="shared" si="138"/>
        <v>0</v>
      </c>
      <c r="S853" s="5" t="str">
        <f t="shared" si="139"/>
        <v/>
      </c>
      <c r="T853" s="5" t="str">
        <f t="shared" si="140"/>
        <v/>
      </c>
      <c r="U853" s="5" t="str">
        <f t="shared" si="141"/>
        <v/>
      </c>
    </row>
    <row r="854" spans="12:21" x14ac:dyDescent="0.35">
      <c r="L854">
        <f t="shared" si="137"/>
        <v>0</v>
      </c>
      <c r="M854" t="str">
        <f t="shared" si="142"/>
        <v/>
      </c>
      <c r="N854" t="str">
        <f t="shared" si="143"/>
        <v/>
      </c>
      <c r="O854" s="4" t="str">
        <f t="shared" si="144"/>
        <v/>
      </c>
      <c r="P854" s="4">
        <f t="shared" si="145"/>
        <v>0</v>
      </c>
      <c r="Q854" t="str">
        <f t="shared" si="146"/>
        <v/>
      </c>
      <c r="R854" s="14">
        <f t="shared" si="138"/>
        <v>0</v>
      </c>
      <c r="S854" s="5" t="str">
        <f t="shared" si="139"/>
        <v/>
      </c>
      <c r="T854" s="5" t="str">
        <f t="shared" si="140"/>
        <v/>
      </c>
      <c r="U854" s="5" t="str">
        <f t="shared" si="141"/>
        <v/>
      </c>
    </row>
    <row r="855" spans="12:21" x14ac:dyDescent="0.35">
      <c r="L855">
        <f t="shared" si="137"/>
        <v>0</v>
      </c>
      <c r="M855" t="str">
        <f t="shared" si="142"/>
        <v/>
      </c>
      <c r="N855" t="str">
        <f t="shared" si="143"/>
        <v/>
      </c>
      <c r="O855" s="4" t="str">
        <f t="shared" si="144"/>
        <v/>
      </c>
      <c r="P855" s="4">
        <f t="shared" si="145"/>
        <v>0</v>
      </c>
      <c r="Q855" t="str">
        <f t="shared" si="146"/>
        <v/>
      </c>
      <c r="R855" s="14">
        <f t="shared" si="138"/>
        <v>0</v>
      </c>
      <c r="S855" s="5" t="str">
        <f t="shared" si="139"/>
        <v/>
      </c>
      <c r="T855" s="5" t="str">
        <f t="shared" si="140"/>
        <v/>
      </c>
      <c r="U855" s="5" t="str">
        <f t="shared" si="141"/>
        <v/>
      </c>
    </row>
    <row r="856" spans="12:21" x14ac:dyDescent="0.35">
      <c r="L856">
        <f t="shared" si="137"/>
        <v>0</v>
      </c>
      <c r="M856" t="str">
        <f t="shared" si="142"/>
        <v/>
      </c>
      <c r="N856" t="str">
        <f t="shared" si="143"/>
        <v/>
      </c>
      <c r="O856" s="4" t="str">
        <f t="shared" si="144"/>
        <v/>
      </c>
      <c r="P856" s="4">
        <f t="shared" si="145"/>
        <v>0</v>
      </c>
      <c r="Q856" t="str">
        <f t="shared" si="146"/>
        <v/>
      </c>
      <c r="R856" s="14">
        <f t="shared" si="138"/>
        <v>0</v>
      </c>
      <c r="S856" s="5" t="str">
        <f t="shared" si="139"/>
        <v/>
      </c>
      <c r="T856" s="5" t="str">
        <f t="shared" si="140"/>
        <v/>
      </c>
      <c r="U856" s="5" t="str">
        <f t="shared" si="141"/>
        <v/>
      </c>
    </row>
    <row r="857" spans="12:21" x14ac:dyDescent="0.35">
      <c r="L857">
        <f t="shared" si="137"/>
        <v>0</v>
      </c>
      <c r="M857" t="str">
        <f t="shared" si="142"/>
        <v/>
      </c>
      <c r="N857" t="str">
        <f t="shared" si="143"/>
        <v/>
      </c>
      <c r="O857" s="4" t="str">
        <f t="shared" si="144"/>
        <v/>
      </c>
      <c r="P857" s="4">
        <f t="shared" si="145"/>
        <v>0</v>
      </c>
      <c r="Q857" t="str">
        <f t="shared" si="146"/>
        <v/>
      </c>
      <c r="R857" s="14">
        <f t="shared" si="138"/>
        <v>0</v>
      </c>
      <c r="S857" s="5" t="str">
        <f t="shared" si="139"/>
        <v/>
      </c>
      <c r="T857" s="5" t="str">
        <f t="shared" si="140"/>
        <v/>
      </c>
      <c r="U857" s="5" t="str">
        <f t="shared" si="141"/>
        <v/>
      </c>
    </row>
    <row r="858" spans="12:21" x14ac:dyDescent="0.35">
      <c r="L858">
        <f t="shared" si="137"/>
        <v>0</v>
      </c>
      <c r="M858" t="str">
        <f t="shared" si="142"/>
        <v/>
      </c>
      <c r="N858" t="str">
        <f t="shared" si="143"/>
        <v/>
      </c>
      <c r="O858" s="4" t="str">
        <f t="shared" si="144"/>
        <v/>
      </c>
      <c r="P858" s="4">
        <f t="shared" si="145"/>
        <v>0</v>
      </c>
      <c r="Q858" t="str">
        <f t="shared" si="146"/>
        <v/>
      </c>
      <c r="R858" s="14">
        <f t="shared" si="138"/>
        <v>0</v>
      </c>
      <c r="S858" s="5" t="str">
        <f t="shared" si="139"/>
        <v/>
      </c>
      <c r="T858" s="5" t="str">
        <f t="shared" si="140"/>
        <v/>
      </c>
      <c r="U858" s="5" t="str">
        <f t="shared" si="141"/>
        <v/>
      </c>
    </row>
    <row r="859" spans="12:21" x14ac:dyDescent="0.35">
      <c r="L859">
        <f t="shared" si="137"/>
        <v>0</v>
      </c>
      <c r="M859" t="str">
        <f t="shared" si="142"/>
        <v/>
      </c>
      <c r="N859" t="str">
        <f t="shared" si="143"/>
        <v/>
      </c>
      <c r="O859" s="4" t="str">
        <f t="shared" si="144"/>
        <v/>
      </c>
      <c r="P859" s="4">
        <f t="shared" si="145"/>
        <v>0</v>
      </c>
      <c r="Q859" t="str">
        <f t="shared" si="146"/>
        <v/>
      </c>
      <c r="R859" s="14">
        <f t="shared" si="138"/>
        <v>0</v>
      </c>
      <c r="S859" s="5" t="str">
        <f t="shared" si="139"/>
        <v/>
      </c>
      <c r="T859" s="5" t="str">
        <f t="shared" si="140"/>
        <v/>
      </c>
      <c r="U859" s="5" t="str">
        <f t="shared" si="141"/>
        <v/>
      </c>
    </row>
    <row r="860" spans="12:21" x14ac:dyDescent="0.35">
      <c r="L860">
        <f t="shared" si="137"/>
        <v>0</v>
      </c>
      <c r="M860" t="str">
        <f t="shared" si="142"/>
        <v/>
      </c>
      <c r="N860" t="str">
        <f t="shared" si="143"/>
        <v/>
      </c>
      <c r="O860" s="4" t="str">
        <f t="shared" si="144"/>
        <v/>
      </c>
      <c r="P860" s="4">
        <f t="shared" si="145"/>
        <v>0</v>
      </c>
      <c r="Q860" t="str">
        <f t="shared" si="146"/>
        <v/>
      </c>
      <c r="R860" s="14">
        <f t="shared" si="138"/>
        <v>0</v>
      </c>
      <c r="S860" s="5" t="str">
        <f t="shared" si="139"/>
        <v/>
      </c>
      <c r="T860" s="5" t="str">
        <f t="shared" si="140"/>
        <v/>
      </c>
      <c r="U860" s="5" t="str">
        <f t="shared" si="141"/>
        <v/>
      </c>
    </row>
    <row r="861" spans="12:21" x14ac:dyDescent="0.35">
      <c r="L861">
        <f t="shared" si="137"/>
        <v>0</v>
      </c>
      <c r="M861" t="str">
        <f t="shared" si="142"/>
        <v/>
      </c>
      <c r="N861" t="str">
        <f t="shared" si="143"/>
        <v/>
      </c>
      <c r="O861" s="4" t="str">
        <f t="shared" si="144"/>
        <v/>
      </c>
      <c r="P861" s="4">
        <f t="shared" si="145"/>
        <v>0</v>
      </c>
      <c r="Q861" t="str">
        <f t="shared" si="146"/>
        <v/>
      </c>
      <c r="R861" s="14">
        <f t="shared" si="138"/>
        <v>0</v>
      </c>
      <c r="S861" s="5" t="str">
        <f t="shared" si="139"/>
        <v/>
      </c>
      <c r="T861" s="5" t="str">
        <f t="shared" si="140"/>
        <v/>
      </c>
      <c r="U861" s="5" t="str">
        <f t="shared" si="141"/>
        <v/>
      </c>
    </row>
    <row r="862" spans="12:21" x14ac:dyDescent="0.35">
      <c r="L862">
        <f t="shared" si="137"/>
        <v>0</v>
      </c>
      <c r="M862" t="str">
        <f t="shared" si="142"/>
        <v/>
      </c>
      <c r="N862" t="str">
        <f t="shared" si="143"/>
        <v/>
      </c>
      <c r="O862" s="4" t="str">
        <f t="shared" si="144"/>
        <v/>
      </c>
      <c r="P862" s="4">
        <f t="shared" si="145"/>
        <v>0</v>
      </c>
      <c r="Q862" t="str">
        <f t="shared" si="146"/>
        <v/>
      </c>
      <c r="R862" s="14">
        <f t="shared" si="138"/>
        <v>0</v>
      </c>
      <c r="S862" s="5" t="str">
        <f t="shared" si="139"/>
        <v/>
      </c>
      <c r="T862" s="5" t="str">
        <f t="shared" si="140"/>
        <v/>
      </c>
      <c r="U862" s="5" t="str">
        <f t="shared" si="141"/>
        <v/>
      </c>
    </row>
    <row r="863" spans="12:21" x14ac:dyDescent="0.35">
      <c r="L863">
        <f t="shared" si="137"/>
        <v>0</v>
      </c>
      <c r="M863" t="str">
        <f t="shared" si="142"/>
        <v/>
      </c>
      <c r="N863" t="str">
        <f t="shared" si="143"/>
        <v/>
      </c>
      <c r="O863" s="4" t="str">
        <f t="shared" si="144"/>
        <v/>
      </c>
      <c r="P863" s="4">
        <f t="shared" si="145"/>
        <v>0</v>
      </c>
      <c r="Q863" t="str">
        <f t="shared" si="146"/>
        <v/>
      </c>
      <c r="R863" s="14">
        <f t="shared" si="138"/>
        <v>0</v>
      </c>
      <c r="S863" s="5" t="str">
        <f t="shared" si="139"/>
        <v/>
      </c>
      <c r="T863" s="5" t="str">
        <f t="shared" si="140"/>
        <v/>
      </c>
      <c r="U863" s="5" t="str">
        <f t="shared" si="141"/>
        <v/>
      </c>
    </row>
    <row r="864" spans="12:21" x14ac:dyDescent="0.35">
      <c r="L864">
        <f t="shared" si="137"/>
        <v>0</v>
      </c>
      <c r="M864" t="str">
        <f t="shared" si="142"/>
        <v/>
      </c>
      <c r="N864" t="str">
        <f t="shared" si="143"/>
        <v/>
      </c>
      <c r="O864" s="4" t="str">
        <f t="shared" si="144"/>
        <v/>
      </c>
      <c r="P864" s="4">
        <f t="shared" si="145"/>
        <v>0</v>
      </c>
      <c r="Q864" t="str">
        <f t="shared" si="146"/>
        <v/>
      </c>
      <c r="R864" s="14">
        <f t="shared" si="138"/>
        <v>0</v>
      </c>
      <c r="S864" s="5" t="str">
        <f t="shared" si="139"/>
        <v/>
      </c>
      <c r="T864" s="5" t="str">
        <f t="shared" si="140"/>
        <v/>
      </c>
      <c r="U864" s="5" t="str">
        <f t="shared" si="141"/>
        <v/>
      </c>
    </row>
    <row r="865" spans="12:21" x14ac:dyDescent="0.35">
      <c r="L865">
        <f t="shared" si="137"/>
        <v>0</v>
      </c>
      <c r="M865" t="str">
        <f t="shared" si="142"/>
        <v/>
      </c>
      <c r="N865" t="str">
        <f t="shared" si="143"/>
        <v/>
      </c>
      <c r="O865" s="4" t="str">
        <f t="shared" si="144"/>
        <v/>
      </c>
      <c r="P865" s="4">
        <f t="shared" si="145"/>
        <v>0</v>
      </c>
      <c r="Q865" t="str">
        <f t="shared" si="146"/>
        <v/>
      </c>
      <c r="R865" s="14">
        <f t="shared" si="138"/>
        <v>0</v>
      </c>
      <c r="S865" s="5" t="str">
        <f t="shared" si="139"/>
        <v/>
      </c>
      <c r="T865" s="5" t="str">
        <f t="shared" si="140"/>
        <v/>
      </c>
      <c r="U865" s="5" t="str">
        <f t="shared" si="141"/>
        <v/>
      </c>
    </row>
    <row r="866" spans="12:21" x14ac:dyDescent="0.35">
      <c r="L866">
        <f t="shared" si="137"/>
        <v>0</v>
      </c>
      <c r="M866" t="str">
        <f t="shared" si="142"/>
        <v/>
      </c>
      <c r="N866" t="str">
        <f t="shared" si="143"/>
        <v/>
      </c>
      <c r="O866" s="4" t="str">
        <f t="shared" si="144"/>
        <v/>
      </c>
      <c r="P866" s="4">
        <f t="shared" si="145"/>
        <v>0</v>
      </c>
      <c r="Q866" t="str">
        <f t="shared" si="146"/>
        <v/>
      </c>
      <c r="R866" s="14">
        <f t="shared" si="138"/>
        <v>0</v>
      </c>
      <c r="S866" s="5" t="str">
        <f t="shared" si="139"/>
        <v/>
      </c>
      <c r="T866" s="5" t="str">
        <f t="shared" si="140"/>
        <v/>
      </c>
      <c r="U866" s="5" t="str">
        <f t="shared" si="141"/>
        <v/>
      </c>
    </row>
    <row r="867" spans="12:21" x14ac:dyDescent="0.35">
      <c r="L867">
        <f t="shared" si="137"/>
        <v>0</v>
      </c>
      <c r="M867" t="str">
        <f t="shared" si="142"/>
        <v/>
      </c>
      <c r="N867" t="str">
        <f t="shared" si="143"/>
        <v/>
      </c>
      <c r="O867" s="4" t="str">
        <f t="shared" si="144"/>
        <v/>
      </c>
      <c r="P867" s="4">
        <f t="shared" si="145"/>
        <v>0</v>
      </c>
      <c r="Q867" t="str">
        <f t="shared" si="146"/>
        <v/>
      </c>
      <c r="R867" s="14">
        <f t="shared" si="138"/>
        <v>0</v>
      </c>
      <c r="S867" s="5" t="str">
        <f t="shared" si="139"/>
        <v/>
      </c>
      <c r="T867" s="5" t="str">
        <f t="shared" si="140"/>
        <v/>
      </c>
      <c r="U867" s="5" t="str">
        <f t="shared" si="141"/>
        <v/>
      </c>
    </row>
    <row r="868" spans="12:21" x14ac:dyDescent="0.35">
      <c r="L868">
        <f t="shared" si="137"/>
        <v>0</v>
      </c>
      <c r="M868" t="str">
        <f t="shared" si="142"/>
        <v/>
      </c>
      <c r="N868" t="str">
        <f t="shared" si="143"/>
        <v/>
      </c>
      <c r="O868" s="4" t="str">
        <f t="shared" si="144"/>
        <v/>
      </c>
      <c r="P868" s="4">
        <f t="shared" si="145"/>
        <v>0</v>
      </c>
      <c r="Q868" t="str">
        <f t="shared" si="146"/>
        <v/>
      </c>
      <c r="R868" s="14">
        <f t="shared" si="138"/>
        <v>0</v>
      </c>
      <c r="S868" s="5" t="str">
        <f t="shared" si="139"/>
        <v/>
      </c>
      <c r="T868" s="5" t="str">
        <f t="shared" si="140"/>
        <v/>
      </c>
      <c r="U868" s="5" t="str">
        <f t="shared" si="141"/>
        <v/>
      </c>
    </row>
    <row r="869" spans="12:21" x14ac:dyDescent="0.35">
      <c r="L869">
        <f t="shared" si="137"/>
        <v>0</v>
      </c>
      <c r="M869" t="str">
        <f t="shared" si="142"/>
        <v/>
      </c>
      <c r="N869" t="str">
        <f t="shared" si="143"/>
        <v/>
      </c>
      <c r="O869" s="4" t="str">
        <f t="shared" si="144"/>
        <v/>
      </c>
      <c r="P869" s="4">
        <f t="shared" si="145"/>
        <v>0</v>
      </c>
      <c r="Q869" t="str">
        <f t="shared" si="146"/>
        <v/>
      </c>
      <c r="R869" s="14">
        <f t="shared" si="138"/>
        <v>0</v>
      </c>
      <c r="S869" s="5" t="str">
        <f t="shared" si="139"/>
        <v/>
      </c>
      <c r="T869" s="5" t="str">
        <f t="shared" si="140"/>
        <v/>
      </c>
      <c r="U869" s="5" t="str">
        <f t="shared" si="141"/>
        <v/>
      </c>
    </row>
    <row r="870" spans="12:21" x14ac:dyDescent="0.35">
      <c r="L870">
        <f t="shared" si="137"/>
        <v>0</v>
      </c>
      <c r="M870" t="str">
        <f t="shared" si="142"/>
        <v/>
      </c>
      <c r="N870" t="str">
        <f t="shared" si="143"/>
        <v/>
      </c>
      <c r="O870" s="4" t="str">
        <f t="shared" si="144"/>
        <v/>
      </c>
      <c r="P870" s="4">
        <f t="shared" si="145"/>
        <v>0</v>
      </c>
      <c r="Q870" t="str">
        <f t="shared" si="146"/>
        <v/>
      </c>
      <c r="R870" s="14">
        <f t="shared" si="138"/>
        <v>0</v>
      </c>
      <c r="S870" s="5" t="str">
        <f t="shared" si="139"/>
        <v/>
      </c>
      <c r="T870" s="5" t="str">
        <f t="shared" si="140"/>
        <v/>
      </c>
      <c r="U870" s="5" t="str">
        <f t="shared" si="141"/>
        <v/>
      </c>
    </row>
    <row r="871" spans="12:21" x14ac:dyDescent="0.35">
      <c r="L871">
        <f t="shared" si="137"/>
        <v>0</v>
      </c>
      <c r="M871" t="str">
        <f t="shared" si="142"/>
        <v/>
      </c>
      <c r="N871" t="str">
        <f t="shared" si="143"/>
        <v/>
      </c>
      <c r="O871" s="4" t="str">
        <f t="shared" si="144"/>
        <v/>
      </c>
      <c r="P871" s="4">
        <f t="shared" si="145"/>
        <v>0</v>
      </c>
      <c r="Q871" t="str">
        <f t="shared" si="146"/>
        <v/>
      </c>
      <c r="R871" s="14">
        <f t="shared" si="138"/>
        <v>0</v>
      </c>
      <c r="S871" s="5" t="str">
        <f t="shared" si="139"/>
        <v/>
      </c>
      <c r="T871" s="5" t="str">
        <f t="shared" si="140"/>
        <v/>
      </c>
      <c r="U871" s="5" t="str">
        <f t="shared" si="141"/>
        <v/>
      </c>
    </row>
    <row r="872" spans="12:21" x14ac:dyDescent="0.35">
      <c r="L872">
        <f t="shared" si="137"/>
        <v>0</v>
      </c>
      <c r="M872" t="str">
        <f t="shared" si="142"/>
        <v/>
      </c>
      <c r="N872" t="str">
        <f t="shared" si="143"/>
        <v/>
      </c>
      <c r="O872" s="4" t="str">
        <f t="shared" si="144"/>
        <v/>
      </c>
      <c r="P872" s="4">
        <f t="shared" si="145"/>
        <v>0</v>
      </c>
      <c r="Q872" t="str">
        <f t="shared" si="146"/>
        <v/>
      </c>
      <c r="R872" s="14">
        <f t="shared" si="138"/>
        <v>0</v>
      </c>
      <c r="S872" s="5" t="str">
        <f t="shared" si="139"/>
        <v/>
      </c>
      <c r="T872" s="5" t="str">
        <f t="shared" si="140"/>
        <v/>
      </c>
      <c r="U872" s="5" t="str">
        <f t="shared" si="141"/>
        <v/>
      </c>
    </row>
    <row r="873" spans="12:21" x14ac:dyDescent="0.35">
      <c r="L873">
        <f t="shared" si="137"/>
        <v>0</v>
      </c>
      <c r="M873" t="str">
        <f t="shared" si="142"/>
        <v/>
      </c>
      <c r="N873" t="str">
        <f t="shared" si="143"/>
        <v/>
      </c>
      <c r="O873" s="4" t="str">
        <f t="shared" si="144"/>
        <v/>
      </c>
      <c r="P873" s="4">
        <f t="shared" si="145"/>
        <v>0</v>
      </c>
      <c r="Q873" t="str">
        <f t="shared" si="146"/>
        <v/>
      </c>
      <c r="R873" s="14">
        <f t="shared" si="138"/>
        <v>0</v>
      </c>
      <c r="S873" s="5" t="str">
        <f t="shared" si="139"/>
        <v/>
      </c>
      <c r="T873" s="5" t="str">
        <f t="shared" si="140"/>
        <v/>
      </c>
      <c r="U873" s="5" t="str">
        <f t="shared" si="141"/>
        <v/>
      </c>
    </row>
    <row r="874" spans="12:21" x14ac:dyDescent="0.35">
      <c r="L874">
        <f t="shared" si="137"/>
        <v>0</v>
      </c>
      <c r="M874" t="str">
        <f t="shared" si="142"/>
        <v/>
      </c>
      <c r="N874" t="str">
        <f t="shared" si="143"/>
        <v/>
      </c>
      <c r="O874" s="4" t="str">
        <f t="shared" si="144"/>
        <v/>
      </c>
      <c r="P874" s="4">
        <f t="shared" si="145"/>
        <v>0</v>
      </c>
      <c r="Q874" t="str">
        <f t="shared" si="146"/>
        <v/>
      </c>
      <c r="R874" s="14">
        <f t="shared" si="138"/>
        <v>0</v>
      </c>
      <c r="S874" s="5" t="str">
        <f t="shared" si="139"/>
        <v/>
      </c>
      <c r="T874" s="5" t="str">
        <f t="shared" si="140"/>
        <v/>
      </c>
      <c r="U874" s="5" t="str">
        <f t="shared" si="141"/>
        <v/>
      </c>
    </row>
    <row r="875" spans="12:21" x14ac:dyDescent="0.35">
      <c r="L875">
        <f t="shared" si="137"/>
        <v>0</v>
      </c>
      <c r="M875" t="str">
        <f t="shared" si="142"/>
        <v/>
      </c>
      <c r="N875" t="str">
        <f t="shared" si="143"/>
        <v/>
      </c>
      <c r="O875" s="4" t="str">
        <f t="shared" si="144"/>
        <v/>
      </c>
      <c r="P875" s="4">
        <f t="shared" si="145"/>
        <v>0</v>
      </c>
      <c r="Q875" t="str">
        <f t="shared" si="146"/>
        <v/>
      </c>
      <c r="R875" s="14">
        <f t="shared" si="138"/>
        <v>0</v>
      </c>
      <c r="S875" s="5" t="str">
        <f t="shared" si="139"/>
        <v/>
      </c>
      <c r="T875" s="5" t="str">
        <f t="shared" si="140"/>
        <v/>
      </c>
      <c r="U875" s="5" t="str">
        <f t="shared" si="141"/>
        <v/>
      </c>
    </row>
    <row r="876" spans="12:21" x14ac:dyDescent="0.35">
      <c r="L876">
        <f t="shared" si="137"/>
        <v>0</v>
      </c>
      <c r="M876" t="str">
        <f t="shared" si="142"/>
        <v/>
      </c>
      <c r="N876" t="str">
        <f t="shared" si="143"/>
        <v/>
      </c>
      <c r="O876" s="4" t="str">
        <f t="shared" si="144"/>
        <v/>
      </c>
      <c r="P876" s="4">
        <f t="shared" si="145"/>
        <v>0</v>
      </c>
      <c r="Q876" t="str">
        <f t="shared" si="146"/>
        <v/>
      </c>
      <c r="R876" s="14">
        <f t="shared" si="138"/>
        <v>0</v>
      </c>
      <c r="S876" s="5" t="str">
        <f t="shared" si="139"/>
        <v/>
      </c>
      <c r="T876" s="5" t="str">
        <f t="shared" si="140"/>
        <v/>
      </c>
      <c r="U876" s="5" t="str">
        <f t="shared" si="141"/>
        <v/>
      </c>
    </row>
    <row r="877" spans="12:21" x14ac:dyDescent="0.35">
      <c r="L877">
        <f t="shared" si="137"/>
        <v>0</v>
      </c>
      <c r="M877" t="str">
        <f t="shared" si="142"/>
        <v/>
      </c>
      <c r="N877" t="str">
        <f t="shared" si="143"/>
        <v/>
      </c>
      <c r="O877" s="4" t="str">
        <f t="shared" si="144"/>
        <v/>
      </c>
      <c r="P877" s="4">
        <f t="shared" si="145"/>
        <v>0</v>
      </c>
      <c r="Q877" t="str">
        <f t="shared" si="146"/>
        <v/>
      </c>
      <c r="R877" s="14">
        <f t="shared" si="138"/>
        <v>0</v>
      </c>
      <c r="S877" s="5" t="str">
        <f t="shared" si="139"/>
        <v/>
      </c>
      <c r="T877" s="5" t="str">
        <f t="shared" si="140"/>
        <v/>
      </c>
      <c r="U877" s="5" t="str">
        <f t="shared" si="141"/>
        <v/>
      </c>
    </row>
    <row r="878" spans="12:21" x14ac:dyDescent="0.35">
      <c r="L878">
        <f t="shared" si="137"/>
        <v>0</v>
      </c>
      <c r="M878" t="str">
        <f t="shared" si="142"/>
        <v/>
      </c>
      <c r="N878" t="str">
        <f t="shared" si="143"/>
        <v/>
      </c>
      <c r="O878" s="4" t="str">
        <f t="shared" si="144"/>
        <v/>
      </c>
      <c r="P878" s="4">
        <f t="shared" si="145"/>
        <v>0</v>
      </c>
      <c r="Q878" t="str">
        <f t="shared" si="146"/>
        <v/>
      </c>
      <c r="R878" s="14">
        <f t="shared" si="138"/>
        <v>0</v>
      </c>
      <c r="S878" s="5" t="str">
        <f t="shared" si="139"/>
        <v/>
      </c>
      <c r="T878" s="5" t="str">
        <f t="shared" si="140"/>
        <v/>
      </c>
      <c r="U878" s="5" t="str">
        <f t="shared" si="141"/>
        <v/>
      </c>
    </row>
    <row r="879" spans="12:21" x14ac:dyDescent="0.35">
      <c r="L879">
        <f t="shared" si="137"/>
        <v>0</v>
      </c>
      <c r="M879" t="str">
        <f t="shared" si="142"/>
        <v/>
      </c>
      <c r="N879" t="str">
        <f t="shared" si="143"/>
        <v/>
      </c>
      <c r="O879" s="4" t="str">
        <f t="shared" si="144"/>
        <v/>
      </c>
      <c r="P879" s="4">
        <f t="shared" si="145"/>
        <v>0</v>
      </c>
      <c r="Q879" t="str">
        <f t="shared" si="146"/>
        <v/>
      </c>
      <c r="R879" s="14">
        <f t="shared" si="138"/>
        <v>0</v>
      </c>
      <c r="S879" s="5" t="str">
        <f t="shared" si="139"/>
        <v/>
      </c>
      <c r="T879" s="5" t="str">
        <f t="shared" si="140"/>
        <v/>
      </c>
      <c r="U879" s="5" t="str">
        <f t="shared" si="141"/>
        <v/>
      </c>
    </row>
    <row r="880" spans="12:21" x14ac:dyDescent="0.35">
      <c r="L880">
        <f t="shared" si="137"/>
        <v>0</v>
      </c>
      <c r="M880" t="str">
        <f t="shared" si="142"/>
        <v/>
      </c>
      <c r="N880" t="str">
        <f t="shared" si="143"/>
        <v/>
      </c>
      <c r="O880" s="4" t="str">
        <f t="shared" si="144"/>
        <v/>
      </c>
      <c r="P880" s="4">
        <f t="shared" si="145"/>
        <v>0</v>
      </c>
      <c r="Q880" t="str">
        <f t="shared" si="146"/>
        <v/>
      </c>
      <c r="R880" s="14">
        <f t="shared" si="138"/>
        <v>0</v>
      </c>
      <c r="S880" s="5" t="str">
        <f t="shared" si="139"/>
        <v/>
      </c>
      <c r="T880" s="5" t="str">
        <f t="shared" si="140"/>
        <v/>
      </c>
      <c r="U880" s="5" t="str">
        <f t="shared" si="141"/>
        <v/>
      </c>
    </row>
    <row r="881" spans="12:21" x14ac:dyDescent="0.35">
      <c r="L881">
        <f t="shared" si="137"/>
        <v>0</v>
      </c>
      <c r="M881" t="str">
        <f t="shared" si="142"/>
        <v/>
      </c>
      <c r="N881" t="str">
        <f t="shared" si="143"/>
        <v/>
      </c>
      <c r="O881" s="4" t="str">
        <f t="shared" si="144"/>
        <v/>
      </c>
      <c r="P881" s="4">
        <f t="shared" si="145"/>
        <v>0</v>
      </c>
      <c r="Q881" t="str">
        <f t="shared" si="146"/>
        <v/>
      </c>
      <c r="R881" s="14">
        <f t="shared" si="138"/>
        <v>0</v>
      </c>
      <c r="S881" s="5" t="str">
        <f t="shared" si="139"/>
        <v/>
      </c>
      <c r="T881" s="5" t="str">
        <f t="shared" si="140"/>
        <v/>
      </c>
      <c r="U881" s="5" t="str">
        <f t="shared" si="141"/>
        <v/>
      </c>
    </row>
    <row r="882" spans="12:21" x14ac:dyDescent="0.35">
      <c r="L882">
        <f t="shared" si="137"/>
        <v>0</v>
      </c>
      <c r="M882" t="str">
        <f t="shared" si="142"/>
        <v/>
      </c>
      <c r="N882" t="str">
        <f t="shared" si="143"/>
        <v/>
      </c>
      <c r="O882" s="4" t="str">
        <f t="shared" si="144"/>
        <v/>
      </c>
      <c r="P882" s="4">
        <f t="shared" si="145"/>
        <v>0</v>
      </c>
      <c r="Q882" t="str">
        <f t="shared" si="146"/>
        <v/>
      </c>
      <c r="R882" s="14">
        <f t="shared" si="138"/>
        <v>0</v>
      </c>
      <c r="S882" s="5" t="str">
        <f t="shared" si="139"/>
        <v/>
      </c>
      <c r="T882" s="5" t="str">
        <f t="shared" si="140"/>
        <v/>
      </c>
      <c r="U882" s="5" t="str">
        <f t="shared" si="141"/>
        <v/>
      </c>
    </row>
    <row r="883" spans="12:21" x14ac:dyDescent="0.35">
      <c r="L883">
        <f t="shared" si="137"/>
        <v>0</v>
      </c>
      <c r="M883" t="str">
        <f t="shared" si="142"/>
        <v/>
      </c>
      <c r="N883" t="str">
        <f t="shared" si="143"/>
        <v/>
      </c>
      <c r="O883" s="4" t="str">
        <f t="shared" si="144"/>
        <v/>
      </c>
      <c r="P883" s="4">
        <f t="shared" si="145"/>
        <v>0</v>
      </c>
      <c r="Q883" t="str">
        <f t="shared" si="146"/>
        <v/>
      </c>
      <c r="R883" s="14">
        <f t="shared" si="138"/>
        <v>0</v>
      </c>
      <c r="S883" s="5" t="str">
        <f t="shared" si="139"/>
        <v/>
      </c>
      <c r="T883" s="5" t="str">
        <f t="shared" si="140"/>
        <v/>
      </c>
      <c r="U883" s="5" t="str">
        <f t="shared" si="141"/>
        <v/>
      </c>
    </row>
    <row r="884" spans="12:21" x14ac:dyDescent="0.35">
      <c r="L884">
        <f t="shared" ref="L884:L947" si="147">IF(OR(ISTEXT(_xlfn.SINGLE(A:A)),$A883=$L$5),"",_xlfn.SINGLE(A:A))</f>
        <v>0</v>
      </c>
      <c r="M884" t="str">
        <f t="shared" si="142"/>
        <v/>
      </c>
      <c r="N884" t="str">
        <f t="shared" si="143"/>
        <v/>
      </c>
      <c r="O884" s="4" t="str">
        <f t="shared" si="144"/>
        <v/>
      </c>
      <c r="P884" s="4">
        <f t="shared" si="145"/>
        <v>0</v>
      </c>
      <c r="Q884" t="str">
        <f t="shared" si="146"/>
        <v/>
      </c>
      <c r="R884" s="14">
        <f t="shared" ref="R884:R947" si="148">SUM(S884:Y884)</f>
        <v>0</v>
      </c>
      <c r="S884" s="5" t="str">
        <f t="shared" ref="S884:S947" si="149">IF(_xlfn.SINGLE($E:$E)&lt;&gt;_xlfn.SINGLE($9:$9),"",_xlfn.SINGLE(H:H))</f>
        <v/>
      </c>
      <c r="T884" s="5" t="str">
        <f t="shared" ref="T884:T947" si="150">IF(_xlfn.SINGLE($E:$E)&lt;&gt;_xlfn.SINGLE($9:$9),"",_xlfn.SINGLE(I:I))</f>
        <v/>
      </c>
      <c r="U884" s="5" t="str">
        <f t="shared" ref="U884:U947" si="151">IF(_xlfn.SINGLE($E:$E)&lt;&gt;_xlfn.SINGLE($9:$9),"",_xlfn.SINGLE(J:J))</f>
        <v/>
      </c>
    </row>
    <row r="885" spans="12:21" x14ac:dyDescent="0.35">
      <c r="L885">
        <f t="shared" si="147"/>
        <v>0</v>
      </c>
      <c r="M885" t="str">
        <f t="shared" si="142"/>
        <v/>
      </c>
      <c r="N885" t="str">
        <f t="shared" si="143"/>
        <v/>
      </c>
      <c r="O885" s="4" t="str">
        <f t="shared" si="144"/>
        <v/>
      </c>
      <c r="P885" s="4">
        <f t="shared" si="145"/>
        <v>0</v>
      </c>
      <c r="Q885" t="str">
        <f t="shared" si="146"/>
        <v/>
      </c>
      <c r="R885" s="14">
        <f t="shared" si="148"/>
        <v>0</v>
      </c>
      <c r="S885" s="5" t="str">
        <f t="shared" si="149"/>
        <v/>
      </c>
      <c r="T885" s="5" t="str">
        <f t="shared" si="150"/>
        <v/>
      </c>
      <c r="U885" s="5" t="str">
        <f t="shared" si="151"/>
        <v/>
      </c>
    </row>
    <row r="886" spans="12:21" x14ac:dyDescent="0.35">
      <c r="L886">
        <f t="shared" si="147"/>
        <v>0</v>
      </c>
      <c r="M886" t="str">
        <f t="shared" si="142"/>
        <v/>
      </c>
      <c r="N886" t="str">
        <f t="shared" si="143"/>
        <v/>
      </c>
      <c r="O886" s="4" t="str">
        <f t="shared" si="144"/>
        <v/>
      </c>
      <c r="P886" s="4">
        <f t="shared" si="145"/>
        <v>0</v>
      </c>
      <c r="Q886" t="str">
        <f t="shared" si="146"/>
        <v/>
      </c>
      <c r="R886" s="14">
        <f t="shared" si="148"/>
        <v>0</v>
      </c>
      <c r="S886" s="5" t="str">
        <f t="shared" si="149"/>
        <v/>
      </c>
      <c r="T886" s="5" t="str">
        <f t="shared" si="150"/>
        <v/>
      </c>
      <c r="U886" s="5" t="str">
        <f t="shared" si="151"/>
        <v/>
      </c>
    </row>
    <row r="887" spans="12:21" x14ac:dyDescent="0.35">
      <c r="L887">
        <f t="shared" si="147"/>
        <v>0</v>
      </c>
      <c r="M887" t="str">
        <f t="shared" si="142"/>
        <v/>
      </c>
      <c r="N887" t="str">
        <f t="shared" si="143"/>
        <v/>
      </c>
      <c r="O887" s="4" t="str">
        <f t="shared" si="144"/>
        <v/>
      </c>
      <c r="P887" s="4">
        <f t="shared" si="145"/>
        <v>0</v>
      </c>
      <c r="Q887" t="str">
        <f t="shared" si="146"/>
        <v/>
      </c>
      <c r="R887" s="14">
        <f t="shared" si="148"/>
        <v>0</v>
      </c>
      <c r="S887" s="5" t="str">
        <f t="shared" si="149"/>
        <v/>
      </c>
      <c r="T887" s="5" t="str">
        <f t="shared" si="150"/>
        <v/>
      </c>
      <c r="U887" s="5" t="str">
        <f t="shared" si="151"/>
        <v/>
      </c>
    </row>
    <row r="888" spans="12:21" x14ac:dyDescent="0.35">
      <c r="L888">
        <f t="shared" si="147"/>
        <v>0</v>
      </c>
      <c r="M888" t="str">
        <f t="shared" si="142"/>
        <v/>
      </c>
      <c r="N888" t="str">
        <f t="shared" si="143"/>
        <v/>
      </c>
      <c r="O888" s="4" t="str">
        <f t="shared" si="144"/>
        <v/>
      </c>
      <c r="P888" s="4">
        <f t="shared" si="145"/>
        <v>0</v>
      </c>
      <c r="Q888" t="str">
        <f t="shared" si="146"/>
        <v/>
      </c>
      <c r="R888" s="14">
        <f t="shared" si="148"/>
        <v>0</v>
      </c>
      <c r="S888" s="5" t="str">
        <f t="shared" si="149"/>
        <v/>
      </c>
      <c r="T888" s="5" t="str">
        <f t="shared" si="150"/>
        <v/>
      </c>
      <c r="U888" s="5" t="str">
        <f t="shared" si="151"/>
        <v/>
      </c>
    </row>
    <row r="889" spans="12:21" x14ac:dyDescent="0.35">
      <c r="L889">
        <f t="shared" si="147"/>
        <v>0</v>
      </c>
      <c r="M889" t="str">
        <f t="shared" si="142"/>
        <v/>
      </c>
      <c r="N889" t="str">
        <f t="shared" si="143"/>
        <v/>
      </c>
      <c r="O889" s="4" t="str">
        <f t="shared" si="144"/>
        <v/>
      </c>
      <c r="P889" s="4">
        <f t="shared" si="145"/>
        <v>0</v>
      </c>
      <c r="Q889" t="str">
        <f t="shared" si="146"/>
        <v/>
      </c>
      <c r="R889" s="14">
        <f t="shared" si="148"/>
        <v>0</v>
      </c>
      <c r="S889" s="5" t="str">
        <f t="shared" si="149"/>
        <v/>
      </c>
      <c r="T889" s="5" t="str">
        <f t="shared" si="150"/>
        <v/>
      </c>
      <c r="U889" s="5" t="str">
        <f t="shared" si="151"/>
        <v/>
      </c>
    </row>
    <row r="890" spans="12:21" x14ac:dyDescent="0.35">
      <c r="L890">
        <f t="shared" si="147"/>
        <v>0</v>
      </c>
      <c r="M890" t="str">
        <f t="shared" si="142"/>
        <v/>
      </c>
      <c r="N890" t="str">
        <f t="shared" si="143"/>
        <v/>
      </c>
      <c r="O890" s="4" t="str">
        <f t="shared" si="144"/>
        <v/>
      </c>
      <c r="P890" s="4">
        <f t="shared" si="145"/>
        <v>0</v>
      </c>
      <c r="Q890" t="str">
        <f t="shared" si="146"/>
        <v/>
      </c>
      <c r="R890" s="14">
        <f t="shared" si="148"/>
        <v>0</v>
      </c>
      <c r="S890" s="5" t="str">
        <f t="shared" si="149"/>
        <v/>
      </c>
      <c r="T890" s="5" t="str">
        <f t="shared" si="150"/>
        <v/>
      </c>
      <c r="U890" s="5" t="str">
        <f t="shared" si="151"/>
        <v/>
      </c>
    </row>
    <row r="891" spans="12:21" x14ac:dyDescent="0.35">
      <c r="L891">
        <f t="shared" si="147"/>
        <v>0</v>
      </c>
      <c r="M891" t="str">
        <f t="shared" si="142"/>
        <v/>
      </c>
      <c r="N891" t="str">
        <f t="shared" si="143"/>
        <v/>
      </c>
      <c r="O891" s="4" t="str">
        <f t="shared" si="144"/>
        <v/>
      </c>
      <c r="P891" s="4">
        <f t="shared" si="145"/>
        <v>0</v>
      </c>
      <c r="Q891" t="str">
        <f t="shared" si="146"/>
        <v/>
      </c>
      <c r="R891" s="14">
        <f t="shared" si="148"/>
        <v>0</v>
      </c>
      <c r="S891" s="5" t="str">
        <f t="shared" si="149"/>
        <v/>
      </c>
      <c r="T891" s="5" t="str">
        <f t="shared" si="150"/>
        <v/>
      </c>
      <c r="U891" s="5" t="str">
        <f t="shared" si="151"/>
        <v/>
      </c>
    </row>
    <row r="892" spans="12:21" x14ac:dyDescent="0.35">
      <c r="L892">
        <f t="shared" si="147"/>
        <v>0</v>
      </c>
      <c r="M892" t="str">
        <f t="shared" si="142"/>
        <v/>
      </c>
      <c r="N892" t="str">
        <f t="shared" si="143"/>
        <v/>
      </c>
      <c r="O892" s="4" t="str">
        <f t="shared" si="144"/>
        <v/>
      </c>
      <c r="P892" s="4">
        <f t="shared" si="145"/>
        <v>0</v>
      </c>
      <c r="Q892" t="str">
        <f t="shared" si="146"/>
        <v/>
      </c>
      <c r="R892" s="14">
        <f t="shared" si="148"/>
        <v>0</v>
      </c>
      <c r="S892" s="5" t="str">
        <f t="shared" si="149"/>
        <v/>
      </c>
      <c r="T892" s="5" t="str">
        <f t="shared" si="150"/>
        <v/>
      </c>
      <c r="U892" s="5" t="str">
        <f t="shared" si="151"/>
        <v/>
      </c>
    </row>
    <row r="893" spans="12:21" x14ac:dyDescent="0.35">
      <c r="L893">
        <f t="shared" si="147"/>
        <v>0</v>
      </c>
      <c r="M893" t="str">
        <f t="shared" si="142"/>
        <v/>
      </c>
      <c r="N893" t="str">
        <f t="shared" si="143"/>
        <v/>
      </c>
      <c r="O893" s="4" t="str">
        <f t="shared" si="144"/>
        <v/>
      </c>
      <c r="P893" s="4">
        <f t="shared" si="145"/>
        <v>0</v>
      </c>
      <c r="Q893" t="str">
        <f t="shared" si="146"/>
        <v/>
      </c>
      <c r="R893" s="14">
        <f t="shared" si="148"/>
        <v>0</v>
      </c>
      <c r="S893" s="5" t="str">
        <f t="shared" si="149"/>
        <v/>
      </c>
      <c r="T893" s="5" t="str">
        <f t="shared" si="150"/>
        <v/>
      </c>
      <c r="U893" s="5" t="str">
        <f t="shared" si="151"/>
        <v/>
      </c>
    </row>
    <row r="894" spans="12:21" x14ac:dyDescent="0.35">
      <c r="L894">
        <f t="shared" si="147"/>
        <v>0</v>
      </c>
      <c r="M894" t="str">
        <f t="shared" si="142"/>
        <v/>
      </c>
      <c r="N894" t="str">
        <f t="shared" si="143"/>
        <v/>
      </c>
      <c r="O894" s="4" t="str">
        <f t="shared" si="144"/>
        <v/>
      </c>
      <c r="P894" s="4">
        <f t="shared" si="145"/>
        <v>0</v>
      </c>
      <c r="Q894" t="str">
        <f t="shared" si="146"/>
        <v/>
      </c>
      <c r="R894" s="14">
        <f t="shared" si="148"/>
        <v>0</v>
      </c>
      <c r="S894" s="5" t="str">
        <f t="shared" si="149"/>
        <v/>
      </c>
      <c r="T894" s="5" t="str">
        <f t="shared" si="150"/>
        <v/>
      </c>
      <c r="U894" s="5" t="str">
        <f t="shared" si="151"/>
        <v/>
      </c>
    </row>
    <row r="895" spans="12:21" x14ac:dyDescent="0.35">
      <c r="L895">
        <f t="shared" si="147"/>
        <v>0</v>
      </c>
      <c r="M895" t="str">
        <f t="shared" si="142"/>
        <v/>
      </c>
      <c r="N895" t="str">
        <f t="shared" si="143"/>
        <v/>
      </c>
      <c r="O895" s="4" t="str">
        <f t="shared" si="144"/>
        <v/>
      </c>
      <c r="P895" s="4">
        <f t="shared" si="145"/>
        <v>0</v>
      </c>
      <c r="Q895" t="str">
        <f t="shared" si="146"/>
        <v/>
      </c>
      <c r="R895" s="14">
        <f t="shared" si="148"/>
        <v>0</v>
      </c>
      <c r="S895" s="5" t="str">
        <f t="shared" si="149"/>
        <v/>
      </c>
      <c r="T895" s="5" t="str">
        <f t="shared" si="150"/>
        <v/>
      </c>
      <c r="U895" s="5" t="str">
        <f t="shared" si="151"/>
        <v/>
      </c>
    </row>
    <row r="896" spans="12:21" x14ac:dyDescent="0.35">
      <c r="L896">
        <f t="shared" si="147"/>
        <v>0</v>
      </c>
      <c r="M896" t="str">
        <f t="shared" si="142"/>
        <v/>
      </c>
      <c r="N896" t="str">
        <f t="shared" si="143"/>
        <v/>
      </c>
      <c r="O896" s="4" t="str">
        <f t="shared" si="144"/>
        <v/>
      </c>
      <c r="P896" s="4">
        <f t="shared" si="145"/>
        <v>0</v>
      </c>
      <c r="Q896" t="str">
        <f t="shared" si="146"/>
        <v/>
      </c>
      <c r="R896" s="14">
        <f t="shared" si="148"/>
        <v>0</v>
      </c>
      <c r="S896" s="5" t="str">
        <f t="shared" si="149"/>
        <v/>
      </c>
      <c r="T896" s="5" t="str">
        <f t="shared" si="150"/>
        <v/>
      </c>
      <c r="U896" s="5" t="str">
        <f t="shared" si="151"/>
        <v/>
      </c>
    </row>
    <row r="897" spans="12:21" x14ac:dyDescent="0.35">
      <c r="L897">
        <f t="shared" si="147"/>
        <v>0</v>
      </c>
      <c r="M897" t="str">
        <f t="shared" si="142"/>
        <v/>
      </c>
      <c r="N897" t="str">
        <f t="shared" si="143"/>
        <v/>
      </c>
      <c r="O897" s="4" t="str">
        <f t="shared" si="144"/>
        <v/>
      </c>
      <c r="P897" s="4">
        <f t="shared" si="145"/>
        <v>0</v>
      </c>
      <c r="Q897" t="str">
        <f t="shared" si="146"/>
        <v/>
      </c>
      <c r="R897" s="14">
        <f t="shared" si="148"/>
        <v>0</v>
      </c>
      <c r="S897" s="5" t="str">
        <f t="shared" si="149"/>
        <v/>
      </c>
      <c r="T897" s="5" t="str">
        <f t="shared" si="150"/>
        <v/>
      </c>
      <c r="U897" s="5" t="str">
        <f t="shared" si="151"/>
        <v/>
      </c>
    </row>
    <row r="898" spans="12:21" x14ac:dyDescent="0.35">
      <c r="L898">
        <f t="shared" si="147"/>
        <v>0</v>
      </c>
      <c r="M898" t="str">
        <f t="shared" si="142"/>
        <v/>
      </c>
      <c r="N898" t="str">
        <f t="shared" si="143"/>
        <v/>
      </c>
      <c r="O898" s="4" t="str">
        <f t="shared" si="144"/>
        <v/>
      </c>
      <c r="P898" s="4">
        <f t="shared" si="145"/>
        <v>0</v>
      </c>
      <c r="Q898" t="str">
        <f t="shared" si="146"/>
        <v/>
      </c>
      <c r="R898" s="14">
        <f t="shared" si="148"/>
        <v>0</v>
      </c>
      <c r="S898" s="5" t="str">
        <f t="shared" si="149"/>
        <v/>
      </c>
      <c r="T898" s="5" t="str">
        <f t="shared" si="150"/>
        <v/>
      </c>
      <c r="U898" s="5" t="str">
        <f t="shared" si="151"/>
        <v/>
      </c>
    </row>
    <row r="899" spans="12:21" x14ac:dyDescent="0.35">
      <c r="L899">
        <f t="shared" si="147"/>
        <v>0</v>
      </c>
      <c r="M899" t="str">
        <f t="shared" si="142"/>
        <v/>
      </c>
      <c r="N899" t="str">
        <f t="shared" si="143"/>
        <v/>
      </c>
      <c r="O899" s="4" t="str">
        <f t="shared" si="144"/>
        <v/>
      </c>
      <c r="P899" s="4">
        <f t="shared" si="145"/>
        <v>0</v>
      </c>
      <c r="Q899" t="str">
        <f t="shared" si="146"/>
        <v/>
      </c>
      <c r="R899" s="14">
        <f t="shared" si="148"/>
        <v>0</v>
      </c>
      <c r="S899" s="5" t="str">
        <f t="shared" si="149"/>
        <v/>
      </c>
      <c r="T899" s="5" t="str">
        <f t="shared" si="150"/>
        <v/>
      </c>
      <c r="U899" s="5" t="str">
        <f t="shared" si="151"/>
        <v/>
      </c>
    </row>
    <row r="900" spans="12:21" x14ac:dyDescent="0.35">
      <c r="L900">
        <f t="shared" si="147"/>
        <v>0</v>
      </c>
      <c r="M900" t="str">
        <f t="shared" si="142"/>
        <v/>
      </c>
      <c r="N900" t="str">
        <f t="shared" si="143"/>
        <v/>
      </c>
      <c r="O900" s="4" t="str">
        <f t="shared" si="144"/>
        <v/>
      </c>
      <c r="P900" s="4">
        <f t="shared" si="145"/>
        <v>0</v>
      </c>
      <c r="Q900" t="str">
        <f t="shared" si="146"/>
        <v/>
      </c>
      <c r="R900" s="14">
        <f t="shared" si="148"/>
        <v>0</v>
      </c>
      <c r="S900" s="5" t="str">
        <f t="shared" si="149"/>
        <v/>
      </c>
      <c r="T900" s="5" t="str">
        <f t="shared" si="150"/>
        <v/>
      </c>
      <c r="U900" s="5" t="str">
        <f t="shared" si="151"/>
        <v/>
      </c>
    </row>
    <row r="901" spans="12:21" x14ac:dyDescent="0.35">
      <c r="L901">
        <f t="shared" si="147"/>
        <v>0</v>
      </c>
      <c r="M901" t="str">
        <f t="shared" si="142"/>
        <v/>
      </c>
      <c r="N901" t="str">
        <f t="shared" si="143"/>
        <v/>
      </c>
      <c r="O901" s="4" t="str">
        <f t="shared" si="144"/>
        <v/>
      </c>
      <c r="P901" s="4">
        <f t="shared" si="145"/>
        <v>0</v>
      </c>
      <c r="Q901" t="str">
        <f t="shared" si="146"/>
        <v/>
      </c>
      <c r="R901" s="14">
        <f t="shared" si="148"/>
        <v>0</v>
      </c>
      <c r="S901" s="5" t="str">
        <f t="shared" si="149"/>
        <v/>
      </c>
      <c r="T901" s="5" t="str">
        <f t="shared" si="150"/>
        <v/>
      </c>
      <c r="U901" s="5" t="str">
        <f t="shared" si="151"/>
        <v/>
      </c>
    </row>
    <row r="902" spans="12:21" x14ac:dyDescent="0.35">
      <c r="L902">
        <f t="shared" si="147"/>
        <v>0</v>
      </c>
      <c r="M902" t="str">
        <f t="shared" si="142"/>
        <v/>
      </c>
      <c r="N902" t="str">
        <f t="shared" si="143"/>
        <v/>
      </c>
      <c r="O902" s="4" t="str">
        <f t="shared" si="144"/>
        <v/>
      </c>
      <c r="P902" s="4">
        <f t="shared" si="145"/>
        <v>0</v>
      </c>
      <c r="Q902" t="str">
        <f t="shared" si="146"/>
        <v/>
      </c>
      <c r="R902" s="14">
        <f t="shared" si="148"/>
        <v>0</v>
      </c>
      <c r="S902" s="5" t="str">
        <f t="shared" si="149"/>
        <v/>
      </c>
      <c r="T902" s="5" t="str">
        <f t="shared" si="150"/>
        <v/>
      </c>
      <c r="U902" s="5" t="str">
        <f t="shared" si="151"/>
        <v/>
      </c>
    </row>
    <row r="903" spans="12:21" x14ac:dyDescent="0.35">
      <c r="L903">
        <f t="shared" si="147"/>
        <v>0</v>
      </c>
      <c r="M903" t="str">
        <f t="shared" si="142"/>
        <v/>
      </c>
      <c r="N903" t="str">
        <f t="shared" si="143"/>
        <v/>
      </c>
      <c r="O903" s="4" t="str">
        <f t="shared" si="144"/>
        <v/>
      </c>
      <c r="P903" s="4">
        <f t="shared" si="145"/>
        <v>0</v>
      </c>
      <c r="Q903" t="str">
        <f t="shared" si="146"/>
        <v/>
      </c>
      <c r="R903" s="14">
        <f t="shared" si="148"/>
        <v>0</v>
      </c>
      <c r="S903" s="5" t="str">
        <f t="shared" si="149"/>
        <v/>
      </c>
      <c r="T903" s="5" t="str">
        <f t="shared" si="150"/>
        <v/>
      </c>
      <c r="U903" s="5" t="str">
        <f t="shared" si="151"/>
        <v/>
      </c>
    </row>
    <row r="904" spans="12:21" x14ac:dyDescent="0.35">
      <c r="L904">
        <f t="shared" si="147"/>
        <v>0</v>
      </c>
      <c r="M904" t="str">
        <f t="shared" si="142"/>
        <v/>
      </c>
      <c r="N904" t="str">
        <f t="shared" si="143"/>
        <v/>
      </c>
      <c r="O904" s="4" t="str">
        <f t="shared" si="144"/>
        <v/>
      </c>
      <c r="P904" s="4">
        <f t="shared" si="145"/>
        <v>0</v>
      </c>
      <c r="Q904" t="str">
        <f t="shared" si="146"/>
        <v/>
      </c>
      <c r="R904" s="14">
        <f t="shared" si="148"/>
        <v>0</v>
      </c>
      <c r="S904" s="5" t="str">
        <f t="shared" si="149"/>
        <v/>
      </c>
      <c r="T904" s="5" t="str">
        <f t="shared" si="150"/>
        <v/>
      </c>
      <c r="U904" s="5" t="str">
        <f t="shared" si="151"/>
        <v/>
      </c>
    </row>
    <row r="905" spans="12:21" x14ac:dyDescent="0.35">
      <c r="L905">
        <f t="shared" si="147"/>
        <v>0</v>
      </c>
      <c r="M905" t="str">
        <f t="shared" si="142"/>
        <v/>
      </c>
      <c r="N905" t="str">
        <f t="shared" si="143"/>
        <v/>
      </c>
      <c r="O905" s="4" t="str">
        <f t="shared" si="144"/>
        <v/>
      </c>
      <c r="P905" s="4">
        <f t="shared" si="145"/>
        <v>0</v>
      </c>
      <c r="Q905" t="str">
        <f t="shared" si="146"/>
        <v/>
      </c>
      <c r="R905" s="14">
        <f t="shared" si="148"/>
        <v>0</v>
      </c>
      <c r="S905" s="5" t="str">
        <f t="shared" si="149"/>
        <v/>
      </c>
      <c r="T905" s="5" t="str">
        <f t="shared" si="150"/>
        <v/>
      </c>
      <c r="U905" s="5" t="str">
        <f t="shared" si="151"/>
        <v/>
      </c>
    </row>
    <row r="906" spans="12:21" x14ac:dyDescent="0.35">
      <c r="L906">
        <f t="shared" si="147"/>
        <v>0</v>
      </c>
      <c r="M906" t="str">
        <f t="shared" si="142"/>
        <v/>
      </c>
      <c r="N906" t="str">
        <f t="shared" si="143"/>
        <v/>
      </c>
      <c r="O906" s="4" t="str">
        <f t="shared" si="144"/>
        <v/>
      </c>
      <c r="P906" s="4">
        <f t="shared" si="145"/>
        <v>0</v>
      </c>
      <c r="Q906" t="str">
        <f t="shared" si="146"/>
        <v/>
      </c>
      <c r="R906" s="14">
        <f t="shared" si="148"/>
        <v>0</v>
      </c>
      <c r="S906" s="5" t="str">
        <f t="shared" si="149"/>
        <v/>
      </c>
      <c r="T906" s="5" t="str">
        <f t="shared" si="150"/>
        <v/>
      </c>
      <c r="U906" s="5" t="str">
        <f t="shared" si="151"/>
        <v/>
      </c>
    </row>
    <row r="907" spans="12:21" x14ac:dyDescent="0.35">
      <c r="L907">
        <f t="shared" si="147"/>
        <v>0</v>
      </c>
      <c r="M907" t="str">
        <f t="shared" ref="M907:M970" si="152">IF($L907="","",IF($A905=$L$5,$A906,M906))</f>
        <v/>
      </c>
      <c r="N907" t="str">
        <f t="shared" ref="N907:N970" si="153">IF($L907="","",IF($A905=$L$5,$B906,N906))</f>
        <v/>
      </c>
      <c r="O907" s="4" t="str">
        <f t="shared" ref="O907:O970" si="154">IF($L907="","",IF(B907="",O906,B907))</f>
        <v/>
      </c>
      <c r="P907" s="4">
        <f t="shared" ref="P907:P970" si="155">IF($L907="","",EDATE(C907,IF(I907&lt;G907,1*$P$4,0)))</f>
        <v>0</v>
      </c>
      <c r="Q907" t="str">
        <f t="shared" ref="Q907:Q970" si="156">IF($L907="","",IF(D907="",O906,D907))</f>
        <v/>
      </c>
      <c r="R907" s="14">
        <f t="shared" si="148"/>
        <v>0</v>
      </c>
      <c r="S907" s="5" t="str">
        <f t="shared" si="149"/>
        <v/>
      </c>
      <c r="T907" s="5" t="str">
        <f t="shared" si="150"/>
        <v/>
      </c>
      <c r="U907" s="5" t="str">
        <f t="shared" si="151"/>
        <v/>
      </c>
    </row>
    <row r="908" spans="12:21" x14ac:dyDescent="0.35">
      <c r="L908">
        <f t="shared" si="147"/>
        <v>0</v>
      </c>
      <c r="M908" t="str">
        <f t="shared" si="152"/>
        <v/>
      </c>
      <c r="N908" t="str">
        <f t="shared" si="153"/>
        <v/>
      </c>
      <c r="O908" s="4" t="str">
        <f t="shared" si="154"/>
        <v/>
      </c>
      <c r="P908" s="4">
        <f t="shared" si="155"/>
        <v>0</v>
      </c>
      <c r="Q908" t="str">
        <f t="shared" si="156"/>
        <v/>
      </c>
      <c r="R908" s="14">
        <f t="shared" si="148"/>
        <v>0</v>
      </c>
      <c r="S908" s="5" t="str">
        <f t="shared" si="149"/>
        <v/>
      </c>
      <c r="T908" s="5" t="str">
        <f t="shared" si="150"/>
        <v/>
      </c>
      <c r="U908" s="5" t="str">
        <f t="shared" si="151"/>
        <v/>
      </c>
    </row>
    <row r="909" spans="12:21" x14ac:dyDescent="0.35">
      <c r="L909">
        <f t="shared" si="147"/>
        <v>0</v>
      </c>
      <c r="M909" t="str">
        <f t="shared" si="152"/>
        <v/>
      </c>
      <c r="N909" t="str">
        <f t="shared" si="153"/>
        <v/>
      </c>
      <c r="O909" s="4" t="str">
        <f t="shared" si="154"/>
        <v/>
      </c>
      <c r="P909" s="4">
        <f t="shared" si="155"/>
        <v>0</v>
      </c>
      <c r="Q909" t="str">
        <f t="shared" si="156"/>
        <v/>
      </c>
      <c r="R909" s="14">
        <f t="shared" si="148"/>
        <v>0</v>
      </c>
      <c r="S909" s="5" t="str">
        <f t="shared" si="149"/>
        <v/>
      </c>
      <c r="T909" s="5" t="str">
        <f t="shared" si="150"/>
        <v/>
      </c>
      <c r="U909" s="5" t="str">
        <f t="shared" si="151"/>
        <v/>
      </c>
    </row>
    <row r="910" spans="12:21" x14ac:dyDescent="0.35">
      <c r="L910">
        <f t="shared" si="147"/>
        <v>0</v>
      </c>
      <c r="M910" t="str">
        <f t="shared" si="152"/>
        <v/>
      </c>
      <c r="N910" t="str">
        <f t="shared" si="153"/>
        <v/>
      </c>
      <c r="O910" s="4" t="str">
        <f t="shared" si="154"/>
        <v/>
      </c>
      <c r="P910" s="4">
        <f t="shared" si="155"/>
        <v>0</v>
      </c>
      <c r="Q910" t="str">
        <f t="shared" si="156"/>
        <v/>
      </c>
      <c r="R910" s="14">
        <f t="shared" si="148"/>
        <v>0</v>
      </c>
      <c r="S910" s="5" t="str">
        <f t="shared" si="149"/>
        <v/>
      </c>
      <c r="T910" s="5" t="str">
        <f t="shared" si="150"/>
        <v/>
      </c>
      <c r="U910" s="5" t="str">
        <f t="shared" si="151"/>
        <v/>
      </c>
    </row>
    <row r="911" spans="12:21" x14ac:dyDescent="0.35">
      <c r="L911">
        <f t="shared" si="147"/>
        <v>0</v>
      </c>
      <c r="M911" t="str">
        <f t="shared" si="152"/>
        <v/>
      </c>
      <c r="N911" t="str">
        <f t="shared" si="153"/>
        <v/>
      </c>
      <c r="O911" s="4" t="str">
        <f t="shared" si="154"/>
        <v/>
      </c>
      <c r="P911" s="4">
        <f t="shared" si="155"/>
        <v>0</v>
      </c>
      <c r="Q911" t="str">
        <f t="shared" si="156"/>
        <v/>
      </c>
      <c r="R911" s="14">
        <f t="shared" si="148"/>
        <v>0</v>
      </c>
      <c r="S911" s="5" t="str">
        <f t="shared" si="149"/>
        <v/>
      </c>
      <c r="T911" s="5" t="str">
        <f t="shared" si="150"/>
        <v/>
      </c>
      <c r="U911" s="5" t="str">
        <f t="shared" si="151"/>
        <v/>
      </c>
    </row>
    <row r="912" spans="12:21" x14ac:dyDescent="0.35">
      <c r="L912">
        <f t="shared" si="147"/>
        <v>0</v>
      </c>
      <c r="M912" t="str">
        <f t="shared" si="152"/>
        <v/>
      </c>
      <c r="N912" t="str">
        <f t="shared" si="153"/>
        <v/>
      </c>
      <c r="O912" s="4" t="str">
        <f t="shared" si="154"/>
        <v/>
      </c>
      <c r="P912" s="4">
        <f t="shared" si="155"/>
        <v>0</v>
      </c>
      <c r="Q912" t="str">
        <f t="shared" si="156"/>
        <v/>
      </c>
      <c r="R912" s="14">
        <f t="shared" si="148"/>
        <v>0</v>
      </c>
      <c r="S912" s="5" t="str">
        <f t="shared" si="149"/>
        <v/>
      </c>
      <c r="T912" s="5" t="str">
        <f t="shared" si="150"/>
        <v/>
      </c>
      <c r="U912" s="5" t="str">
        <f t="shared" si="151"/>
        <v/>
      </c>
    </row>
    <row r="913" spans="12:21" x14ac:dyDescent="0.35">
      <c r="L913">
        <f t="shared" si="147"/>
        <v>0</v>
      </c>
      <c r="M913" t="str">
        <f t="shared" si="152"/>
        <v/>
      </c>
      <c r="N913" t="str">
        <f t="shared" si="153"/>
        <v/>
      </c>
      <c r="O913" s="4" t="str">
        <f t="shared" si="154"/>
        <v/>
      </c>
      <c r="P913" s="4">
        <f t="shared" si="155"/>
        <v>0</v>
      </c>
      <c r="Q913" t="str">
        <f t="shared" si="156"/>
        <v/>
      </c>
      <c r="R913" s="14">
        <f t="shared" si="148"/>
        <v>0</v>
      </c>
      <c r="S913" s="5" t="str">
        <f t="shared" si="149"/>
        <v/>
      </c>
      <c r="T913" s="5" t="str">
        <f t="shared" si="150"/>
        <v/>
      </c>
      <c r="U913" s="5" t="str">
        <f t="shared" si="151"/>
        <v/>
      </c>
    </row>
    <row r="914" spans="12:21" x14ac:dyDescent="0.35">
      <c r="L914">
        <f t="shared" si="147"/>
        <v>0</v>
      </c>
      <c r="M914" t="str">
        <f t="shared" si="152"/>
        <v/>
      </c>
      <c r="N914" t="str">
        <f t="shared" si="153"/>
        <v/>
      </c>
      <c r="O914" s="4" t="str">
        <f t="shared" si="154"/>
        <v/>
      </c>
      <c r="P914" s="4">
        <f t="shared" si="155"/>
        <v>0</v>
      </c>
      <c r="Q914" t="str">
        <f t="shared" si="156"/>
        <v/>
      </c>
      <c r="R914" s="14">
        <f t="shared" si="148"/>
        <v>0</v>
      </c>
      <c r="S914" s="5" t="str">
        <f t="shared" si="149"/>
        <v/>
      </c>
      <c r="T914" s="5" t="str">
        <f t="shared" si="150"/>
        <v/>
      </c>
      <c r="U914" s="5" t="str">
        <f t="shared" si="151"/>
        <v/>
      </c>
    </row>
    <row r="915" spans="12:21" x14ac:dyDescent="0.35">
      <c r="L915">
        <f t="shared" si="147"/>
        <v>0</v>
      </c>
      <c r="M915" t="str">
        <f t="shared" si="152"/>
        <v/>
      </c>
      <c r="N915" t="str">
        <f t="shared" si="153"/>
        <v/>
      </c>
      <c r="O915" s="4" t="str">
        <f t="shared" si="154"/>
        <v/>
      </c>
      <c r="P915" s="4">
        <f t="shared" si="155"/>
        <v>0</v>
      </c>
      <c r="Q915" t="str">
        <f t="shared" si="156"/>
        <v/>
      </c>
      <c r="R915" s="14">
        <f t="shared" si="148"/>
        <v>0</v>
      </c>
      <c r="S915" s="5" t="str">
        <f t="shared" si="149"/>
        <v/>
      </c>
      <c r="T915" s="5" t="str">
        <f t="shared" si="150"/>
        <v/>
      </c>
      <c r="U915" s="5" t="str">
        <f t="shared" si="151"/>
        <v/>
      </c>
    </row>
    <row r="916" spans="12:21" x14ac:dyDescent="0.35">
      <c r="L916">
        <f t="shared" si="147"/>
        <v>0</v>
      </c>
      <c r="M916" t="str">
        <f t="shared" si="152"/>
        <v/>
      </c>
      <c r="N916" t="str">
        <f t="shared" si="153"/>
        <v/>
      </c>
      <c r="O916" s="4" t="str">
        <f t="shared" si="154"/>
        <v/>
      </c>
      <c r="P916" s="4">
        <f t="shared" si="155"/>
        <v>0</v>
      </c>
      <c r="Q916" t="str">
        <f t="shared" si="156"/>
        <v/>
      </c>
      <c r="R916" s="14">
        <f t="shared" si="148"/>
        <v>0</v>
      </c>
      <c r="S916" s="5" t="str">
        <f t="shared" si="149"/>
        <v/>
      </c>
      <c r="T916" s="5" t="str">
        <f t="shared" si="150"/>
        <v/>
      </c>
      <c r="U916" s="5" t="str">
        <f t="shared" si="151"/>
        <v/>
      </c>
    </row>
    <row r="917" spans="12:21" x14ac:dyDescent="0.35">
      <c r="L917">
        <f t="shared" si="147"/>
        <v>0</v>
      </c>
      <c r="M917" t="str">
        <f t="shared" si="152"/>
        <v/>
      </c>
      <c r="N917" t="str">
        <f t="shared" si="153"/>
        <v/>
      </c>
      <c r="O917" s="4" t="str">
        <f t="shared" si="154"/>
        <v/>
      </c>
      <c r="P917" s="4">
        <f t="shared" si="155"/>
        <v>0</v>
      </c>
      <c r="Q917" t="str">
        <f t="shared" si="156"/>
        <v/>
      </c>
      <c r="R917" s="14">
        <f t="shared" si="148"/>
        <v>0</v>
      </c>
      <c r="S917" s="5" t="str">
        <f t="shared" si="149"/>
        <v/>
      </c>
      <c r="T917" s="5" t="str">
        <f t="shared" si="150"/>
        <v/>
      </c>
      <c r="U917" s="5" t="str">
        <f t="shared" si="151"/>
        <v/>
      </c>
    </row>
    <row r="918" spans="12:21" x14ac:dyDescent="0.35">
      <c r="L918">
        <f t="shared" si="147"/>
        <v>0</v>
      </c>
      <c r="M918" t="str">
        <f t="shared" si="152"/>
        <v/>
      </c>
      <c r="N918" t="str">
        <f t="shared" si="153"/>
        <v/>
      </c>
      <c r="O918" s="4" t="str">
        <f t="shared" si="154"/>
        <v/>
      </c>
      <c r="P918" s="4">
        <f t="shared" si="155"/>
        <v>0</v>
      </c>
      <c r="Q918" t="str">
        <f t="shared" si="156"/>
        <v/>
      </c>
      <c r="R918" s="14">
        <f t="shared" si="148"/>
        <v>0</v>
      </c>
      <c r="S918" s="5" t="str">
        <f t="shared" si="149"/>
        <v/>
      </c>
      <c r="T918" s="5" t="str">
        <f t="shared" si="150"/>
        <v/>
      </c>
      <c r="U918" s="5" t="str">
        <f t="shared" si="151"/>
        <v/>
      </c>
    </row>
    <row r="919" spans="12:21" x14ac:dyDescent="0.35">
      <c r="L919">
        <f t="shared" si="147"/>
        <v>0</v>
      </c>
      <c r="M919" t="str">
        <f t="shared" si="152"/>
        <v/>
      </c>
      <c r="N919" t="str">
        <f t="shared" si="153"/>
        <v/>
      </c>
      <c r="O919" s="4" t="str">
        <f t="shared" si="154"/>
        <v/>
      </c>
      <c r="P919" s="4">
        <f t="shared" si="155"/>
        <v>0</v>
      </c>
      <c r="Q919" t="str">
        <f t="shared" si="156"/>
        <v/>
      </c>
      <c r="R919" s="14">
        <f t="shared" si="148"/>
        <v>0</v>
      </c>
      <c r="S919" s="5" t="str">
        <f t="shared" si="149"/>
        <v/>
      </c>
      <c r="T919" s="5" t="str">
        <f t="shared" si="150"/>
        <v/>
      </c>
      <c r="U919" s="5" t="str">
        <f t="shared" si="151"/>
        <v/>
      </c>
    </row>
    <row r="920" spans="12:21" x14ac:dyDescent="0.35">
      <c r="L920">
        <f t="shared" si="147"/>
        <v>0</v>
      </c>
      <c r="M920" t="str">
        <f t="shared" si="152"/>
        <v/>
      </c>
      <c r="N920" t="str">
        <f t="shared" si="153"/>
        <v/>
      </c>
      <c r="O920" s="4" t="str">
        <f t="shared" si="154"/>
        <v/>
      </c>
      <c r="P920" s="4">
        <f t="shared" si="155"/>
        <v>0</v>
      </c>
      <c r="Q920" t="str">
        <f t="shared" si="156"/>
        <v/>
      </c>
      <c r="R920" s="14">
        <f t="shared" si="148"/>
        <v>0</v>
      </c>
      <c r="S920" s="5" t="str">
        <f t="shared" si="149"/>
        <v/>
      </c>
      <c r="T920" s="5" t="str">
        <f t="shared" si="150"/>
        <v/>
      </c>
      <c r="U920" s="5" t="str">
        <f t="shared" si="151"/>
        <v/>
      </c>
    </row>
    <row r="921" spans="12:21" x14ac:dyDescent="0.35">
      <c r="L921">
        <f t="shared" si="147"/>
        <v>0</v>
      </c>
      <c r="M921" t="str">
        <f t="shared" si="152"/>
        <v/>
      </c>
      <c r="N921" t="str">
        <f t="shared" si="153"/>
        <v/>
      </c>
      <c r="O921" s="4" t="str">
        <f t="shared" si="154"/>
        <v/>
      </c>
      <c r="P921" s="4">
        <f t="shared" si="155"/>
        <v>0</v>
      </c>
      <c r="Q921" t="str">
        <f t="shared" si="156"/>
        <v/>
      </c>
      <c r="R921" s="14">
        <f t="shared" si="148"/>
        <v>0</v>
      </c>
      <c r="S921" s="5" t="str">
        <f t="shared" si="149"/>
        <v/>
      </c>
      <c r="T921" s="5" t="str">
        <f t="shared" si="150"/>
        <v/>
      </c>
      <c r="U921" s="5" t="str">
        <f t="shared" si="151"/>
        <v/>
      </c>
    </row>
    <row r="922" spans="12:21" x14ac:dyDescent="0.35">
      <c r="L922">
        <f t="shared" si="147"/>
        <v>0</v>
      </c>
      <c r="M922" t="str">
        <f t="shared" si="152"/>
        <v/>
      </c>
      <c r="N922" t="str">
        <f t="shared" si="153"/>
        <v/>
      </c>
      <c r="O922" s="4" t="str">
        <f t="shared" si="154"/>
        <v/>
      </c>
      <c r="P922" s="4">
        <f t="shared" si="155"/>
        <v>0</v>
      </c>
      <c r="Q922" t="str">
        <f t="shared" si="156"/>
        <v/>
      </c>
      <c r="R922" s="14">
        <f t="shared" si="148"/>
        <v>0</v>
      </c>
      <c r="S922" s="5" t="str">
        <f t="shared" si="149"/>
        <v/>
      </c>
      <c r="T922" s="5" t="str">
        <f t="shared" si="150"/>
        <v/>
      </c>
      <c r="U922" s="5" t="str">
        <f t="shared" si="151"/>
        <v/>
      </c>
    </row>
    <row r="923" spans="12:21" x14ac:dyDescent="0.35">
      <c r="L923">
        <f t="shared" si="147"/>
        <v>0</v>
      </c>
      <c r="M923" t="str">
        <f t="shared" si="152"/>
        <v/>
      </c>
      <c r="N923" t="str">
        <f t="shared" si="153"/>
        <v/>
      </c>
      <c r="O923" s="4" t="str">
        <f t="shared" si="154"/>
        <v/>
      </c>
      <c r="P923" s="4">
        <f t="shared" si="155"/>
        <v>0</v>
      </c>
      <c r="Q923" t="str">
        <f t="shared" si="156"/>
        <v/>
      </c>
      <c r="R923" s="14">
        <f t="shared" si="148"/>
        <v>0</v>
      </c>
      <c r="S923" s="5" t="str">
        <f t="shared" si="149"/>
        <v/>
      </c>
      <c r="T923" s="5" t="str">
        <f t="shared" si="150"/>
        <v/>
      </c>
      <c r="U923" s="5" t="str">
        <f t="shared" si="151"/>
        <v/>
      </c>
    </row>
    <row r="924" spans="12:21" x14ac:dyDescent="0.35">
      <c r="L924">
        <f t="shared" si="147"/>
        <v>0</v>
      </c>
      <c r="M924" t="str">
        <f t="shared" si="152"/>
        <v/>
      </c>
      <c r="N924" t="str">
        <f t="shared" si="153"/>
        <v/>
      </c>
      <c r="O924" s="4" t="str">
        <f t="shared" si="154"/>
        <v/>
      </c>
      <c r="P924" s="4">
        <f t="shared" si="155"/>
        <v>0</v>
      </c>
      <c r="Q924" t="str">
        <f t="shared" si="156"/>
        <v/>
      </c>
      <c r="R924" s="14">
        <f t="shared" si="148"/>
        <v>0</v>
      </c>
      <c r="S924" s="5" t="str">
        <f t="shared" si="149"/>
        <v/>
      </c>
      <c r="T924" s="5" t="str">
        <f t="shared" si="150"/>
        <v/>
      </c>
      <c r="U924" s="5" t="str">
        <f t="shared" si="151"/>
        <v/>
      </c>
    </row>
    <row r="925" spans="12:21" x14ac:dyDescent="0.35">
      <c r="L925">
        <f t="shared" si="147"/>
        <v>0</v>
      </c>
      <c r="M925" t="str">
        <f t="shared" si="152"/>
        <v/>
      </c>
      <c r="N925" t="str">
        <f t="shared" si="153"/>
        <v/>
      </c>
      <c r="O925" s="4" t="str">
        <f t="shared" si="154"/>
        <v/>
      </c>
      <c r="P925" s="4">
        <f t="shared" si="155"/>
        <v>0</v>
      </c>
      <c r="Q925" t="str">
        <f t="shared" si="156"/>
        <v/>
      </c>
      <c r="R925" s="14">
        <f t="shared" si="148"/>
        <v>0</v>
      </c>
      <c r="S925" s="5" t="str">
        <f t="shared" si="149"/>
        <v/>
      </c>
      <c r="T925" s="5" t="str">
        <f t="shared" si="150"/>
        <v/>
      </c>
      <c r="U925" s="5" t="str">
        <f t="shared" si="151"/>
        <v/>
      </c>
    </row>
    <row r="926" spans="12:21" x14ac:dyDescent="0.35">
      <c r="L926">
        <f t="shared" si="147"/>
        <v>0</v>
      </c>
      <c r="M926" t="str">
        <f t="shared" si="152"/>
        <v/>
      </c>
      <c r="N926" t="str">
        <f t="shared" si="153"/>
        <v/>
      </c>
      <c r="O926" s="4" t="str">
        <f t="shared" si="154"/>
        <v/>
      </c>
      <c r="P926" s="4">
        <f t="shared" si="155"/>
        <v>0</v>
      </c>
      <c r="Q926" t="str">
        <f t="shared" si="156"/>
        <v/>
      </c>
      <c r="R926" s="14">
        <f t="shared" si="148"/>
        <v>0</v>
      </c>
      <c r="S926" s="5" t="str">
        <f t="shared" si="149"/>
        <v/>
      </c>
      <c r="T926" s="5" t="str">
        <f t="shared" si="150"/>
        <v/>
      </c>
      <c r="U926" s="5" t="str">
        <f t="shared" si="151"/>
        <v/>
      </c>
    </row>
    <row r="927" spans="12:21" x14ac:dyDescent="0.35">
      <c r="L927">
        <f t="shared" si="147"/>
        <v>0</v>
      </c>
      <c r="M927" t="str">
        <f t="shared" si="152"/>
        <v/>
      </c>
      <c r="N927" t="str">
        <f t="shared" si="153"/>
        <v/>
      </c>
      <c r="O927" s="4" t="str">
        <f t="shared" si="154"/>
        <v/>
      </c>
      <c r="P927" s="4">
        <f t="shared" si="155"/>
        <v>0</v>
      </c>
      <c r="Q927" t="str">
        <f t="shared" si="156"/>
        <v/>
      </c>
      <c r="R927" s="14">
        <f t="shared" si="148"/>
        <v>0</v>
      </c>
      <c r="S927" s="5" t="str">
        <f t="shared" si="149"/>
        <v/>
      </c>
      <c r="T927" s="5" t="str">
        <f t="shared" si="150"/>
        <v/>
      </c>
      <c r="U927" s="5" t="str">
        <f t="shared" si="151"/>
        <v/>
      </c>
    </row>
    <row r="928" spans="12:21" x14ac:dyDescent="0.35">
      <c r="L928">
        <f t="shared" si="147"/>
        <v>0</v>
      </c>
      <c r="M928" t="str">
        <f t="shared" si="152"/>
        <v/>
      </c>
      <c r="N928" t="str">
        <f t="shared" si="153"/>
        <v/>
      </c>
      <c r="O928" s="4" t="str">
        <f t="shared" si="154"/>
        <v/>
      </c>
      <c r="P928" s="4">
        <f t="shared" si="155"/>
        <v>0</v>
      </c>
      <c r="Q928" t="str">
        <f t="shared" si="156"/>
        <v/>
      </c>
      <c r="R928" s="14">
        <f t="shared" si="148"/>
        <v>0</v>
      </c>
      <c r="S928" s="5" t="str">
        <f t="shared" si="149"/>
        <v/>
      </c>
      <c r="T928" s="5" t="str">
        <f t="shared" si="150"/>
        <v/>
      </c>
      <c r="U928" s="5" t="str">
        <f t="shared" si="151"/>
        <v/>
      </c>
    </row>
    <row r="929" spans="12:21" x14ac:dyDescent="0.35">
      <c r="L929">
        <f t="shared" si="147"/>
        <v>0</v>
      </c>
      <c r="M929" t="str">
        <f t="shared" si="152"/>
        <v/>
      </c>
      <c r="N929" t="str">
        <f t="shared" si="153"/>
        <v/>
      </c>
      <c r="O929" s="4" t="str">
        <f t="shared" si="154"/>
        <v/>
      </c>
      <c r="P929" s="4">
        <f t="shared" si="155"/>
        <v>0</v>
      </c>
      <c r="Q929" t="str">
        <f t="shared" si="156"/>
        <v/>
      </c>
      <c r="R929" s="14">
        <f t="shared" si="148"/>
        <v>0</v>
      </c>
      <c r="S929" s="5" t="str">
        <f t="shared" si="149"/>
        <v/>
      </c>
      <c r="T929" s="5" t="str">
        <f t="shared" si="150"/>
        <v/>
      </c>
      <c r="U929" s="5" t="str">
        <f t="shared" si="151"/>
        <v/>
      </c>
    </row>
    <row r="930" spans="12:21" x14ac:dyDescent="0.35">
      <c r="L930">
        <f t="shared" si="147"/>
        <v>0</v>
      </c>
      <c r="M930" t="str">
        <f t="shared" si="152"/>
        <v/>
      </c>
      <c r="N930" t="str">
        <f t="shared" si="153"/>
        <v/>
      </c>
      <c r="O930" s="4" t="str">
        <f t="shared" si="154"/>
        <v/>
      </c>
      <c r="P930" s="4">
        <f t="shared" si="155"/>
        <v>0</v>
      </c>
      <c r="Q930" t="str">
        <f t="shared" si="156"/>
        <v/>
      </c>
      <c r="R930" s="14">
        <f t="shared" si="148"/>
        <v>0</v>
      </c>
      <c r="S930" s="5" t="str">
        <f t="shared" si="149"/>
        <v/>
      </c>
      <c r="T930" s="5" t="str">
        <f t="shared" si="150"/>
        <v/>
      </c>
      <c r="U930" s="5" t="str">
        <f t="shared" si="151"/>
        <v/>
      </c>
    </row>
    <row r="931" spans="12:21" x14ac:dyDescent="0.35">
      <c r="L931">
        <f t="shared" si="147"/>
        <v>0</v>
      </c>
      <c r="M931" t="str">
        <f t="shared" si="152"/>
        <v/>
      </c>
      <c r="N931" t="str">
        <f t="shared" si="153"/>
        <v/>
      </c>
      <c r="O931" s="4" t="str">
        <f t="shared" si="154"/>
        <v/>
      </c>
      <c r="P931" s="4">
        <f t="shared" si="155"/>
        <v>0</v>
      </c>
      <c r="Q931" t="str">
        <f t="shared" si="156"/>
        <v/>
      </c>
      <c r="R931" s="14">
        <f t="shared" si="148"/>
        <v>0</v>
      </c>
      <c r="S931" s="5" t="str">
        <f t="shared" si="149"/>
        <v/>
      </c>
      <c r="T931" s="5" t="str">
        <f t="shared" si="150"/>
        <v/>
      </c>
      <c r="U931" s="5" t="str">
        <f t="shared" si="151"/>
        <v/>
      </c>
    </row>
    <row r="932" spans="12:21" x14ac:dyDescent="0.35">
      <c r="L932">
        <f t="shared" si="147"/>
        <v>0</v>
      </c>
      <c r="M932" t="str">
        <f t="shared" si="152"/>
        <v/>
      </c>
      <c r="N932" t="str">
        <f t="shared" si="153"/>
        <v/>
      </c>
      <c r="O932" s="4" t="str">
        <f t="shared" si="154"/>
        <v/>
      </c>
      <c r="P932" s="4">
        <f t="shared" si="155"/>
        <v>0</v>
      </c>
      <c r="Q932" t="str">
        <f t="shared" si="156"/>
        <v/>
      </c>
      <c r="R932" s="14">
        <f t="shared" si="148"/>
        <v>0</v>
      </c>
      <c r="S932" s="5" t="str">
        <f t="shared" si="149"/>
        <v/>
      </c>
      <c r="T932" s="5" t="str">
        <f t="shared" si="150"/>
        <v/>
      </c>
      <c r="U932" s="5" t="str">
        <f t="shared" si="151"/>
        <v/>
      </c>
    </row>
    <row r="933" spans="12:21" x14ac:dyDescent="0.35">
      <c r="L933">
        <f t="shared" si="147"/>
        <v>0</v>
      </c>
      <c r="M933" t="str">
        <f t="shared" si="152"/>
        <v/>
      </c>
      <c r="N933" t="str">
        <f t="shared" si="153"/>
        <v/>
      </c>
      <c r="O933" s="4" t="str">
        <f t="shared" si="154"/>
        <v/>
      </c>
      <c r="P933" s="4">
        <f t="shared" si="155"/>
        <v>0</v>
      </c>
      <c r="Q933" t="str">
        <f t="shared" si="156"/>
        <v/>
      </c>
      <c r="R933" s="14">
        <f t="shared" si="148"/>
        <v>0</v>
      </c>
      <c r="S933" s="5" t="str">
        <f t="shared" si="149"/>
        <v/>
      </c>
      <c r="T933" s="5" t="str">
        <f t="shared" si="150"/>
        <v/>
      </c>
      <c r="U933" s="5" t="str">
        <f t="shared" si="151"/>
        <v/>
      </c>
    </row>
    <row r="934" spans="12:21" x14ac:dyDescent="0.35">
      <c r="L934">
        <f t="shared" si="147"/>
        <v>0</v>
      </c>
      <c r="M934" t="str">
        <f t="shared" si="152"/>
        <v/>
      </c>
      <c r="N934" t="str">
        <f t="shared" si="153"/>
        <v/>
      </c>
      <c r="O934" s="4" t="str">
        <f t="shared" si="154"/>
        <v/>
      </c>
      <c r="P934" s="4">
        <f t="shared" si="155"/>
        <v>0</v>
      </c>
      <c r="Q934" t="str">
        <f t="shared" si="156"/>
        <v/>
      </c>
      <c r="R934" s="14">
        <f t="shared" si="148"/>
        <v>0</v>
      </c>
      <c r="S934" s="5" t="str">
        <f t="shared" si="149"/>
        <v/>
      </c>
      <c r="T934" s="5" t="str">
        <f t="shared" si="150"/>
        <v/>
      </c>
      <c r="U934" s="5" t="str">
        <f t="shared" si="151"/>
        <v/>
      </c>
    </row>
    <row r="935" spans="12:21" x14ac:dyDescent="0.35">
      <c r="L935">
        <f t="shared" si="147"/>
        <v>0</v>
      </c>
      <c r="M935" t="str">
        <f t="shared" si="152"/>
        <v/>
      </c>
      <c r="N935" t="str">
        <f t="shared" si="153"/>
        <v/>
      </c>
      <c r="O935" s="4" t="str">
        <f t="shared" si="154"/>
        <v/>
      </c>
      <c r="P935" s="4">
        <f t="shared" si="155"/>
        <v>0</v>
      </c>
      <c r="Q935" t="str">
        <f t="shared" si="156"/>
        <v/>
      </c>
      <c r="R935" s="14">
        <f t="shared" si="148"/>
        <v>0</v>
      </c>
      <c r="S935" s="5" t="str">
        <f t="shared" si="149"/>
        <v/>
      </c>
      <c r="T935" s="5" t="str">
        <f t="shared" si="150"/>
        <v/>
      </c>
      <c r="U935" s="5" t="str">
        <f t="shared" si="151"/>
        <v/>
      </c>
    </row>
    <row r="936" spans="12:21" x14ac:dyDescent="0.35">
      <c r="L936">
        <f t="shared" si="147"/>
        <v>0</v>
      </c>
      <c r="M936" t="str">
        <f t="shared" si="152"/>
        <v/>
      </c>
      <c r="N936" t="str">
        <f t="shared" si="153"/>
        <v/>
      </c>
      <c r="O936" s="4" t="str">
        <f t="shared" si="154"/>
        <v/>
      </c>
      <c r="P936" s="4">
        <f t="shared" si="155"/>
        <v>0</v>
      </c>
      <c r="Q936" t="str">
        <f t="shared" si="156"/>
        <v/>
      </c>
      <c r="R936" s="14">
        <f t="shared" si="148"/>
        <v>0</v>
      </c>
      <c r="S936" s="5" t="str">
        <f t="shared" si="149"/>
        <v/>
      </c>
      <c r="T936" s="5" t="str">
        <f t="shared" si="150"/>
        <v/>
      </c>
      <c r="U936" s="5" t="str">
        <f t="shared" si="151"/>
        <v/>
      </c>
    </row>
    <row r="937" spans="12:21" x14ac:dyDescent="0.35">
      <c r="L937">
        <f t="shared" si="147"/>
        <v>0</v>
      </c>
      <c r="M937" t="str">
        <f t="shared" si="152"/>
        <v/>
      </c>
      <c r="N937" t="str">
        <f t="shared" si="153"/>
        <v/>
      </c>
      <c r="O937" s="4" t="str">
        <f t="shared" si="154"/>
        <v/>
      </c>
      <c r="P937" s="4">
        <f t="shared" si="155"/>
        <v>0</v>
      </c>
      <c r="Q937" t="str">
        <f t="shared" si="156"/>
        <v/>
      </c>
      <c r="R937" s="14">
        <f t="shared" si="148"/>
        <v>0</v>
      </c>
      <c r="S937" s="5" t="str">
        <f t="shared" si="149"/>
        <v/>
      </c>
      <c r="T937" s="5" t="str">
        <f t="shared" si="150"/>
        <v/>
      </c>
      <c r="U937" s="5" t="str">
        <f t="shared" si="151"/>
        <v/>
      </c>
    </row>
    <row r="938" spans="12:21" x14ac:dyDescent="0.35">
      <c r="L938">
        <f t="shared" si="147"/>
        <v>0</v>
      </c>
      <c r="M938" t="str">
        <f t="shared" si="152"/>
        <v/>
      </c>
      <c r="N938" t="str">
        <f t="shared" si="153"/>
        <v/>
      </c>
      <c r="O938" s="4" t="str">
        <f t="shared" si="154"/>
        <v/>
      </c>
      <c r="P938" s="4">
        <f t="shared" si="155"/>
        <v>0</v>
      </c>
      <c r="Q938" t="str">
        <f t="shared" si="156"/>
        <v/>
      </c>
      <c r="R938" s="14">
        <f t="shared" si="148"/>
        <v>0</v>
      </c>
      <c r="S938" s="5" t="str">
        <f t="shared" si="149"/>
        <v/>
      </c>
      <c r="T938" s="5" t="str">
        <f t="shared" si="150"/>
        <v/>
      </c>
      <c r="U938" s="5" t="str">
        <f t="shared" si="151"/>
        <v/>
      </c>
    </row>
    <row r="939" spans="12:21" x14ac:dyDescent="0.35">
      <c r="L939">
        <f t="shared" si="147"/>
        <v>0</v>
      </c>
      <c r="M939" t="str">
        <f t="shared" si="152"/>
        <v/>
      </c>
      <c r="N939" t="str">
        <f t="shared" si="153"/>
        <v/>
      </c>
      <c r="O939" s="4" t="str">
        <f t="shared" si="154"/>
        <v/>
      </c>
      <c r="P939" s="4">
        <f t="shared" si="155"/>
        <v>0</v>
      </c>
      <c r="Q939" t="str">
        <f t="shared" si="156"/>
        <v/>
      </c>
      <c r="R939" s="14">
        <f t="shared" si="148"/>
        <v>0</v>
      </c>
      <c r="S939" s="5" t="str">
        <f t="shared" si="149"/>
        <v/>
      </c>
      <c r="T939" s="5" t="str">
        <f t="shared" si="150"/>
        <v/>
      </c>
      <c r="U939" s="5" t="str">
        <f t="shared" si="151"/>
        <v/>
      </c>
    </row>
    <row r="940" spans="12:21" x14ac:dyDescent="0.35">
      <c r="L940">
        <f t="shared" si="147"/>
        <v>0</v>
      </c>
      <c r="M940" t="str">
        <f t="shared" si="152"/>
        <v/>
      </c>
      <c r="N940" t="str">
        <f t="shared" si="153"/>
        <v/>
      </c>
      <c r="O940" s="4" t="str">
        <f t="shared" si="154"/>
        <v/>
      </c>
      <c r="P940" s="4">
        <f t="shared" si="155"/>
        <v>0</v>
      </c>
      <c r="Q940" t="str">
        <f t="shared" si="156"/>
        <v/>
      </c>
      <c r="R940" s="14">
        <f t="shared" si="148"/>
        <v>0</v>
      </c>
      <c r="S940" s="5" t="str">
        <f t="shared" si="149"/>
        <v/>
      </c>
      <c r="T940" s="5" t="str">
        <f t="shared" si="150"/>
        <v/>
      </c>
      <c r="U940" s="5" t="str">
        <f t="shared" si="151"/>
        <v/>
      </c>
    </row>
    <row r="941" spans="12:21" x14ac:dyDescent="0.35">
      <c r="L941">
        <f t="shared" si="147"/>
        <v>0</v>
      </c>
      <c r="M941" t="str">
        <f t="shared" si="152"/>
        <v/>
      </c>
      <c r="N941" t="str">
        <f t="shared" si="153"/>
        <v/>
      </c>
      <c r="O941" s="4" t="str">
        <f t="shared" si="154"/>
        <v/>
      </c>
      <c r="P941" s="4">
        <f t="shared" si="155"/>
        <v>0</v>
      </c>
      <c r="Q941" t="str">
        <f t="shared" si="156"/>
        <v/>
      </c>
      <c r="R941" s="14">
        <f t="shared" si="148"/>
        <v>0</v>
      </c>
      <c r="S941" s="5" t="str">
        <f t="shared" si="149"/>
        <v/>
      </c>
      <c r="T941" s="5" t="str">
        <f t="shared" si="150"/>
        <v/>
      </c>
      <c r="U941" s="5" t="str">
        <f t="shared" si="151"/>
        <v/>
      </c>
    </row>
    <row r="942" spans="12:21" x14ac:dyDescent="0.35">
      <c r="L942">
        <f t="shared" si="147"/>
        <v>0</v>
      </c>
      <c r="M942" t="str">
        <f t="shared" si="152"/>
        <v/>
      </c>
      <c r="N942" t="str">
        <f t="shared" si="153"/>
        <v/>
      </c>
      <c r="O942" s="4" t="str">
        <f t="shared" si="154"/>
        <v/>
      </c>
      <c r="P942" s="4">
        <f t="shared" si="155"/>
        <v>0</v>
      </c>
      <c r="Q942" t="str">
        <f t="shared" si="156"/>
        <v/>
      </c>
      <c r="R942" s="14">
        <f t="shared" si="148"/>
        <v>0</v>
      </c>
      <c r="S942" s="5" t="str">
        <f t="shared" si="149"/>
        <v/>
      </c>
      <c r="T942" s="5" t="str">
        <f t="shared" si="150"/>
        <v/>
      </c>
      <c r="U942" s="5" t="str">
        <f t="shared" si="151"/>
        <v/>
      </c>
    </row>
    <row r="943" spans="12:21" x14ac:dyDescent="0.35">
      <c r="L943">
        <f t="shared" si="147"/>
        <v>0</v>
      </c>
      <c r="M943" t="str">
        <f t="shared" si="152"/>
        <v/>
      </c>
      <c r="N943" t="str">
        <f t="shared" si="153"/>
        <v/>
      </c>
      <c r="O943" s="4" t="str">
        <f t="shared" si="154"/>
        <v/>
      </c>
      <c r="P943" s="4">
        <f t="shared" si="155"/>
        <v>0</v>
      </c>
      <c r="Q943" t="str">
        <f t="shared" si="156"/>
        <v/>
      </c>
      <c r="R943" s="14">
        <f t="shared" si="148"/>
        <v>0</v>
      </c>
      <c r="S943" s="5" t="str">
        <f t="shared" si="149"/>
        <v/>
      </c>
      <c r="T943" s="5" t="str">
        <f t="shared" si="150"/>
        <v/>
      </c>
      <c r="U943" s="5" t="str">
        <f t="shared" si="151"/>
        <v/>
      </c>
    </row>
    <row r="944" spans="12:21" x14ac:dyDescent="0.35">
      <c r="L944">
        <f t="shared" si="147"/>
        <v>0</v>
      </c>
      <c r="M944" t="str">
        <f t="shared" si="152"/>
        <v/>
      </c>
      <c r="N944" t="str">
        <f t="shared" si="153"/>
        <v/>
      </c>
      <c r="O944" s="4" t="str">
        <f t="shared" si="154"/>
        <v/>
      </c>
      <c r="P944" s="4">
        <f t="shared" si="155"/>
        <v>0</v>
      </c>
      <c r="Q944" t="str">
        <f t="shared" si="156"/>
        <v/>
      </c>
      <c r="R944" s="14">
        <f t="shared" si="148"/>
        <v>0</v>
      </c>
      <c r="S944" s="5" t="str">
        <f t="shared" si="149"/>
        <v/>
      </c>
      <c r="T944" s="5" t="str">
        <f t="shared" si="150"/>
        <v/>
      </c>
      <c r="U944" s="5" t="str">
        <f t="shared" si="151"/>
        <v/>
      </c>
    </row>
    <row r="945" spans="12:21" x14ac:dyDescent="0.35">
      <c r="L945">
        <f t="shared" si="147"/>
        <v>0</v>
      </c>
      <c r="M945" t="str">
        <f t="shared" si="152"/>
        <v/>
      </c>
      <c r="N945" t="str">
        <f t="shared" si="153"/>
        <v/>
      </c>
      <c r="O945" s="4" t="str">
        <f t="shared" si="154"/>
        <v/>
      </c>
      <c r="P945" s="4">
        <f t="shared" si="155"/>
        <v>0</v>
      </c>
      <c r="Q945" t="str">
        <f t="shared" si="156"/>
        <v/>
      </c>
      <c r="R945" s="14">
        <f t="shared" si="148"/>
        <v>0</v>
      </c>
      <c r="S945" s="5" t="str">
        <f t="shared" si="149"/>
        <v/>
      </c>
      <c r="T945" s="5" t="str">
        <f t="shared" si="150"/>
        <v/>
      </c>
      <c r="U945" s="5" t="str">
        <f t="shared" si="151"/>
        <v/>
      </c>
    </row>
    <row r="946" spans="12:21" x14ac:dyDescent="0.35">
      <c r="L946">
        <f t="shared" si="147"/>
        <v>0</v>
      </c>
      <c r="M946" t="str">
        <f t="shared" si="152"/>
        <v/>
      </c>
      <c r="N946" t="str">
        <f t="shared" si="153"/>
        <v/>
      </c>
      <c r="O946" s="4" t="str">
        <f t="shared" si="154"/>
        <v/>
      </c>
      <c r="P946" s="4">
        <f t="shared" si="155"/>
        <v>0</v>
      </c>
      <c r="Q946" t="str">
        <f t="shared" si="156"/>
        <v/>
      </c>
      <c r="R946" s="14">
        <f t="shared" si="148"/>
        <v>0</v>
      </c>
      <c r="S946" s="5" t="str">
        <f t="shared" si="149"/>
        <v/>
      </c>
      <c r="T946" s="5" t="str">
        <f t="shared" si="150"/>
        <v/>
      </c>
      <c r="U946" s="5" t="str">
        <f t="shared" si="151"/>
        <v/>
      </c>
    </row>
    <row r="947" spans="12:21" x14ac:dyDescent="0.35">
      <c r="L947">
        <f t="shared" si="147"/>
        <v>0</v>
      </c>
      <c r="M947" t="str">
        <f t="shared" si="152"/>
        <v/>
      </c>
      <c r="N947" t="str">
        <f t="shared" si="153"/>
        <v/>
      </c>
      <c r="O947" s="4" t="str">
        <f t="shared" si="154"/>
        <v/>
      </c>
      <c r="P947" s="4">
        <f t="shared" si="155"/>
        <v>0</v>
      </c>
      <c r="Q947" t="str">
        <f t="shared" si="156"/>
        <v/>
      </c>
      <c r="R947" s="14">
        <f t="shared" si="148"/>
        <v>0</v>
      </c>
      <c r="S947" s="5" t="str">
        <f t="shared" si="149"/>
        <v/>
      </c>
      <c r="T947" s="5" t="str">
        <f t="shared" si="150"/>
        <v/>
      </c>
      <c r="U947" s="5" t="str">
        <f t="shared" si="151"/>
        <v/>
      </c>
    </row>
    <row r="948" spans="12:21" x14ac:dyDescent="0.35">
      <c r="L948">
        <f t="shared" ref="L948:L1000" si="157">IF(OR(ISTEXT(_xlfn.SINGLE(A:A)),$A947=$L$5),"",_xlfn.SINGLE(A:A))</f>
        <v>0</v>
      </c>
      <c r="M948" t="str">
        <f t="shared" si="152"/>
        <v/>
      </c>
      <c r="N948" t="str">
        <f t="shared" si="153"/>
        <v/>
      </c>
      <c r="O948" s="4" t="str">
        <f t="shared" si="154"/>
        <v/>
      </c>
      <c r="P948" s="4">
        <f t="shared" si="155"/>
        <v>0</v>
      </c>
      <c r="Q948" t="str">
        <f t="shared" si="156"/>
        <v/>
      </c>
      <c r="R948" s="14">
        <f t="shared" ref="R948:R1000" si="158">SUM(S948:Y948)</f>
        <v>0</v>
      </c>
      <c r="S948" s="5" t="str">
        <f t="shared" ref="S948:S1000" si="159">IF(_xlfn.SINGLE($E:$E)&lt;&gt;_xlfn.SINGLE($9:$9),"",_xlfn.SINGLE(H:H))</f>
        <v/>
      </c>
      <c r="T948" s="5" t="str">
        <f t="shared" ref="T948:T1000" si="160">IF(_xlfn.SINGLE($E:$E)&lt;&gt;_xlfn.SINGLE($9:$9),"",_xlfn.SINGLE(I:I))</f>
        <v/>
      </c>
      <c r="U948" s="5" t="str">
        <f t="shared" ref="U948:U1000" si="161">IF(_xlfn.SINGLE($E:$E)&lt;&gt;_xlfn.SINGLE($9:$9),"",_xlfn.SINGLE(J:J))</f>
        <v/>
      </c>
    </row>
    <row r="949" spans="12:21" x14ac:dyDescent="0.35">
      <c r="L949">
        <f t="shared" si="157"/>
        <v>0</v>
      </c>
      <c r="M949" t="str">
        <f t="shared" si="152"/>
        <v/>
      </c>
      <c r="N949" t="str">
        <f t="shared" si="153"/>
        <v/>
      </c>
      <c r="O949" s="4" t="str">
        <f t="shared" si="154"/>
        <v/>
      </c>
      <c r="P949" s="4">
        <f t="shared" si="155"/>
        <v>0</v>
      </c>
      <c r="Q949" t="str">
        <f t="shared" si="156"/>
        <v/>
      </c>
      <c r="R949" s="14">
        <f t="shared" si="158"/>
        <v>0</v>
      </c>
      <c r="S949" s="5" t="str">
        <f t="shared" si="159"/>
        <v/>
      </c>
      <c r="T949" s="5" t="str">
        <f t="shared" si="160"/>
        <v/>
      </c>
      <c r="U949" s="5" t="str">
        <f t="shared" si="161"/>
        <v/>
      </c>
    </row>
    <row r="950" spans="12:21" x14ac:dyDescent="0.35">
      <c r="L950">
        <f t="shared" si="157"/>
        <v>0</v>
      </c>
      <c r="M950" t="str">
        <f t="shared" si="152"/>
        <v/>
      </c>
      <c r="N950" t="str">
        <f t="shared" si="153"/>
        <v/>
      </c>
      <c r="O950" s="4" t="str">
        <f t="shared" si="154"/>
        <v/>
      </c>
      <c r="P950" s="4">
        <f t="shared" si="155"/>
        <v>0</v>
      </c>
      <c r="Q950" t="str">
        <f t="shared" si="156"/>
        <v/>
      </c>
      <c r="R950" s="14">
        <f t="shared" si="158"/>
        <v>0</v>
      </c>
      <c r="S950" s="5" t="str">
        <f t="shared" si="159"/>
        <v/>
      </c>
      <c r="T950" s="5" t="str">
        <f t="shared" si="160"/>
        <v/>
      </c>
      <c r="U950" s="5" t="str">
        <f t="shared" si="161"/>
        <v/>
      </c>
    </row>
    <row r="951" spans="12:21" x14ac:dyDescent="0.35">
      <c r="L951">
        <f t="shared" si="157"/>
        <v>0</v>
      </c>
      <c r="M951" t="str">
        <f t="shared" si="152"/>
        <v/>
      </c>
      <c r="N951" t="str">
        <f t="shared" si="153"/>
        <v/>
      </c>
      <c r="O951" s="4" t="str">
        <f t="shared" si="154"/>
        <v/>
      </c>
      <c r="P951" s="4">
        <f t="shared" si="155"/>
        <v>0</v>
      </c>
      <c r="Q951" t="str">
        <f t="shared" si="156"/>
        <v/>
      </c>
      <c r="R951" s="14">
        <f t="shared" si="158"/>
        <v>0</v>
      </c>
      <c r="S951" s="5" t="str">
        <f t="shared" si="159"/>
        <v/>
      </c>
      <c r="T951" s="5" t="str">
        <f t="shared" si="160"/>
        <v/>
      </c>
      <c r="U951" s="5" t="str">
        <f t="shared" si="161"/>
        <v/>
      </c>
    </row>
    <row r="952" spans="12:21" x14ac:dyDescent="0.35">
      <c r="L952">
        <f t="shared" si="157"/>
        <v>0</v>
      </c>
      <c r="M952" t="str">
        <f t="shared" si="152"/>
        <v/>
      </c>
      <c r="N952" t="str">
        <f t="shared" si="153"/>
        <v/>
      </c>
      <c r="O952" s="4" t="str">
        <f t="shared" si="154"/>
        <v/>
      </c>
      <c r="P952" s="4">
        <f t="shared" si="155"/>
        <v>0</v>
      </c>
      <c r="Q952" t="str">
        <f t="shared" si="156"/>
        <v/>
      </c>
      <c r="R952" s="14">
        <f t="shared" si="158"/>
        <v>0</v>
      </c>
      <c r="S952" s="5" t="str">
        <f t="shared" si="159"/>
        <v/>
      </c>
      <c r="T952" s="5" t="str">
        <f t="shared" si="160"/>
        <v/>
      </c>
      <c r="U952" s="5" t="str">
        <f t="shared" si="161"/>
        <v/>
      </c>
    </row>
    <row r="953" spans="12:21" x14ac:dyDescent="0.35">
      <c r="L953">
        <f t="shared" si="157"/>
        <v>0</v>
      </c>
      <c r="M953" t="str">
        <f t="shared" si="152"/>
        <v/>
      </c>
      <c r="N953" t="str">
        <f t="shared" si="153"/>
        <v/>
      </c>
      <c r="O953" s="4" t="str">
        <f t="shared" si="154"/>
        <v/>
      </c>
      <c r="P953" s="4">
        <f t="shared" si="155"/>
        <v>0</v>
      </c>
      <c r="Q953" t="str">
        <f t="shared" si="156"/>
        <v/>
      </c>
      <c r="R953" s="14">
        <f t="shared" si="158"/>
        <v>0</v>
      </c>
      <c r="S953" s="5" t="str">
        <f t="shared" si="159"/>
        <v/>
      </c>
      <c r="T953" s="5" t="str">
        <f t="shared" si="160"/>
        <v/>
      </c>
      <c r="U953" s="5" t="str">
        <f t="shared" si="161"/>
        <v/>
      </c>
    </row>
    <row r="954" spans="12:21" x14ac:dyDescent="0.35">
      <c r="L954">
        <f t="shared" si="157"/>
        <v>0</v>
      </c>
      <c r="M954" t="str">
        <f t="shared" si="152"/>
        <v/>
      </c>
      <c r="N954" t="str">
        <f t="shared" si="153"/>
        <v/>
      </c>
      <c r="O954" s="4" t="str">
        <f t="shared" si="154"/>
        <v/>
      </c>
      <c r="P954" s="4">
        <f t="shared" si="155"/>
        <v>0</v>
      </c>
      <c r="Q954" t="str">
        <f t="shared" si="156"/>
        <v/>
      </c>
      <c r="R954" s="14">
        <f t="shared" si="158"/>
        <v>0</v>
      </c>
      <c r="S954" s="5" t="str">
        <f t="shared" si="159"/>
        <v/>
      </c>
      <c r="T954" s="5" t="str">
        <f t="shared" si="160"/>
        <v/>
      </c>
      <c r="U954" s="5" t="str">
        <f t="shared" si="161"/>
        <v/>
      </c>
    </row>
    <row r="955" spans="12:21" x14ac:dyDescent="0.35">
      <c r="L955">
        <f t="shared" si="157"/>
        <v>0</v>
      </c>
      <c r="M955" t="str">
        <f t="shared" si="152"/>
        <v/>
      </c>
      <c r="N955" t="str">
        <f t="shared" si="153"/>
        <v/>
      </c>
      <c r="O955" s="4" t="str">
        <f t="shared" si="154"/>
        <v/>
      </c>
      <c r="P955" s="4">
        <f t="shared" si="155"/>
        <v>0</v>
      </c>
      <c r="Q955" t="str">
        <f t="shared" si="156"/>
        <v/>
      </c>
      <c r="R955" s="14">
        <f t="shared" si="158"/>
        <v>0</v>
      </c>
      <c r="S955" s="5" t="str">
        <f t="shared" si="159"/>
        <v/>
      </c>
      <c r="T955" s="5" t="str">
        <f t="shared" si="160"/>
        <v/>
      </c>
      <c r="U955" s="5" t="str">
        <f t="shared" si="161"/>
        <v/>
      </c>
    </row>
    <row r="956" spans="12:21" x14ac:dyDescent="0.35">
      <c r="L956">
        <f t="shared" si="157"/>
        <v>0</v>
      </c>
      <c r="M956" t="str">
        <f t="shared" si="152"/>
        <v/>
      </c>
      <c r="N956" t="str">
        <f t="shared" si="153"/>
        <v/>
      </c>
      <c r="O956" s="4" t="str">
        <f t="shared" si="154"/>
        <v/>
      </c>
      <c r="P956" s="4">
        <f t="shared" si="155"/>
        <v>0</v>
      </c>
      <c r="Q956" t="str">
        <f t="shared" si="156"/>
        <v/>
      </c>
      <c r="R956" s="14">
        <f t="shared" si="158"/>
        <v>0</v>
      </c>
      <c r="S956" s="5" t="str">
        <f t="shared" si="159"/>
        <v/>
      </c>
      <c r="T956" s="5" t="str">
        <f t="shared" si="160"/>
        <v/>
      </c>
      <c r="U956" s="5" t="str">
        <f t="shared" si="161"/>
        <v/>
      </c>
    </row>
    <row r="957" spans="12:21" x14ac:dyDescent="0.35">
      <c r="L957">
        <f t="shared" si="157"/>
        <v>0</v>
      </c>
      <c r="M957" t="str">
        <f t="shared" si="152"/>
        <v/>
      </c>
      <c r="N957" t="str">
        <f t="shared" si="153"/>
        <v/>
      </c>
      <c r="O957" s="4" t="str">
        <f t="shared" si="154"/>
        <v/>
      </c>
      <c r="P957" s="4">
        <f t="shared" si="155"/>
        <v>0</v>
      </c>
      <c r="Q957" t="str">
        <f t="shared" si="156"/>
        <v/>
      </c>
      <c r="R957" s="14">
        <f t="shared" si="158"/>
        <v>0</v>
      </c>
      <c r="S957" s="5" t="str">
        <f t="shared" si="159"/>
        <v/>
      </c>
      <c r="T957" s="5" t="str">
        <f t="shared" si="160"/>
        <v/>
      </c>
      <c r="U957" s="5" t="str">
        <f t="shared" si="161"/>
        <v/>
      </c>
    </row>
    <row r="958" spans="12:21" x14ac:dyDescent="0.35">
      <c r="L958">
        <f t="shared" si="157"/>
        <v>0</v>
      </c>
      <c r="M958" t="str">
        <f t="shared" si="152"/>
        <v/>
      </c>
      <c r="N958" t="str">
        <f t="shared" si="153"/>
        <v/>
      </c>
      <c r="O958" s="4" t="str">
        <f t="shared" si="154"/>
        <v/>
      </c>
      <c r="P958" s="4">
        <f t="shared" si="155"/>
        <v>0</v>
      </c>
      <c r="Q958" t="str">
        <f t="shared" si="156"/>
        <v/>
      </c>
      <c r="R958" s="14">
        <f t="shared" si="158"/>
        <v>0</v>
      </c>
      <c r="S958" s="5" t="str">
        <f t="shared" si="159"/>
        <v/>
      </c>
      <c r="T958" s="5" t="str">
        <f t="shared" si="160"/>
        <v/>
      </c>
      <c r="U958" s="5" t="str">
        <f t="shared" si="161"/>
        <v/>
      </c>
    </row>
    <row r="959" spans="12:21" x14ac:dyDescent="0.35">
      <c r="L959">
        <f t="shared" si="157"/>
        <v>0</v>
      </c>
      <c r="M959" t="str">
        <f t="shared" si="152"/>
        <v/>
      </c>
      <c r="N959" t="str">
        <f t="shared" si="153"/>
        <v/>
      </c>
      <c r="O959" s="4" t="str">
        <f t="shared" si="154"/>
        <v/>
      </c>
      <c r="P959" s="4">
        <f t="shared" si="155"/>
        <v>0</v>
      </c>
      <c r="Q959" t="str">
        <f t="shared" si="156"/>
        <v/>
      </c>
      <c r="R959" s="14">
        <f t="shared" si="158"/>
        <v>0</v>
      </c>
      <c r="S959" s="5" t="str">
        <f t="shared" si="159"/>
        <v/>
      </c>
      <c r="T959" s="5" t="str">
        <f t="shared" si="160"/>
        <v/>
      </c>
      <c r="U959" s="5" t="str">
        <f t="shared" si="161"/>
        <v/>
      </c>
    </row>
    <row r="960" spans="12:21" x14ac:dyDescent="0.35">
      <c r="L960">
        <f t="shared" si="157"/>
        <v>0</v>
      </c>
      <c r="M960" t="str">
        <f t="shared" si="152"/>
        <v/>
      </c>
      <c r="N960" t="str">
        <f t="shared" si="153"/>
        <v/>
      </c>
      <c r="O960" s="4" t="str">
        <f t="shared" si="154"/>
        <v/>
      </c>
      <c r="P960" s="4">
        <f t="shared" si="155"/>
        <v>0</v>
      </c>
      <c r="Q960" t="str">
        <f t="shared" si="156"/>
        <v/>
      </c>
      <c r="R960" s="14">
        <f t="shared" si="158"/>
        <v>0</v>
      </c>
      <c r="S960" s="5" t="str">
        <f t="shared" si="159"/>
        <v/>
      </c>
      <c r="T960" s="5" t="str">
        <f t="shared" si="160"/>
        <v/>
      </c>
      <c r="U960" s="5" t="str">
        <f t="shared" si="161"/>
        <v/>
      </c>
    </row>
    <row r="961" spans="12:21" x14ac:dyDescent="0.35">
      <c r="L961">
        <f t="shared" si="157"/>
        <v>0</v>
      </c>
      <c r="M961" t="str">
        <f t="shared" si="152"/>
        <v/>
      </c>
      <c r="N961" t="str">
        <f t="shared" si="153"/>
        <v/>
      </c>
      <c r="O961" s="4" t="str">
        <f t="shared" si="154"/>
        <v/>
      </c>
      <c r="P961" s="4">
        <f t="shared" si="155"/>
        <v>0</v>
      </c>
      <c r="Q961" t="str">
        <f t="shared" si="156"/>
        <v/>
      </c>
      <c r="R961" s="14">
        <f t="shared" si="158"/>
        <v>0</v>
      </c>
      <c r="S961" s="5" t="str">
        <f t="shared" si="159"/>
        <v/>
      </c>
      <c r="T961" s="5" t="str">
        <f t="shared" si="160"/>
        <v/>
      </c>
      <c r="U961" s="5" t="str">
        <f t="shared" si="161"/>
        <v/>
      </c>
    </row>
    <row r="962" spans="12:21" x14ac:dyDescent="0.35">
      <c r="L962">
        <f t="shared" si="157"/>
        <v>0</v>
      </c>
      <c r="M962" t="str">
        <f t="shared" si="152"/>
        <v/>
      </c>
      <c r="N962" t="str">
        <f t="shared" si="153"/>
        <v/>
      </c>
      <c r="O962" s="4" t="str">
        <f t="shared" si="154"/>
        <v/>
      </c>
      <c r="P962" s="4">
        <f t="shared" si="155"/>
        <v>0</v>
      </c>
      <c r="Q962" t="str">
        <f t="shared" si="156"/>
        <v/>
      </c>
      <c r="R962" s="14">
        <f t="shared" si="158"/>
        <v>0</v>
      </c>
      <c r="S962" s="5" t="str">
        <f t="shared" si="159"/>
        <v/>
      </c>
      <c r="T962" s="5" t="str">
        <f t="shared" si="160"/>
        <v/>
      </c>
      <c r="U962" s="5" t="str">
        <f t="shared" si="161"/>
        <v/>
      </c>
    </row>
    <row r="963" spans="12:21" x14ac:dyDescent="0.35">
      <c r="L963">
        <f t="shared" si="157"/>
        <v>0</v>
      </c>
      <c r="M963" t="str">
        <f t="shared" si="152"/>
        <v/>
      </c>
      <c r="N963" t="str">
        <f t="shared" si="153"/>
        <v/>
      </c>
      <c r="O963" s="4" t="str">
        <f t="shared" si="154"/>
        <v/>
      </c>
      <c r="P963" s="4">
        <f t="shared" si="155"/>
        <v>0</v>
      </c>
      <c r="Q963" t="str">
        <f t="shared" si="156"/>
        <v/>
      </c>
      <c r="R963" s="14">
        <f t="shared" si="158"/>
        <v>0</v>
      </c>
      <c r="S963" s="5" t="str">
        <f t="shared" si="159"/>
        <v/>
      </c>
      <c r="T963" s="5" t="str">
        <f t="shared" si="160"/>
        <v/>
      </c>
      <c r="U963" s="5" t="str">
        <f t="shared" si="161"/>
        <v/>
      </c>
    </row>
    <row r="964" spans="12:21" x14ac:dyDescent="0.35">
      <c r="L964">
        <f t="shared" si="157"/>
        <v>0</v>
      </c>
      <c r="M964" t="str">
        <f t="shared" si="152"/>
        <v/>
      </c>
      <c r="N964" t="str">
        <f t="shared" si="153"/>
        <v/>
      </c>
      <c r="O964" s="4" t="str">
        <f t="shared" si="154"/>
        <v/>
      </c>
      <c r="P964" s="4">
        <f t="shared" si="155"/>
        <v>0</v>
      </c>
      <c r="Q964" t="str">
        <f t="shared" si="156"/>
        <v/>
      </c>
      <c r="R964" s="14">
        <f t="shared" si="158"/>
        <v>0</v>
      </c>
      <c r="S964" s="5" t="str">
        <f t="shared" si="159"/>
        <v/>
      </c>
      <c r="T964" s="5" t="str">
        <f t="shared" si="160"/>
        <v/>
      </c>
      <c r="U964" s="5" t="str">
        <f t="shared" si="161"/>
        <v/>
      </c>
    </row>
    <row r="965" spans="12:21" x14ac:dyDescent="0.35">
      <c r="L965">
        <f t="shared" si="157"/>
        <v>0</v>
      </c>
      <c r="M965" t="str">
        <f t="shared" si="152"/>
        <v/>
      </c>
      <c r="N965" t="str">
        <f t="shared" si="153"/>
        <v/>
      </c>
      <c r="O965" s="4" t="str">
        <f t="shared" si="154"/>
        <v/>
      </c>
      <c r="P965" s="4">
        <f t="shared" si="155"/>
        <v>0</v>
      </c>
      <c r="Q965" t="str">
        <f t="shared" si="156"/>
        <v/>
      </c>
      <c r="R965" s="14">
        <f t="shared" si="158"/>
        <v>0</v>
      </c>
      <c r="S965" s="5" t="str">
        <f t="shared" si="159"/>
        <v/>
      </c>
      <c r="T965" s="5" t="str">
        <f t="shared" si="160"/>
        <v/>
      </c>
      <c r="U965" s="5" t="str">
        <f t="shared" si="161"/>
        <v/>
      </c>
    </row>
    <row r="966" spans="12:21" x14ac:dyDescent="0.35">
      <c r="L966">
        <f t="shared" si="157"/>
        <v>0</v>
      </c>
      <c r="M966" t="str">
        <f t="shared" si="152"/>
        <v/>
      </c>
      <c r="N966" t="str">
        <f t="shared" si="153"/>
        <v/>
      </c>
      <c r="O966" s="4" t="str">
        <f t="shared" si="154"/>
        <v/>
      </c>
      <c r="P966" s="4">
        <f t="shared" si="155"/>
        <v>0</v>
      </c>
      <c r="Q966" t="str">
        <f t="shared" si="156"/>
        <v/>
      </c>
      <c r="R966" s="14">
        <f t="shared" si="158"/>
        <v>0</v>
      </c>
      <c r="S966" s="5" t="str">
        <f t="shared" si="159"/>
        <v/>
      </c>
      <c r="T966" s="5" t="str">
        <f t="shared" si="160"/>
        <v/>
      </c>
      <c r="U966" s="5" t="str">
        <f t="shared" si="161"/>
        <v/>
      </c>
    </row>
    <row r="967" spans="12:21" x14ac:dyDescent="0.35">
      <c r="L967">
        <f t="shared" si="157"/>
        <v>0</v>
      </c>
      <c r="M967" t="str">
        <f t="shared" si="152"/>
        <v/>
      </c>
      <c r="N967" t="str">
        <f t="shared" si="153"/>
        <v/>
      </c>
      <c r="O967" s="4" t="str">
        <f t="shared" si="154"/>
        <v/>
      </c>
      <c r="P967" s="4">
        <f t="shared" si="155"/>
        <v>0</v>
      </c>
      <c r="Q967" t="str">
        <f t="shared" si="156"/>
        <v/>
      </c>
      <c r="R967" s="14">
        <f t="shared" si="158"/>
        <v>0</v>
      </c>
      <c r="S967" s="5" t="str">
        <f t="shared" si="159"/>
        <v/>
      </c>
      <c r="T967" s="5" t="str">
        <f t="shared" si="160"/>
        <v/>
      </c>
      <c r="U967" s="5" t="str">
        <f t="shared" si="161"/>
        <v/>
      </c>
    </row>
    <row r="968" spans="12:21" x14ac:dyDescent="0.35">
      <c r="L968">
        <f t="shared" si="157"/>
        <v>0</v>
      </c>
      <c r="M968" t="str">
        <f t="shared" si="152"/>
        <v/>
      </c>
      <c r="N968" t="str">
        <f t="shared" si="153"/>
        <v/>
      </c>
      <c r="O968" s="4" t="str">
        <f t="shared" si="154"/>
        <v/>
      </c>
      <c r="P968" s="4">
        <f t="shared" si="155"/>
        <v>0</v>
      </c>
      <c r="Q968" t="str">
        <f t="shared" si="156"/>
        <v/>
      </c>
      <c r="R968" s="14">
        <f t="shared" si="158"/>
        <v>0</v>
      </c>
      <c r="S968" s="5" t="str">
        <f t="shared" si="159"/>
        <v/>
      </c>
      <c r="T968" s="5" t="str">
        <f t="shared" si="160"/>
        <v/>
      </c>
      <c r="U968" s="5" t="str">
        <f t="shared" si="161"/>
        <v/>
      </c>
    </row>
    <row r="969" spans="12:21" x14ac:dyDescent="0.35">
      <c r="L969">
        <f t="shared" si="157"/>
        <v>0</v>
      </c>
      <c r="M969" t="str">
        <f t="shared" si="152"/>
        <v/>
      </c>
      <c r="N969" t="str">
        <f t="shared" si="153"/>
        <v/>
      </c>
      <c r="O969" s="4" t="str">
        <f t="shared" si="154"/>
        <v/>
      </c>
      <c r="P969" s="4">
        <f t="shared" si="155"/>
        <v>0</v>
      </c>
      <c r="Q969" t="str">
        <f t="shared" si="156"/>
        <v/>
      </c>
      <c r="R969" s="14">
        <f t="shared" si="158"/>
        <v>0</v>
      </c>
      <c r="S969" s="5" t="str">
        <f t="shared" si="159"/>
        <v/>
      </c>
      <c r="T969" s="5" t="str">
        <f t="shared" si="160"/>
        <v/>
      </c>
      <c r="U969" s="5" t="str">
        <f t="shared" si="161"/>
        <v/>
      </c>
    </row>
    <row r="970" spans="12:21" x14ac:dyDescent="0.35">
      <c r="L970">
        <f t="shared" si="157"/>
        <v>0</v>
      </c>
      <c r="M970" t="str">
        <f t="shared" si="152"/>
        <v/>
      </c>
      <c r="N970" t="str">
        <f t="shared" si="153"/>
        <v/>
      </c>
      <c r="O970" s="4" t="str">
        <f t="shared" si="154"/>
        <v/>
      </c>
      <c r="P970" s="4">
        <f t="shared" si="155"/>
        <v>0</v>
      </c>
      <c r="Q970" t="str">
        <f t="shared" si="156"/>
        <v/>
      </c>
      <c r="R970" s="14">
        <f t="shared" si="158"/>
        <v>0</v>
      </c>
      <c r="S970" s="5" t="str">
        <f t="shared" si="159"/>
        <v/>
      </c>
      <c r="T970" s="5" t="str">
        <f t="shared" si="160"/>
        <v/>
      </c>
      <c r="U970" s="5" t="str">
        <f t="shared" si="161"/>
        <v/>
      </c>
    </row>
    <row r="971" spans="12:21" x14ac:dyDescent="0.35">
      <c r="L971">
        <f t="shared" si="157"/>
        <v>0</v>
      </c>
      <c r="M971" t="str">
        <f t="shared" ref="M971:M1000" si="162">IF($L971="","",IF($A969=$L$5,$A970,M970))</f>
        <v/>
      </c>
      <c r="N971" t="str">
        <f t="shared" ref="N971:N1000" si="163">IF($L971="","",IF($A969=$L$5,$B970,N970))</f>
        <v/>
      </c>
      <c r="O971" s="4" t="str">
        <f t="shared" ref="O971:O1000" si="164">IF($L971="","",IF(B971="",O970,B971))</f>
        <v/>
      </c>
      <c r="P971" s="4">
        <f t="shared" ref="P971:P1000" si="165">IF($L971="","",EDATE(C971,IF(I971&lt;G971,1*$P$4,0)))</f>
        <v>0</v>
      </c>
      <c r="Q971" t="str">
        <f t="shared" ref="Q971:Q1000" si="166">IF($L971="","",IF(D971="",O970,D971))</f>
        <v/>
      </c>
      <c r="R971" s="14">
        <f t="shared" si="158"/>
        <v>0</v>
      </c>
      <c r="S971" s="5" t="str">
        <f t="shared" si="159"/>
        <v/>
      </c>
      <c r="T971" s="5" t="str">
        <f t="shared" si="160"/>
        <v/>
      </c>
      <c r="U971" s="5" t="str">
        <f t="shared" si="161"/>
        <v/>
      </c>
    </row>
    <row r="972" spans="12:21" x14ac:dyDescent="0.35">
      <c r="L972">
        <f t="shared" si="157"/>
        <v>0</v>
      </c>
      <c r="M972" t="str">
        <f t="shared" si="162"/>
        <v/>
      </c>
      <c r="N972" t="str">
        <f t="shared" si="163"/>
        <v/>
      </c>
      <c r="O972" s="4" t="str">
        <f t="shared" si="164"/>
        <v/>
      </c>
      <c r="P972" s="4">
        <f t="shared" si="165"/>
        <v>0</v>
      </c>
      <c r="Q972" t="str">
        <f t="shared" si="166"/>
        <v/>
      </c>
      <c r="R972" s="14">
        <f t="shared" si="158"/>
        <v>0</v>
      </c>
      <c r="S972" s="5" t="str">
        <f t="shared" si="159"/>
        <v/>
      </c>
      <c r="T972" s="5" t="str">
        <f t="shared" si="160"/>
        <v/>
      </c>
      <c r="U972" s="5" t="str">
        <f t="shared" si="161"/>
        <v/>
      </c>
    </row>
    <row r="973" spans="12:21" x14ac:dyDescent="0.35">
      <c r="L973">
        <f t="shared" si="157"/>
        <v>0</v>
      </c>
      <c r="M973" t="str">
        <f t="shared" si="162"/>
        <v/>
      </c>
      <c r="N973" t="str">
        <f t="shared" si="163"/>
        <v/>
      </c>
      <c r="O973" s="4" t="str">
        <f t="shared" si="164"/>
        <v/>
      </c>
      <c r="P973" s="4">
        <f t="shared" si="165"/>
        <v>0</v>
      </c>
      <c r="Q973" t="str">
        <f t="shared" si="166"/>
        <v/>
      </c>
      <c r="R973" s="14">
        <f t="shared" si="158"/>
        <v>0</v>
      </c>
      <c r="S973" s="5" t="str">
        <f t="shared" si="159"/>
        <v/>
      </c>
      <c r="T973" s="5" t="str">
        <f t="shared" si="160"/>
        <v/>
      </c>
      <c r="U973" s="5" t="str">
        <f t="shared" si="161"/>
        <v/>
      </c>
    </row>
    <row r="974" spans="12:21" x14ac:dyDescent="0.35">
      <c r="L974">
        <f t="shared" si="157"/>
        <v>0</v>
      </c>
      <c r="M974" t="str">
        <f t="shared" si="162"/>
        <v/>
      </c>
      <c r="N974" t="str">
        <f t="shared" si="163"/>
        <v/>
      </c>
      <c r="O974" s="4" t="str">
        <f t="shared" si="164"/>
        <v/>
      </c>
      <c r="P974" s="4">
        <f t="shared" si="165"/>
        <v>0</v>
      </c>
      <c r="Q974" t="str">
        <f t="shared" si="166"/>
        <v/>
      </c>
      <c r="R974" s="14">
        <f t="shared" si="158"/>
        <v>0</v>
      </c>
      <c r="S974" s="5" t="str">
        <f t="shared" si="159"/>
        <v/>
      </c>
      <c r="T974" s="5" t="str">
        <f t="shared" si="160"/>
        <v/>
      </c>
      <c r="U974" s="5" t="str">
        <f t="shared" si="161"/>
        <v/>
      </c>
    </row>
    <row r="975" spans="12:21" x14ac:dyDescent="0.35">
      <c r="L975">
        <f t="shared" si="157"/>
        <v>0</v>
      </c>
      <c r="M975" t="str">
        <f t="shared" si="162"/>
        <v/>
      </c>
      <c r="N975" t="str">
        <f t="shared" si="163"/>
        <v/>
      </c>
      <c r="O975" s="4" t="str">
        <f t="shared" si="164"/>
        <v/>
      </c>
      <c r="P975" s="4">
        <f t="shared" si="165"/>
        <v>0</v>
      </c>
      <c r="Q975" t="str">
        <f t="shared" si="166"/>
        <v/>
      </c>
      <c r="R975" s="14">
        <f t="shared" si="158"/>
        <v>0</v>
      </c>
      <c r="S975" s="5" t="str">
        <f t="shared" si="159"/>
        <v/>
      </c>
      <c r="T975" s="5" t="str">
        <f t="shared" si="160"/>
        <v/>
      </c>
      <c r="U975" s="5" t="str">
        <f t="shared" si="161"/>
        <v/>
      </c>
    </row>
    <row r="976" spans="12:21" x14ac:dyDescent="0.35">
      <c r="L976">
        <f t="shared" si="157"/>
        <v>0</v>
      </c>
      <c r="M976" t="str">
        <f t="shared" si="162"/>
        <v/>
      </c>
      <c r="N976" t="str">
        <f t="shared" si="163"/>
        <v/>
      </c>
      <c r="O976" s="4" t="str">
        <f t="shared" si="164"/>
        <v/>
      </c>
      <c r="P976" s="4">
        <f t="shared" si="165"/>
        <v>0</v>
      </c>
      <c r="Q976" t="str">
        <f t="shared" si="166"/>
        <v/>
      </c>
      <c r="R976" s="14">
        <f t="shared" si="158"/>
        <v>0</v>
      </c>
      <c r="S976" s="5" t="str">
        <f t="shared" si="159"/>
        <v/>
      </c>
      <c r="T976" s="5" t="str">
        <f t="shared" si="160"/>
        <v/>
      </c>
      <c r="U976" s="5" t="str">
        <f t="shared" si="161"/>
        <v/>
      </c>
    </row>
    <row r="977" spans="12:21" x14ac:dyDescent="0.35">
      <c r="L977">
        <f t="shared" si="157"/>
        <v>0</v>
      </c>
      <c r="M977" t="str">
        <f t="shared" si="162"/>
        <v/>
      </c>
      <c r="N977" t="str">
        <f t="shared" si="163"/>
        <v/>
      </c>
      <c r="O977" s="4" t="str">
        <f t="shared" si="164"/>
        <v/>
      </c>
      <c r="P977" s="4">
        <f t="shared" si="165"/>
        <v>0</v>
      </c>
      <c r="Q977" t="str">
        <f t="shared" si="166"/>
        <v/>
      </c>
      <c r="R977" s="14">
        <f t="shared" si="158"/>
        <v>0</v>
      </c>
      <c r="S977" s="5" t="str">
        <f t="shared" si="159"/>
        <v/>
      </c>
      <c r="T977" s="5" t="str">
        <f t="shared" si="160"/>
        <v/>
      </c>
      <c r="U977" s="5" t="str">
        <f t="shared" si="161"/>
        <v/>
      </c>
    </row>
    <row r="978" spans="12:21" x14ac:dyDescent="0.35">
      <c r="L978">
        <f t="shared" si="157"/>
        <v>0</v>
      </c>
      <c r="M978" t="str">
        <f t="shared" si="162"/>
        <v/>
      </c>
      <c r="N978" t="str">
        <f t="shared" si="163"/>
        <v/>
      </c>
      <c r="O978" s="4" t="str">
        <f t="shared" si="164"/>
        <v/>
      </c>
      <c r="P978" s="4">
        <f t="shared" si="165"/>
        <v>0</v>
      </c>
      <c r="Q978" t="str">
        <f t="shared" si="166"/>
        <v/>
      </c>
      <c r="R978" s="14">
        <f t="shared" si="158"/>
        <v>0</v>
      </c>
      <c r="S978" s="5" t="str">
        <f t="shared" si="159"/>
        <v/>
      </c>
      <c r="T978" s="5" t="str">
        <f t="shared" si="160"/>
        <v/>
      </c>
      <c r="U978" s="5" t="str">
        <f t="shared" si="161"/>
        <v/>
      </c>
    </row>
    <row r="979" spans="12:21" x14ac:dyDescent="0.35">
      <c r="L979">
        <f t="shared" si="157"/>
        <v>0</v>
      </c>
      <c r="M979" t="str">
        <f t="shared" si="162"/>
        <v/>
      </c>
      <c r="N979" t="str">
        <f t="shared" si="163"/>
        <v/>
      </c>
      <c r="O979" s="4" t="str">
        <f t="shared" si="164"/>
        <v/>
      </c>
      <c r="P979" s="4">
        <f t="shared" si="165"/>
        <v>0</v>
      </c>
      <c r="Q979" t="str">
        <f t="shared" si="166"/>
        <v/>
      </c>
      <c r="R979" s="14">
        <f t="shared" si="158"/>
        <v>0</v>
      </c>
      <c r="S979" s="5" t="str">
        <f t="shared" si="159"/>
        <v/>
      </c>
      <c r="T979" s="5" t="str">
        <f t="shared" si="160"/>
        <v/>
      </c>
      <c r="U979" s="5" t="str">
        <f t="shared" si="161"/>
        <v/>
      </c>
    </row>
    <row r="980" spans="12:21" x14ac:dyDescent="0.35">
      <c r="L980">
        <f t="shared" si="157"/>
        <v>0</v>
      </c>
      <c r="M980" t="str">
        <f t="shared" si="162"/>
        <v/>
      </c>
      <c r="N980" t="str">
        <f t="shared" si="163"/>
        <v/>
      </c>
      <c r="O980" s="4" t="str">
        <f t="shared" si="164"/>
        <v/>
      </c>
      <c r="P980" s="4">
        <f t="shared" si="165"/>
        <v>0</v>
      </c>
      <c r="Q980" t="str">
        <f t="shared" si="166"/>
        <v/>
      </c>
      <c r="R980" s="14">
        <f t="shared" si="158"/>
        <v>0</v>
      </c>
      <c r="S980" s="5" t="str">
        <f t="shared" si="159"/>
        <v/>
      </c>
      <c r="T980" s="5" t="str">
        <f t="shared" si="160"/>
        <v/>
      </c>
      <c r="U980" s="5" t="str">
        <f t="shared" si="161"/>
        <v/>
      </c>
    </row>
    <row r="981" spans="12:21" x14ac:dyDescent="0.35">
      <c r="L981">
        <f t="shared" si="157"/>
        <v>0</v>
      </c>
      <c r="M981" t="str">
        <f t="shared" si="162"/>
        <v/>
      </c>
      <c r="N981" t="str">
        <f t="shared" si="163"/>
        <v/>
      </c>
      <c r="O981" s="4" t="str">
        <f t="shared" si="164"/>
        <v/>
      </c>
      <c r="P981" s="4">
        <f t="shared" si="165"/>
        <v>0</v>
      </c>
      <c r="Q981" t="str">
        <f t="shared" si="166"/>
        <v/>
      </c>
      <c r="R981" s="14">
        <f t="shared" si="158"/>
        <v>0</v>
      </c>
      <c r="S981" s="5" t="str">
        <f t="shared" si="159"/>
        <v/>
      </c>
      <c r="T981" s="5" t="str">
        <f t="shared" si="160"/>
        <v/>
      </c>
      <c r="U981" s="5" t="str">
        <f t="shared" si="161"/>
        <v/>
      </c>
    </row>
    <row r="982" spans="12:21" x14ac:dyDescent="0.35">
      <c r="L982">
        <f t="shared" si="157"/>
        <v>0</v>
      </c>
      <c r="M982" t="str">
        <f t="shared" si="162"/>
        <v/>
      </c>
      <c r="N982" t="str">
        <f t="shared" si="163"/>
        <v/>
      </c>
      <c r="O982" s="4" t="str">
        <f t="shared" si="164"/>
        <v/>
      </c>
      <c r="P982" s="4">
        <f t="shared" si="165"/>
        <v>0</v>
      </c>
      <c r="Q982" t="str">
        <f t="shared" si="166"/>
        <v/>
      </c>
      <c r="R982" s="14">
        <f t="shared" si="158"/>
        <v>0</v>
      </c>
      <c r="S982" s="5" t="str">
        <f t="shared" si="159"/>
        <v/>
      </c>
      <c r="T982" s="5" t="str">
        <f t="shared" si="160"/>
        <v/>
      </c>
      <c r="U982" s="5" t="str">
        <f t="shared" si="161"/>
        <v/>
      </c>
    </row>
    <row r="983" spans="12:21" x14ac:dyDescent="0.35">
      <c r="L983">
        <f t="shared" si="157"/>
        <v>0</v>
      </c>
      <c r="M983" t="str">
        <f t="shared" si="162"/>
        <v/>
      </c>
      <c r="N983" t="str">
        <f t="shared" si="163"/>
        <v/>
      </c>
      <c r="O983" s="4" t="str">
        <f t="shared" si="164"/>
        <v/>
      </c>
      <c r="P983" s="4">
        <f t="shared" si="165"/>
        <v>0</v>
      </c>
      <c r="Q983" t="str">
        <f t="shared" si="166"/>
        <v/>
      </c>
      <c r="R983" s="14">
        <f t="shared" si="158"/>
        <v>0</v>
      </c>
      <c r="S983" s="5" t="str">
        <f t="shared" si="159"/>
        <v/>
      </c>
      <c r="T983" s="5" t="str">
        <f t="shared" si="160"/>
        <v/>
      </c>
      <c r="U983" s="5" t="str">
        <f t="shared" si="161"/>
        <v/>
      </c>
    </row>
    <row r="984" spans="12:21" x14ac:dyDescent="0.35">
      <c r="L984">
        <f t="shared" si="157"/>
        <v>0</v>
      </c>
      <c r="M984" t="str">
        <f t="shared" si="162"/>
        <v/>
      </c>
      <c r="N984" t="str">
        <f t="shared" si="163"/>
        <v/>
      </c>
      <c r="O984" s="4" t="str">
        <f t="shared" si="164"/>
        <v/>
      </c>
      <c r="P984" s="4">
        <f t="shared" si="165"/>
        <v>0</v>
      </c>
      <c r="Q984" t="str">
        <f t="shared" si="166"/>
        <v/>
      </c>
      <c r="R984" s="14">
        <f t="shared" si="158"/>
        <v>0</v>
      </c>
      <c r="S984" s="5" t="str">
        <f t="shared" si="159"/>
        <v/>
      </c>
      <c r="T984" s="5" t="str">
        <f t="shared" si="160"/>
        <v/>
      </c>
      <c r="U984" s="5" t="str">
        <f t="shared" si="161"/>
        <v/>
      </c>
    </row>
    <row r="985" spans="12:21" x14ac:dyDescent="0.35">
      <c r="L985">
        <f t="shared" si="157"/>
        <v>0</v>
      </c>
      <c r="M985" t="str">
        <f t="shared" si="162"/>
        <v/>
      </c>
      <c r="N985" t="str">
        <f t="shared" si="163"/>
        <v/>
      </c>
      <c r="O985" s="4" t="str">
        <f t="shared" si="164"/>
        <v/>
      </c>
      <c r="P985" s="4">
        <f t="shared" si="165"/>
        <v>0</v>
      </c>
      <c r="Q985" t="str">
        <f t="shared" si="166"/>
        <v/>
      </c>
      <c r="R985" s="14">
        <f t="shared" si="158"/>
        <v>0</v>
      </c>
      <c r="S985" s="5" t="str">
        <f t="shared" si="159"/>
        <v/>
      </c>
      <c r="T985" s="5" t="str">
        <f t="shared" si="160"/>
        <v/>
      </c>
      <c r="U985" s="5" t="str">
        <f t="shared" si="161"/>
        <v/>
      </c>
    </row>
    <row r="986" spans="12:21" x14ac:dyDescent="0.35">
      <c r="L986">
        <f t="shared" si="157"/>
        <v>0</v>
      </c>
      <c r="M986" t="str">
        <f t="shared" si="162"/>
        <v/>
      </c>
      <c r="N986" t="str">
        <f t="shared" si="163"/>
        <v/>
      </c>
      <c r="O986" s="4" t="str">
        <f t="shared" si="164"/>
        <v/>
      </c>
      <c r="P986" s="4">
        <f t="shared" si="165"/>
        <v>0</v>
      </c>
      <c r="Q986" t="str">
        <f t="shared" si="166"/>
        <v/>
      </c>
      <c r="R986" s="14">
        <f t="shared" si="158"/>
        <v>0</v>
      </c>
      <c r="S986" s="5" t="str">
        <f t="shared" si="159"/>
        <v/>
      </c>
      <c r="T986" s="5" t="str">
        <f t="shared" si="160"/>
        <v/>
      </c>
      <c r="U986" s="5" t="str">
        <f t="shared" si="161"/>
        <v/>
      </c>
    </row>
    <row r="987" spans="12:21" x14ac:dyDescent="0.35">
      <c r="L987">
        <f t="shared" si="157"/>
        <v>0</v>
      </c>
      <c r="M987" t="str">
        <f t="shared" si="162"/>
        <v/>
      </c>
      <c r="N987" t="str">
        <f t="shared" si="163"/>
        <v/>
      </c>
      <c r="O987" s="4" t="str">
        <f t="shared" si="164"/>
        <v/>
      </c>
      <c r="P987" s="4">
        <f t="shared" si="165"/>
        <v>0</v>
      </c>
      <c r="Q987" t="str">
        <f t="shared" si="166"/>
        <v/>
      </c>
      <c r="R987" s="14">
        <f t="shared" si="158"/>
        <v>0</v>
      </c>
      <c r="S987" s="5" t="str">
        <f t="shared" si="159"/>
        <v/>
      </c>
      <c r="T987" s="5" t="str">
        <f t="shared" si="160"/>
        <v/>
      </c>
      <c r="U987" s="5" t="str">
        <f t="shared" si="161"/>
        <v/>
      </c>
    </row>
    <row r="988" spans="12:21" x14ac:dyDescent="0.35">
      <c r="L988">
        <f t="shared" si="157"/>
        <v>0</v>
      </c>
      <c r="M988" t="str">
        <f t="shared" si="162"/>
        <v/>
      </c>
      <c r="N988" t="str">
        <f t="shared" si="163"/>
        <v/>
      </c>
      <c r="O988" s="4" t="str">
        <f t="shared" si="164"/>
        <v/>
      </c>
      <c r="P988" s="4">
        <f t="shared" si="165"/>
        <v>0</v>
      </c>
      <c r="Q988" t="str">
        <f t="shared" si="166"/>
        <v/>
      </c>
      <c r="R988" s="14">
        <f t="shared" si="158"/>
        <v>0</v>
      </c>
      <c r="S988" s="5" t="str">
        <f t="shared" si="159"/>
        <v/>
      </c>
      <c r="T988" s="5" t="str">
        <f t="shared" si="160"/>
        <v/>
      </c>
      <c r="U988" s="5" t="str">
        <f t="shared" si="161"/>
        <v/>
      </c>
    </row>
    <row r="989" spans="12:21" x14ac:dyDescent="0.35">
      <c r="L989">
        <f t="shared" si="157"/>
        <v>0</v>
      </c>
      <c r="M989" t="str">
        <f t="shared" si="162"/>
        <v/>
      </c>
      <c r="N989" t="str">
        <f t="shared" si="163"/>
        <v/>
      </c>
      <c r="O989" s="4" t="str">
        <f t="shared" si="164"/>
        <v/>
      </c>
      <c r="P989" s="4">
        <f t="shared" si="165"/>
        <v>0</v>
      </c>
      <c r="Q989" t="str">
        <f t="shared" si="166"/>
        <v/>
      </c>
      <c r="R989" s="14">
        <f t="shared" si="158"/>
        <v>0</v>
      </c>
      <c r="S989" s="5" t="str">
        <f t="shared" si="159"/>
        <v/>
      </c>
      <c r="T989" s="5" t="str">
        <f t="shared" si="160"/>
        <v/>
      </c>
      <c r="U989" s="5" t="str">
        <f t="shared" si="161"/>
        <v/>
      </c>
    </row>
    <row r="990" spans="12:21" x14ac:dyDescent="0.35">
      <c r="L990">
        <f t="shared" si="157"/>
        <v>0</v>
      </c>
      <c r="M990" t="str">
        <f t="shared" si="162"/>
        <v/>
      </c>
      <c r="N990" t="str">
        <f t="shared" si="163"/>
        <v/>
      </c>
      <c r="O990" s="4" t="str">
        <f t="shared" si="164"/>
        <v/>
      </c>
      <c r="P990" s="4">
        <f t="shared" si="165"/>
        <v>0</v>
      </c>
      <c r="Q990" t="str">
        <f t="shared" si="166"/>
        <v/>
      </c>
      <c r="R990" s="14">
        <f t="shared" si="158"/>
        <v>0</v>
      </c>
      <c r="S990" s="5" t="str">
        <f t="shared" si="159"/>
        <v/>
      </c>
      <c r="T990" s="5" t="str">
        <f t="shared" si="160"/>
        <v/>
      </c>
      <c r="U990" s="5" t="str">
        <f t="shared" si="161"/>
        <v/>
      </c>
    </row>
    <row r="991" spans="12:21" x14ac:dyDescent="0.35">
      <c r="L991">
        <f t="shared" si="157"/>
        <v>0</v>
      </c>
      <c r="M991" t="str">
        <f t="shared" si="162"/>
        <v/>
      </c>
      <c r="N991" t="str">
        <f t="shared" si="163"/>
        <v/>
      </c>
      <c r="O991" s="4" t="str">
        <f t="shared" si="164"/>
        <v/>
      </c>
      <c r="P991" s="4">
        <f t="shared" si="165"/>
        <v>0</v>
      </c>
      <c r="Q991" t="str">
        <f t="shared" si="166"/>
        <v/>
      </c>
      <c r="R991" s="14">
        <f t="shared" si="158"/>
        <v>0</v>
      </c>
      <c r="S991" s="5" t="str">
        <f t="shared" si="159"/>
        <v/>
      </c>
      <c r="T991" s="5" t="str">
        <f t="shared" si="160"/>
        <v/>
      </c>
      <c r="U991" s="5" t="str">
        <f t="shared" si="161"/>
        <v/>
      </c>
    </row>
    <row r="992" spans="12:21" x14ac:dyDescent="0.35">
      <c r="L992">
        <f t="shared" si="157"/>
        <v>0</v>
      </c>
      <c r="M992" t="str">
        <f t="shared" si="162"/>
        <v/>
      </c>
      <c r="N992" t="str">
        <f t="shared" si="163"/>
        <v/>
      </c>
      <c r="O992" s="4" t="str">
        <f t="shared" si="164"/>
        <v/>
      </c>
      <c r="P992" s="4">
        <f t="shared" si="165"/>
        <v>0</v>
      </c>
      <c r="Q992" t="str">
        <f t="shared" si="166"/>
        <v/>
      </c>
      <c r="R992" s="14">
        <f t="shared" si="158"/>
        <v>0</v>
      </c>
      <c r="S992" s="5" t="str">
        <f t="shared" si="159"/>
        <v/>
      </c>
      <c r="T992" s="5" t="str">
        <f t="shared" si="160"/>
        <v/>
      </c>
      <c r="U992" s="5" t="str">
        <f t="shared" si="161"/>
        <v/>
      </c>
    </row>
    <row r="993" spans="12:21" x14ac:dyDescent="0.35">
      <c r="L993">
        <f t="shared" si="157"/>
        <v>0</v>
      </c>
      <c r="M993" t="str">
        <f t="shared" si="162"/>
        <v/>
      </c>
      <c r="N993" t="str">
        <f t="shared" si="163"/>
        <v/>
      </c>
      <c r="O993" s="4" t="str">
        <f t="shared" si="164"/>
        <v/>
      </c>
      <c r="P993" s="4">
        <f t="shared" si="165"/>
        <v>0</v>
      </c>
      <c r="Q993" t="str">
        <f t="shared" si="166"/>
        <v/>
      </c>
      <c r="R993" s="14">
        <f t="shared" si="158"/>
        <v>0</v>
      </c>
      <c r="S993" s="5" t="str">
        <f t="shared" si="159"/>
        <v/>
      </c>
      <c r="T993" s="5" t="str">
        <f t="shared" si="160"/>
        <v/>
      </c>
      <c r="U993" s="5" t="str">
        <f t="shared" si="161"/>
        <v/>
      </c>
    </row>
    <row r="994" spans="12:21" x14ac:dyDescent="0.35">
      <c r="L994">
        <f t="shared" si="157"/>
        <v>0</v>
      </c>
      <c r="M994" t="str">
        <f t="shared" si="162"/>
        <v/>
      </c>
      <c r="N994" t="str">
        <f t="shared" si="163"/>
        <v/>
      </c>
      <c r="O994" s="4" t="str">
        <f t="shared" si="164"/>
        <v/>
      </c>
      <c r="P994" s="4">
        <f t="shared" si="165"/>
        <v>0</v>
      </c>
      <c r="Q994" t="str">
        <f t="shared" si="166"/>
        <v/>
      </c>
      <c r="R994" s="14">
        <f t="shared" si="158"/>
        <v>0</v>
      </c>
      <c r="S994" s="5" t="str">
        <f t="shared" si="159"/>
        <v/>
      </c>
      <c r="T994" s="5" t="str">
        <f t="shared" si="160"/>
        <v/>
      </c>
      <c r="U994" s="5" t="str">
        <f t="shared" si="161"/>
        <v/>
      </c>
    </row>
    <row r="995" spans="12:21" x14ac:dyDescent="0.35">
      <c r="L995">
        <f t="shared" si="157"/>
        <v>0</v>
      </c>
      <c r="M995" t="str">
        <f t="shared" si="162"/>
        <v/>
      </c>
      <c r="N995" t="str">
        <f t="shared" si="163"/>
        <v/>
      </c>
      <c r="O995" s="4" t="str">
        <f t="shared" si="164"/>
        <v/>
      </c>
      <c r="P995" s="4">
        <f t="shared" si="165"/>
        <v>0</v>
      </c>
      <c r="Q995" t="str">
        <f t="shared" si="166"/>
        <v/>
      </c>
      <c r="R995" s="14">
        <f t="shared" si="158"/>
        <v>0</v>
      </c>
      <c r="S995" s="5" t="str">
        <f t="shared" si="159"/>
        <v/>
      </c>
      <c r="T995" s="5" t="str">
        <f t="shared" si="160"/>
        <v/>
      </c>
      <c r="U995" s="5" t="str">
        <f t="shared" si="161"/>
        <v/>
      </c>
    </row>
    <row r="996" spans="12:21" x14ac:dyDescent="0.35">
      <c r="L996">
        <f t="shared" si="157"/>
        <v>0</v>
      </c>
      <c r="M996" t="str">
        <f t="shared" si="162"/>
        <v/>
      </c>
      <c r="N996" t="str">
        <f t="shared" si="163"/>
        <v/>
      </c>
      <c r="O996" s="4" t="str">
        <f t="shared" si="164"/>
        <v/>
      </c>
      <c r="P996" s="4">
        <f t="shared" si="165"/>
        <v>0</v>
      </c>
      <c r="Q996" t="str">
        <f t="shared" si="166"/>
        <v/>
      </c>
      <c r="R996" s="14">
        <f t="shared" si="158"/>
        <v>0</v>
      </c>
      <c r="S996" s="5" t="str">
        <f t="shared" si="159"/>
        <v/>
      </c>
      <c r="T996" s="5" t="str">
        <f t="shared" si="160"/>
        <v/>
      </c>
      <c r="U996" s="5" t="str">
        <f t="shared" si="161"/>
        <v/>
      </c>
    </row>
    <row r="997" spans="12:21" x14ac:dyDescent="0.35">
      <c r="L997">
        <f t="shared" si="157"/>
        <v>0</v>
      </c>
      <c r="M997" t="str">
        <f t="shared" si="162"/>
        <v/>
      </c>
      <c r="N997" t="str">
        <f t="shared" si="163"/>
        <v/>
      </c>
      <c r="O997" s="4" t="str">
        <f t="shared" si="164"/>
        <v/>
      </c>
      <c r="P997" s="4">
        <f t="shared" si="165"/>
        <v>0</v>
      </c>
      <c r="Q997" t="str">
        <f t="shared" si="166"/>
        <v/>
      </c>
      <c r="R997" s="14">
        <f t="shared" si="158"/>
        <v>0</v>
      </c>
      <c r="S997" s="5" t="str">
        <f t="shared" si="159"/>
        <v/>
      </c>
      <c r="T997" s="5" t="str">
        <f t="shared" si="160"/>
        <v/>
      </c>
      <c r="U997" s="5" t="str">
        <f t="shared" si="161"/>
        <v/>
      </c>
    </row>
    <row r="998" spans="12:21" x14ac:dyDescent="0.35">
      <c r="L998">
        <f t="shared" si="157"/>
        <v>0</v>
      </c>
      <c r="M998" t="str">
        <f t="shared" si="162"/>
        <v/>
      </c>
      <c r="N998" t="str">
        <f t="shared" si="163"/>
        <v/>
      </c>
      <c r="O998" s="4" t="str">
        <f t="shared" si="164"/>
        <v/>
      </c>
      <c r="P998" s="4">
        <f t="shared" si="165"/>
        <v>0</v>
      </c>
      <c r="Q998" t="str">
        <f t="shared" si="166"/>
        <v/>
      </c>
      <c r="R998" s="14">
        <f t="shared" si="158"/>
        <v>0</v>
      </c>
      <c r="S998" s="5" t="str">
        <f t="shared" si="159"/>
        <v/>
      </c>
      <c r="T998" s="5" t="str">
        <f t="shared" si="160"/>
        <v/>
      </c>
      <c r="U998" s="5" t="str">
        <f t="shared" si="161"/>
        <v/>
      </c>
    </row>
    <row r="999" spans="12:21" x14ac:dyDescent="0.35">
      <c r="L999">
        <f t="shared" si="157"/>
        <v>0</v>
      </c>
      <c r="M999" t="str">
        <f t="shared" si="162"/>
        <v/>
      </c>
      <c r="N999" t="str">
        <f t="shared" si="163"/>
        <v/>
      </c>
      <c r="O999" s="4" t="str">
        <f t="shared" si="164"/>
        <v/>
      </c>
      <c r="P999" s="4">
        <f t="shared" si="165"/>
        <v>0</v>
      </c>
      <c r="Q999" t="str">
        <f t="shared" si="166"/>
        <v/>
      </c>
      <c r="R999" s="14">
        <f t="shared" si="158"/>
        <v>0</v>
      </c>
      <c r="S999" s="5" t="str">
        <f t="shared" si="159"/>
        <v/>
      </c>
      <c r="T999" s="5" t="str">
        <f t="shared" si="160"/>
        <v/>
      </c>
      <c r="U999" s="5" t="str">
        <f t="shared" si="161"/>
        <v/>
      </c>
    </row>
    <row r="1000" spans="12:21" x14ac:dyDescent="0.35">
      <c r="L1000">
        <f t="shared" si="157"/>
        <v>0</v>
      </c>
      <c r="M1000" t="str">
        <f t="shared" si="162"/>
        <v/>
      </c>
      <c r="N1000" t="str">
        <f t="shared" si="163"/>
        <v/>
      </c>
      <c r="O1000" s="4" t="str">
        <f t="shared" si="164"/>
        <v/>
      </c>
      <c r="P1000" s="4">
        <f t="shared" si="165"/>
        <v>0</v>
      </c>
      <c r="Q1000" t="str">
        <f t="shared" si="166"/>
        <v/>
      </c>
      <c r="R1000" s="14">
        <f t="shared" si="158"/>
        <v>0</v>
      </c>
      <c r="S1000" s="5" t="str">
        <f t="shared" si="159"/>
        <v/>
      </c>
      <c r="T1000" s="5" t="str">
        <f t="shared" si="160"/>
        <v/>
      </c>
      <c r="U1000" s="5" t="str">
        <f t="shared" si="16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0"/>
  <sheetViews>
    <sheetView zoomScale="80" zoomScaleNormal="80" workbookViewId="0">
      <pane xSplit="1" ySplit="8" topLeftCell="B9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4.5" x14ac:dyDescent="0.35"/>
  <cols>
    <col min="1" max="1" width="27.6328125" bestFit="1" customWidth="1"/>
    <col min="3" max="3" width="12.36328125" customWidth="1"/>
    <col min="4" max="4" width="13.36328125" customWidth="1"/>
    <col min="15" max="16" width="12.90625" bestFit="1" customWidth="1"/>
    <col min="17" max="17" width="10.36328125" bestFit="1" customWidth="1"/>
  </cols>
  <sheetData>
    <row r="1" spans="1:21" x14ac:dyDescent="0.35">
      <c r="A1" t="s">
        <v>33</v>
      </c>
      <c r="P1" s="4"/>
    </row>
    <row r="2" spans="1:21" x14ac:dyDescent="0.35">
      <c r="A2" t="s">
        <v>110</v>
      </c>
      <c r="P2" s="4"/>
    </row>
    <row r="3" spans="1:21" x14ac:dyDescent="0.35">
      <c r="L3" t="s">
        <v>23</v>
      </c>
      <c r="P3" s="4"/>
    </row>
    <row r="4" spans="1:21" ht="15" thickBot="1" x14ac:dyDescent="0.4">
      <c r="A4" t="s">
        <v>45</v>
      </c>
      <c r="L4" t="s">
        <v>22</v>
      </c>
      <c r="N4" t="s">
        <v>24</v>
      </c>
      <c r="P4" s="4"/>
    </row>
    <row r="5" spans="1:21" ht="15.5" thickTop="1" thickBot="1" x14ac:dyDescent="0.4">
      <c r="A5" t="s">
        <v>34</v>
      </c>
      <c r="B5" t="s">
        <v>47</v>
      </c>
      <c r="L5" s="11" t="s">
        <v>12</v>
      </c>
      <c r="P5" s="4"/>
    </row>
    <row r="6" spans="1:21" ht="15" thickTop="1" x14ac:dyDescent="0.35">
      <c r="A6" t="s">
        <v>20</v>
      </c>
      <c r="B6" t="s">
        <v>35</v>
      </c>
      <c r="P6" s="4"/>
    </row>
    <row r="7" spans="1:21" ht="15" thickBot="1" x14ac:dyDescent="0.4">
      <c r="A7" t="s">
        <v>36</v>
      </c>
      <c r="B7" t="s">
        <v>37</v>
      </c>
      <c r="C7" t="s">
        <v>38</v>
      </c>
      <c r="D7" t="s">
        <v>39</v>
      </c>
      <c r="E7" t="s">
        <v>14</v>
      </c>
      <c r="F7" t="s">
        <v>15</v>
      </c>
      <c r="G7" t="s">
        <v>1</v>
      </c>
      <c r="H7" t="s">
        <v>16</v>
      </c>
      <c r="I7" t="s">
        <v>17</v>
      </c>
      <c r="J7" t="s">
        <v>18</v>
      </c>
      <c r="P7" s="4"/>
      <c r="R7" s="7" t="s">
        <v>29</v>
      </c>
      <c r="S7" s="12" t="s">
        <v>21</v>
      </c>
      <c r="T7" s="12"/>
      <c r="U7" s="12"/>
    </row>
    <row r="8" spans="1:21" ht="15.5" thickTop="1" thickBot="1" x14ac:dyDescent="0.4">
      <c r="A8" t="s">
        <v>12</v>
      </c>
      <c r="L8" s="9" t="s">
        <v>28</v>
      </c>
      <c r="M8" s="9" t="s">
        <v>27</v>
      </c>
      <c r="N8" s="9" t="s">
        <v>26</v>
      </c>
      <c r="O8" s="9" t="s">
        <v>3</v>
      </c>
      <c r="P8" s="10" t="s">
        <v>4</v>
      </c>
      <c r="Q8" s="9" t="s">
        <v>14</v>
      </c>
      <c r="R8" s="13" t="s">
        <v>1</v>
      </c>
      <c r="S8" s="11" t="s">
        <v>9</v>
      </c>
      <c r="T8" s="11" t="s">
        <v>19</v>
      </c>
      <c r="U8" s="11" t="s">
        <v>25</v>
      </c>
    </row>
    <row r="9" spans="1:21" ht="15" thickTop="1" x14ac:dyDescent="0.35">
      <c r="A9" t="s">
        <v>111</v>
      </c>
      <c r="L9" t="str">
        <f t="shared" ref="L9:L72" si="0">IF(OR(ISTEXT(_xlfn.SINGLE(A:A)),$A8=$L$5,_xlfn.SINGLE(A:A)=""),"",_xlfn.SINGLE(A:A))</f>
        <v/>
      </c>
      <c r="M9" t="str">
        <f>IF(_xlfn.SINGLE($L:$L)="","",IF($A7=$L$5,$A8,_xlfn.SINGLE(8:8)))</f>
        <v/>
      </c>
      <c r="N9" t="str">
        <f>IF(_xlfn.SINGLE($L:$L)="","",IF($A7=$L$5,$B8,_xlfn.SINGLE(8:8)))</f>
        <v/>
      </c>
      <c r="O9" s="4" t="str">
        <f>IF(_xlfn.SINGLE($L:$L)="","",IF(_xlfn.SINGLE(C:C)="",_xlfn.SINGLE(8:8),_xlfn.SINGLE(C:C)))</f>
        <v/>
      </c>
      <c r="P9" s="4" t="str">
        <f>IF(_xlfn.SINGLE($L:$L)="","",IF(_xlfn.SINGLE(D:D)="",_xlfn.SINGLE(8:8),_xlfn.SINGLE(D:D)))</f>
        <v/>
      </c>
      <c r="Q9" t="str">
        <f>IF(_xlfn.SINGLE($L:$L)="","",IF(_xlfn.SINGLE(E:E)="",_xlfn.SINGLE(8:8),_xlfn.SINGLE(E:E)))</f>
        <v/>
      </c>
      <c r="R9" s="14">
        <f>SUM(S9:Y9)</f>
        <v>0</v>
      </c>
      <c r="S9" s="5" t="str">
        <f t="shared" ref="S9:U9" si="1">IF($F:$F&lt;&gt;$8:$8,"",-I:I)</f>
        <v/>
      </c>
      <c r="T9" s="5" t="str">
        <f t="shared" si="1"/>
        <v/>
      </c>
      <c r="U9" s="5" t="str">
        <f t="shared" si="1"/>
        <v/>
      </c>
    </row>
    <row r="10" spans="1:21" x14ac:dyDescent="0.35">
      <c r="A10">
        <v>105164</v>
      </c>
      <c r="B10" t="s">
        <v>40</v>
      </c>
      <c r="C10" s="4">
        <v>45335</v>
      </c>
      <c r="D10" s="4">
        <v>45365</v>
      </c>
      <c r="E10" t="s">
        <v>61</v>
      </c>
      <c r="F10" t="s">
        <v>9</v>
      </c>
      <c r="G10" s="8">
        <v>2199</v>
      </c>
      <c r="H10" s="8">
        <v>2199</v>
      </c>
      <c r="I10" s="8">
        <v>2199</v>
      </c>
      <c r="J10" s="8">
        <v>2199</v>
      </c>
      <c r="L10">
        <f t="shared" si="0"/>
        <v>105164</v>
      </c>
      <c r="M10" t="str">
        <f t="shared" ref="M10:M19" si="2">IF(_xlfn.SINGLE($L:$L)="","",IF($A8=$L$5,$A9,_xlfn.SINGLE(9:9)))</f>
        <v>100-1000</v>
      </c>
      <c r="N10">
        <f t="shared" ref="N10:N19" si="3">IF(_xlfn.SINGLE($L:$L)="","",IF($A8=$L$5,$B9,_xlfn.SINGLE(9:9)))</f>
        <v>0</v>
      </c>
      <c r="O10" s="4">
        <f t="shared" ref="O10:P19" si="4">IF(_xlfn.SINGLE($L:$L)="","",IF(_xlfn.SINGLE(C:C)="",_xlfn.SINGLE(9:9),_xlfn.SINGLE(C:C)))</f>
        <v>45335</v>
      </c>
      <c r="P10" s="4">
        <f t="shared" si="4"/>
        <v>45365</v>
      </c>
      <c r="Q10" t="str">
        <f t="shared" ref="Q10:Q19" si="5">IF(_xlfn.SINGLE($L:$L)="","",IF(_xlfn.SINGLE(E:E)="",_xlfn.SINGLE(9:9),_xlfn.SINGLE(E:E)))</f>
        <v>D 29</v>
      </c>
      <c r="R10" s="14">
        <f t="shared" ref="R10:R19" si="6">SUM(S10:Y10)</f>
        <v>-2199</v>
      </c>
      <c r="S10" s="5">
        <f t="shared" ref="S10:S19" si="7">IF($F:$F&lt;&gt;$8:$8,"",-I:I)</f>
        <v>-2199</v>
      </c>
      <c r="T10" s="5" t="str">
        <f t="shared" ref="T10:T19" si="8">IF($F:$F&lt;&gt;$8:$8,"",-J:J)</f>
        <v/>
      </c>
      <c r="U10" s="5" t="str">
        <f t="shared" ref="U10:U19" si="9">IF($F:$F&lt;&gt;$8:$8,"",-K:K)</f>
        <v/>
      </c>
    </row>
    <row r="11" spans="1:21" x14ac:dyDescent="0.35">
      <c r="A11" t="s">
        <v>10</v>
      </c>
      <c r="B11">
        <v>1</v>
      </c>
      <c r="L11" t="str">
        <f t="shared" si="0"/>
        <v/>
      </c>
      <c r="M11" t="str">
        <f t="shared" si="2"/>
        <v/>
      </c>
      <c r="N11" t="str">
        <f t="shared" si="3"/>
        <v/>
      </c>
      <c r="O11" s="4" t="str">
        <f t="shared" si="4"/>
        <v/>
      </c>
      <c r="P11" s="4" t="str">
        <f t="shared" si="4"/>
        <v/>
      </c>
      <c r="Q11" t="str">
        <f t="shared" si="5"/>
        <v/>
      </c>
      <c r="R11" s="14">
        <f t="shared" si="6"/>
        <v>0</v>
      </c>
      <c r="S11" s="5" t="str">
        <f t="shared" si="7"/>
        <v/>
      </c>
      <c r="T11" s="5" t="str">
        <f t="shared" si="8"/>
        <v/>
      </c>
      <c r="U11" s="5" t="str">
        <f t="shared" si="9"/>
        <v/>
      </c>
    </row>
    <row r="12" spans="1:21" x14ac:dyDescent="0.35">
      <c r="A12" t="s">
        <v>11</v>
      </c>
      <c r="B12" s="8">
        <v>2199</v>
      </c>
      <c r="L12" t="str">
        <f t="shared" si="0"/>
        <v/>
      </c>
      <c r="M12" t="str">
        <f t="shared" si="2"/>
        <v/>
      </c>
      <c r="N12" t="str">
        <f t="shared" si="3"/>
        <v/>
      </c>
      <c r="O12" s="4" t="str">
        <f t="shared" si="4"/>
        <v/>
      </c>
      <c r="P12" s="4" t="str">
        <f t="shared" si="4"/>
        <v/>
      </c>
      <c r="Q12" t="str">
        <f t="shared" si="5"/>
        <v/>
      </c>
      <c r="R12" s="14">
        <f t="shared" si="6"/>
        <v>0</v>
      </c>
      <c r="S12" s="5" t="str">
        <f t="shared" si="7"/>
        <v/>
      </c>
      <c r="T12" s="5" t="str">
        <f t="shared" si="8"/>
        <v/>
      </c>
      <c r="U12" s="5" t="str">
        <f t="shared" si="9"/>
        <v/>
      </c>
    </row>
    <row r="13" spans="1:21" x14ac:dyDescent="0.35">
      <c r="A13" t="s">
        <v>12</v>
      </c>
      <c r="L13" t="str">
        <f t="shared" si="0"/>
        <v/>
      </c>
      <c r="M13" t="str">
        <f t="shared" si="2"/>
        <v/>
      </c>
      <c r="N13" t="str">
        <f t="shared" si="3"/>
        <v/>
      </c>
      <c r="O13" s="4" t="str">
        <f t="shared" si="4"/>
        <v/>
      </c>
      <c r="P13" s="4" t="str">
        <f t="shared" si="4"/>
        <v/>
      </c>
      <c r="Q13" t="str">
        <f t="shared" si="5"/>
        <v/>
      </c>
      <c r="R13" s="14">
        <f t="shared" si="6"/>
        <v>0</v>
      </c>
      <c r="S13" s="5" t="str">
        <f t="shared" si="7"/>
        <v/>
      </c>
      <c r="T13" s="5" t="str">
        <f t="shared" si="8"/>
        <v/>
      </c>
      <c r="U13" s="5" t="str">
        <f t="shared" si="9"/>
        <v/>
      </c>
    </row>
    <row r="14" spans="1:21" x14ac:dyDescent="0.35">
      <c r="A14" t="s">
        <v>112</v>
      </c>
      <c r="B14" t="s">
        <v>116</v>
      </c>
      <c r="L14" t="str">
        <f t="shared" si="0"/>
        <v/>
      </c>
      <c r="M14" t="str">
        <f t="shared" si="2"/>
        <v/>
      </c>
      <c r="N14" t="str">
        <f t="shared" si="3"/>
        <v/>
      </c>
      <c r="O14" s="4" t="str">
        <f t="shared" si="4"/>
        <v/>
      </c>
      <c r="P14" s="4" t="str">
        <f t="shared" si="4"/>
        <v/>
      </c>
      <c r="Q14" t="str">
        <f t="shared" si="5"/>
        <v/>
      </c>
      <c r="R14" s="14">
        <f t="shared" si="6"/>
        <v>0</v>
      </c>
      <c r="S14" s="5" t="str">
        <f t="shared" si="7"/>
        <v/>
      </c>
      <c r="T14" s="5" t="str">
        <f t="shared" si="8"/>
        <v/>
      </c>
      <c r="U14" s="5" t="str">
        <f t="shared" si="9"/>
        <v/>
      </c>
    </row>
    <row r="15" spans="1:21" x14ac:dyDescent="0.35">
      <c r="A15">
        <v>105208</v>
      </c>
      <c r="B15" t="s">
        <v>40</v>
      </c>
      <c r="C15" s="4">
        <v>45322</v>
      </c>
      <c r="D15" s="4">
        <v>45352</v>
      </c>
      <c r="E15" t="s">
        <v>62</v>
      </c>
      <c r="F15" t="s">
        <v>9</v>
      </c>
      <c r="G15" s="8">
        <v>2189</v>
      </c>
      <c r="H15" s="8">
        <v>2189</v>
      </c>
      <c r="I15" s="8">
        <v>2189</v>
      </c>
      <c r="J15" s="8">
        <v>2189</v>
      </c>
      <c r="L15">
        <f t="shared" si="0"/>
        <v>105208</v>
      </c>
      <c r="M15" t="str">
        <f t="shared" si="2"/>
        <v>101-1001</v>
      </c>
      <c r="N15" t="str">
        <f t="shared" si="3"/>
        <v>Carnegie</v>
      </c>
      <c r="O15" s="4">
        <f t="shared" si="4"/>
        <v>45322</v>
      </c>
      <c r="P15" s="4">
        <f t="shared" si="4"/>
        <v>45352</v>
      </c>
      <c r="Q15" t="str">
        <f t="shared" si="5"/>
        <v>D 70</v>
      </c>
      <c r="R15" s="14">
        <f t="shared" si="6"/>
        <v>-2189</v>
      </c>
      <c r="S15" s="5">
        <f t="shared" si="7"/>
        <v>-2189</v>
      </c>
      <c r="T15" s="5" t="str">
        <f t="shared" si="8"/>
        <v/>
      </c>
      <c r="U15" s="5" t="str">
        <f t="shared" si="9"/>
        <v/>
      </c>
    </row>
    <row r="16" spans="1:21" x14ac:dyDescent="0.35">
      <c r="A16" t="s">
        <v>10</v>
      </c>
      <c r="B16">
        <v>1</v>
      </c>
      <c r="L16" t="str">
        <f t="shared" si="0"/>
        <v/>
      </c>
      <c r="M16" t="str">
        <f t="shared" si="2"/>
        <v/>
      </c>
      <c r="N16" t="str">
        <f t="shared" si="3"/>
        <v/>
      </c>
      <c r="O16" s="4" t="str">
        <f t="shared" si="4"/>
        <v/>
      </c>
      <c r="P16" s="4" t="str">
        <f t="shared" si="4"/>
        <v/>
      </c>
      <c r="Q16" t="str">
        <f t="shared" si="5"/>
        <v/>
      </c>
      <c r="R16" s="14">
        <f t="shared" si="6"/>
        <v>0</v>
      </c>
      <c r="S16" s="5" t="str">
        <f t="shared" si="7"/>
        <v/>
      </c>
      <c r="T16" s="5" t="str">
        <f t="shared" si="8"/>
        <v/>
      </c>
      <c r="U16" s="5" t="str">
        <f t="shared" si="9"/>
        <v/>
      </c>
    </row>
    <row r="17" spans="1:21" x14ac:dyDescent="0.35">
      <c r="A17" t="s">
        <v>11</v>
      </c>
      <c r="B17" s="8">
        <v>2189</v>
      </c>
      <c r="L17" t="str">
        <f t="shared" si="0"/>
        <v/>
      </c>
      <c r="M17" t="str">
        <f t="shared" si="2"/>
        <v/>
      </c>
      <c r="N17" t="str">
        <f t="shared" si="3"/>
        <v/>
      </c>
      <c r="O17" s="4" t="str">
        <f t="shared" si="4"/>
        <v/>
      </c>
      <c r="P17" s="4" t="str">
        <f t="shared" si="4"/>
        <v/>
      </c>
      <c r="Q17" t="str">
        <f t="shared" si="5"/>
        <v/>
      </c>
      <c r="R17" s="14">
        <f t="shared" si="6"/>
        <v>0</v>
      </c>
      <c r="S17" s="5" t="str">
        <f t="shared" si="7"/>
        <v/>
      </c>
      <c r="T17" s="5" t="str">
        <f t="shared" si="8"/>
        <v/>
      </c>
      <c r="U17" s="5" t="str">
        <f t="shared" si="9"/>
        <v/>
      </c>
    </row>
    <row r="18" spans="1:21" x14ac:dyDescent="0.35">
      <c r="A18" t="s">
        <v>12</v>
      </c>
      <c r="L18" t="str">
        <f t="shared" si="0"/>
        <v/>
      </c>
      <c r="M18" t="str">
        <f t="shared" si="2"/>
        <v/>
      </c>
      <c r="N18" t="str">
        <f t="shared" si="3"/>
        <v/>
      </c>
      <c r="O18" s="4" t="str">
        <f t="shared" si="4"/>
        <v/>
      </c>
      <c r="P18" s="4" t="str">
        <f t="shared" si="4"/>
        <v/>
      </c>
      <c r="Q18" t="str">
        <f t="shared" si="5"/>
        <v/>
      </c>
      <c r="R18" s="14">
        <f t="shared" si="6"/>
        <v>0</v>
      </c>
      <c r="S18" s="5" t="str">
        <f t="shared" si="7"/>
        <v/>
      </c>
      <c r="T18" s="5" t="str">
        <f t="shared" si="8"/>
        <v/>
      </c>
      <c r="U18" s="5" t="str">
        <f t="shared" si="9"/>
        <v/>
      </c>
    </row>
    <row r="19" spans="1:21" x14ac:dyDescent="0.35">
      <c r="A19" t="s">
        <v>113</v>
      </c>
      <c r="B19" t="s">
        <v>117</v>
      </c>
      <c r="L19" t="str">
        <f t="shared" si="0"/>
        <v/>
      </c>
      <c r="M19" t="str">
        <f t="shared" si="2"/>
        <v/>
      </c>
      <c r="N19" t="str">
        <f t="shared" si="3"/>
        <v/>
      </c>
      <c r="O19" s="4" t="str">
        <f t="shared" si="4"/>
        <v/>
      </c>
      <c r="P19" s="4" t="str">
        <f t="shared" si="4"/>
        <v/>
      </c>
      <c r="Q19" t="str">
        <f t="shared" si="5"/>
        <v/>
      </c>
      <c r="R19" s="14">
        <f t="shared" si="6"/>
        <v>0</v>
      </c>
      <c r="S19" s="5" t="str">
        <f t="shared" si="7"/>
        <v/>
      </c>
      <c r="T19" s="5" t="str">
        <f t="shared" si="8"/>
        <v/>
      </c>
      <c r="U19" s="5" t="str">
        <f t="shared" si="9"/>
        <v/>
      </c>
    </row>
    <row r="20" spans="1:21" x14ac:dyDescent="0.35">
      <c r="A20">
        <v>105166</v>
      </c>
      <c r="B20" t="s">
        <v>40</v>
      </c>
      <c r="C20" s="4">
        <v>45345</v>
      </c>
      <c r="D20" s="4">
        <v>45372</v>
      </c>
      <c r="E20" t="s">
        <v>63</v>
      </c>
      <c r="F20" t="s">
        <v>9</v>
      </c>
      <c r="G20" s="8">
        <v>9238</v>
      </c>
      <c r="H20" s="8">
        <v>9238</v>
      </c>
      <c r="I20" s="8">
        <v>9238</v>
      </c>
      <c r="J20" s="8">
        <v>9238</v>
      </c>
      <c r="L20">
        <f t="shared" si="0"/>
        <v>105166</v>
      </c>
      <c r="M20" t="str">
        <f t="shared" ref="M20:M83" si="10">IF(_xlfn.SINGLE($L:$L)="","",IF($A18=$L$5,$A19,_xlfn.SINGLE(19:19)))</f>
        <v>200-2000</v>
      </c>
      <c r="N20" t="str">
        <f t="shared" ref="N20:N83" si="11">IF(_xlfn.SINGLE($L:$L)="","",IF($A18=$L$5,$B19,_xlfn.SINGLE(19:19)))</f>
        <v>Traktor och Maskin</v>
      </c>
      <c r="O20" s="4">
        <f t="shared" ref="O20:P83" si="12">IF(_xlfn.SINGLE($L:$L)="","",IF(_xlfn.SINGLE(C:C)="",_xlfn.SINGLE(19:19),_xlfn.SINGLE(C:C)))</f>
        <v>45345</v>
      </c>
      <c r="P20" s="4">
        <f t="shared" si="12"/>
        <v>45372</v>
      </c>
      <c r="Q20" t="str">
        <f t="shared" ref="Q20:Q83" si="13">IF(_xlfn.SINGLE($L:$L)="","",IF(_xlfn.SINGLE(E:E)="",_xlfn.SINGLE(19:19),_xlfn.SINGLE(E:E)))</f>
        <v>D 104</v>
      </c>
      <c r="R20" s="14">
        <f t="shared" ref="R20:R83" si="14">SUM(S20:Y20)</f>
        <v>-9238</v>
      </c>
      <c r="S20" s="5">
        <f t="shared" ref="S20:S83" si="15">IF($F:$F&lt;&gt;$8:$8,"",-I:I)</f>
        <v>-9238</v>
      </c>
      <c r="T20" s="5" t="str">
        <f t="shared" ref="T20:T83" si="16">IF($F:$F&lt;&gt;$8:$8,"",-J:J)</f>
        <v/>
      </c>
      <c r="U20" s="5" t="str">
        <f t="shared" ref="U20:U83" si="17">IF($F:$F&lt;&gt;$8:$8,"",-K:K)</f>
        <v/>
      </c>
    </row>
    <row r="21" spans="1:21" x14ac:dyDescent="0.35">
      <c r="A21" t="s">
        <v>10</v>
      </c>
      <c r="B21">
        <v>1</v>
      </c>
      <c r="L21" t="str">
        <f t="shared" si="0"/>
        <v/>
      </c>
      <c r="M21" t="str">
        <f t="shared" si="10"/>
        <v/>
      </c>
      <c r="N21" t="str">
        <f t="shared" si="11"/>
        <v/>
      </c>
      <c r="O21" s="4" t="str">
        <f t="shared" si="12"/>
        <v/>
      </c>
      <c r="P21" s="4" t="str">
        <f t="shared" si="12"/>
        <v/>
      </c>
      <c r="Q21" t="str">
        <f t="shared" si="13"/>
        <v/>
      </c>
      <c r="R21" s="14">
        <f t="shared" si="14"/>
        <v>0</v>
      </c>
      <c r="S21" s="5" t="str">
        <f t="shared" si="15"/>
        <v/>
      </c>
      <c r="T21" s="5" t="str">
        <f t="shared" si="16"/>
        <v/>
      </c>
      <c r="U21" s="5" t="str">
        <f t="shared" si="17"/>
        <v/>
      </c>
    </row>
    <row r="22" spans="1:21" x14ac:dyDescent="0.35">
      <c r="A22" t="s">
        <v>11</v>
      </c>
      <c r="B22" s="8">
        <v>9238</v>
      </c>
      <c r="L22" t="str">
        <f t="shared" si="0"/>
        <v/>
      </c>
      <c r="M22" t="str">
        <f t="shared" si="10"/>
        <v/>
      </c>
      <c r="N22" t="str">
        <f t="shared" si="11"/>
        <v/>
      </c>
      <c r="O22" s="4" t="str">
        <f t="shared" si="12"/>
        <v/>
      </c>
      <c r="P22" s="4" t="str">
        <f t="shared" si="12"/>
        <v/>
      </c>
      <c r="Q22" t="str">
        <f t="shared" si="13"/>
        <v/>
      </c>
      <c r="R22" s="14">
        <f t="shared" si="14"/>
        <v>0</v>
      </c>
      <c r="S22" s="5" t="str">
        <f t="shared" si="15"/>
        <v/>
      </c>
      <c r="T22" s="5" t="str">
        <f t="shared" si="16"/>
        <v/>
      </c>
      <c r="U22" s="5" t="str">
        <f t="shared" si="17"/>
        <v/>
      </c>
    </row>
    <row r="23" spans="1:21" x14ac:dyDescent="0.35">
      <c r="A23" t="s">
        <v>12</v>
      </c>
      <c r="L23" t="str">
        <f t="shared" si="0"/>
        <v/>
      </c>
      <c r="M23" t="str">
        <f t="shared" si="10"/>
        <v/>
      </c>
      <c r="N23" t="str">
        <f t="shared" si="11"/>
        <v/>
      </c>
      <c r="O23" s="4" t="str">
        <f t="shared" si="12"/>
        <v/>
      </c>
      <c r="P23" s="4" t="str">
        <f t="shared" si="12"/>
        <v/>
      </c>
      <c r="Q23" t="str">
        <f t="shared" si="13"/>
        <v/>
      </c>
      <c r="R23" s="14">
        <f t="shared" si="14"/>
        <v>0</v>
      </c>
      <c r="S23" s="5" t="str">
        <f t="shared" si="15"/>
        <v/>
      </c>
      <c r="T23" s="5" t="str">
        <f t="shared" si="16"/>
        <v/>
      </c>
      <c r="U23" s="5" t="str">
        <f t="shared" si="17"/>
        <v/>
      </c>
    </row>
    <row r="24" spans="1:21" x14ac:dyDescent="0.35">
      <c r="A24">
        <v>16440752059</v>
      </c>
      <c r="B24" t="s">
        <v>118</v>
      </c>
      <c r="L24" t="str">
        <f t="shared" si="0"/>
        <v/>
      </c>
      <c r="M24" t="str">
        <f t="shared" si="10"/>
        <v/>
      </c>
      <c r="N24" t="str">
        <f t="shared" si="11"/>
        <v/>
      </c>
      <c r="O24" s="4" t="str">
        <f t="shared" si="12"/>
        <v/>
      </c>
      <c r="P24" s="4" t="str">
        <f t="shared" si="12"/>
        <v/>
      </c>
      <c r="Q24" t="str">
        <f t="shared" si="13"/>
        <v/>
      </c>
      <c r="R24" s="14">
        <f t="shared" si="14"/>
        <v>0</v>
      </c>
      <c r="S24" s="5" t="str">
        <f t="shared" si="15"/>
        <v/>
      </c>
      <c r="T24" s="5" t="str">
        <f t="shared" si="16"/>
        <v/>
      </c>
      <c r="U24" s="5" t="str">
        <f t="shared" si="17"/>
        <v/>
      </c>
    </row>
    <row r="25" spans="1:21" x14ac:dyDescent="0.35">
      <c r="A25">
        <v>105181</v>
      </c>
      <c r="B25" t="s">
        <v>40</v>
      </c>
      <c r="C25" s="4">
        <v>45337</v>
      </c>
      <c r="D25" s="4">
        <v>45367</v>
      </c>
      <c r="E25" t="s">
        <v>64</v>
      </c>
      <c r="F25" t="s">
        <v>19</v>
      </c>
      <c r="G25">
        <v>395.84</v>
      </c>
      <c r="H25" s="8">
        <v>4492.78</v>
      </c>
      <c r="I25">
        <v>395.84</v>
      </c>
      <c r="J25" s="8">
        <v>4492.78</v>
      </c>
      <c r="L25">
        <f t="shared" si="0"/>
        <v>105181</v>
      </c>
      <c r="M25">
        <f t="shared" si="10"/>
        <v>16440752059</v>
      </c>
      <c r="N25" t="str">
        <f t="shared" si="11"/>
        <v>Ink Well UPA</v>
      </c>
      <c r="O25" s="4">
        <f t="shared" si="12"/>
        <v>45337</v>
      </c>
      <c r="P25" s="4">
        <f t="shared" si="12"/>
        <v>45367</v>
      </c>
      <c r="Q25" t="str">
        <f t="shared" si="13"/>
        <v>D 33</v>
      </c>
      <c r="R25" s="14">
        <f t="shared" si="14"/>
        <v>-4492.78</v>
      </c>
      <c r="S25" s="5" t="str">
        <f t="shared" si="15"/>
        <v/>
      </c>
      <c r="T25" s="5">
        <f t="shared" si="16"/>
        <v>-4492.78</v>
      </c>
      <c r="U25" s="5" t="str">
        <f t="shared" si="17"/>
        <v/>
      </c>
    </row>
    <row r="26" spans="1:21" x14ac:dyDescent="0.35">
      <c r="A26">
        <v>105225</v>
      </c>
      <c r="B26" t="s">
        <v>40</v>
      </c>
      <c r="C26" s="4">
        <v>45332</v>
      </c>
      <c r="D26" s="4">
        <v>45362</v>
      </c>
      <c r="E26" t="s">
        <v>65</v>
      </c>
      <c r="F26" t="s">
        <v>19</v>
      </c>
      <c r="G26">
        <v>395.84</v>
      </c>
      <c r="H26" s="8">
        <v>4478.0200000000004</v>
      </c>
      <c r="I26">
        <v>395.84</v>
      </c>
      <c r="J26" s="8">
        <v>4478.0200000000004</v>
      </c>
      <c r="L26">
        <f t="shared" si="0"/>
        <v>105225</v>
      </c>
      <c r="M26">
        <f t="shared" si="10"/>
        <v>16440752059</v>
      </c>
      <c r="N26" t="str">
        <f t="shared" si="11"/>
        <v>Ink Well UPA</v>
      </c>
      <c r="O26" s="4">
        <f t="shared" si="12"/>
        <v>45332</v>
      </c>
      <c r="P26" s="4">
        <f t="shared" si="12"/>
        <v>45362</v>
      </c>
      <c r="Q26" t="str">
        <f t="shared" si="13"/>
        <v>D 78</v>
      </c>
      <c r="R26" s="14">
        <f t="shared" si="14"/>
        <v>-4478.0200000000004</v>
      </c>
      <c r="S26" s="5" t="str">
        <f t="shared" si="15"/>
        <v/>
      </c>
      <c r="T26" s="5">
        <f t="shared" si="16"/>
        <v>-4478.0200000000004</v>
      </c>
      <c r="U26" s="5" t="str">
        <f t="shared" si="17"/>
        <v/>
      </c>
    </row>
    <row r="27" spans="1:21" x14ac:dyDescent="0.35">
      <c r="A27">
        <v>105234</v>
      </c>
      <c r="B27" t="s">
        <v>40</v>
      </c>
      <c r="C27" s="4">
        <v>45330</v>
      </c>
      <c r="D27" s="4">
        <v>45360</v>
      </c>
      <c r="E27" t="s">
        <v>66</v>
      </c>
      <c r="F27" t="s">
        <v>19</v>
      </c>
      <c r="G27">
        <v>396.97</v>
      </c>
      <c r="H27" s="8">
        <v>4474.05</v>
      </c>
      <c r="I27">
        <v>396.97</v>
      </c>
      <c r="J27" s="8">
        <v>4474.05</v>
      </c>
      <c r="L27">
        <f t="shared" si="0"/>
        <v>105234</v>
      </c>
      <c r="M27">
        <f t="shared" si="10"/>
        <v>16440752059</v>
      </c>
      <c r="N27" t="str">
        <f t="shared" si="11"/>
        <v>Ink Well UPA</v>
      </c>
      <c r="O27" s="4">
        <f t="shared" si="12"/>
        <v>45330</v>
      </c>
      <c r="P27" s="4">
        <f t="shared" si="12"/>
        <v>45360</v>
      </c>
      <c r="Q27" t="str">
        <f t="shared" si="13"/>
        <v>D 101</v>
      </c>
      <c r="R27" s="14">
        <f t="shared" si="14"/>
        <v>-4474.05</v>
      </c>
      <c r="S27" s="5" t="str">
        <f t="shared" si="15"/>
        <v/>
      </c>
      <c r="T27" s="5">
        <f t="shared" si="16"/>
        <v>-4474.05</v>
      </c>
      <c r="U27" s="5" t="str">
        <f t="shared" si="17"/>
        <v/>
      </c>
    </row>
    <row r="28" spans="1:21" x14ac:dyDescent="0.35">
      <c r="A28" t="s">
        <v>10</v>
      </c>
      <c r="B28">
        <v>3</v>
      </c>
      <c r="L28" t="str">
        <f t="shared" si="0"/>
        <v/>
      </c>
      <c r="M28" t="str">
        <f t="shared" si="10"/>
        <v/>
      </c>
      <c r="N28" t="str">
        <f t="shared" si="11"/>
        <v/>
      </c>
      <c r="O28" s="4" t="str">
        <f t="shared" si="12"/>
        <v/>
      </c>
      <c r="P28" s="4" t="str">
        <f t="shared" si="12"/>
        <v/>
      </c>
      <c r="Q28" t="str">
        <f t="shared" si="13"/>
        <v/>
      </c>
      <c r="R28" s="14">
        <f t="shared" si="14"/>
        <v>0</v>
      </c>
      <c r="S28" s="5" t="str">
        <f t="shared" si="15"/>
        <v/>
      </c>
      <c r="T28" s="5" t="str">
        <f t="shared" si="16"/>
        <v/>
      </c>
      <c r="U28" s="5" t="str">
        <f t="shared" si="17"/>
        <v/>
      </c>
    </row>
    <row r="29" spans="1:21" x14ac:dyDescent="0.35">
      <c r="A29" t="s">
        <v>11</v>
      </c>
      <c r="B29" s="8">
        <v>13444.85</v>
      </c>
      <c r="L29" t="str">
        <f t="shared" si="0"/>
        <v/>
      </c>
      <c r="M29" t="str">
        <f t="shared" si="10"/>
        <v/>
      </c>
      <c r="N29" t="str">
        <f t="shared" si="11"/>
        <v/>
      </c>
      <c r="O29" s="4" t="str">
        <f t="shared" si="12"/>
        <v/>
      </c>
      <c r="P29" s="4" t="str">
        <f t="shared" si="12"/>
        <v/>
      </c>
      <c r="Q29" t="str">
        <f t="shared" si="13"/>
        <v/>
      </c>
      <c r="R29" s="14">
        <f t="shared" si="14"/>
        <v>0</v>
      </c>
      <c r="S29" s="5" t="str">
        <f t="shared" si="15"/>
        <v/>
      </c>
      <c r="T29" s="5" t="str">
        <f t="shared" si="16"/>
        <v/>
      </c>
      <c r="U29" s="5" t="str">
        <f t="shared" si="17"/>
        <v/>
      </c>
    </row>
    <row r="30" spans="1:21" x14ac:dyDescent="0.35">
      <c r="A30" t="s">
        <v>12</v>
      </c>
      <c r="L30" t="str">
        <f t="shared" si="0"/>
        <v/>
      </c>
      <c r="M30" t="str">
        <f t="shared" si="10"/>
        <v/>
      </c>
      <c r="N30" t="str">
        <f t="shared" si="11"/>
        <v/>
      </c>
      <c r="O30" s="4" t="str">
        <f t="shared" si="12"/>
        <v/>
      </c>
      <c r="P30" s="4" t="str">
        <f t="shared" si="12"/>
        <v/>
      </c>
      <c r="Q30" t="str">
        <f t="shared" si="13"/>
        <v/>
      </c>
      <c r="R30" s="14">
        <f t="shared" si="14"/>
        <v>0</v>
      </c>
      <c r="S30" s="5" t="str">
        <f t="shared" si="15"/>
        <v/>
      </c>
      <c r="T30" s="5" t="str">
        <f t="shared" si="16"/>
        <v/>
      </c>
      <c r="U30" s="5" t="str">
        <f t="shared" si="17"/>
        <v/>
      </c>
    </row>
    <row r="31" spans="1:21" x14ac:dyDescent="0.35">
      <c r="A31" t="s">
        <v>114</v>
      </c>
      <c r="B31" t="s">
        <v>120</v>
      </c>
      <c r="L31" t="str">
        <f t="shared" si="0"/>
        <v/>
      </c>
      <c r="M31" t="str">
        <f t="shared" si="10"/>
        <v/>
      </c>
      <c r="N31" t="str">
        <f t="shared" si="11"/>
        <v/>
      </c>
      <c r="O31" s="4" t="str">
        <f t="shared" si="12"/>
        <v/>
      </c>
      <c r="P31" s="4" t="str">
        <f t="shared" si="12"/>
        <v/>
      </c>
      <c r="Q31" t="str">
        <f t="shared" si="13"/>
        <v/>
      </c>
      <c r="R31" s="14">
        <f t="shared" si="14"/>
        <v>0</v>
      </c>
      <c r="S31" s="5" t="str">
        <f t="shared" si="15"/>
        <v/>
      </c>
      <c r="T31" s="5" t="str">
        <f t="shared" si="16"/>
        <v/>
      </c>
      <c r="U31" s="5" t="str">
        <f t="shared" si="17"/>
        <v/>
      </c>
    </row>
    <row r="32" spans="1:21" x14ac:dyDescent="0.35">
      <c r="A32">
        <v>105195</v>
      </c>
      <c r="B32" t="s">
        <v>40</v>
      </c>
      <c r="C32" s="4">
        <v>45322</v>
      </c>
      <c r="D32" s="4">
        <v>45352</v>
      </c>
      <c r="E32" t="s">
        <v>67</v>
      </c>
      <c r="F32" t="s">
        <v>9</v>
      </c>
      <c r="G32" s="8">
        <v>7481</v>
      </c>
      <c r="H32" s="8">
        <v>7481</v>
      </c>
      <c r="I32" s="8">
        <v>7481</v>
      </c>
      <c r="J32" s="8">
        <v>7481</v>
      </c>
      <c r="L32">
        <f t="shared" si="0"/>
        <v>105195</v>
      </c>
      <c r="M32" t="str">
        <f t="shared" si="10"/>
        <v>100-3000</v>
      </c>
      <c r="N32" t="str">
        <f t="shared" si="11"/>
        <v>Nordic Tuning B-länge</v>
      </c>
      <c r="O32" s="4">
        <f t="shared" si="12"/>
        <v>45322</v>
      </c>
      <c r="P32" s="4">
        <f t="shared" si="12"/>
        <v>45352</v>
      </c>
      <c r="Q32" t="str">
        <f t="shared" si="13"/>
        <v>D 56</v>
      </c>
      <c r="R32" s="14">
        <f t="shared" si="14"/>
        <v>-7481</v>
      </c>
      <c r="S32" s="5">
        <f t="shared" si="15"/>
        <v>-7481</v>
      </c>
      <c r="T32" s="5" t="str">
        <f t="shared" si="16"/>
        <v/>
      </c>
      <c r="U32" s="5" t="str">
        <f t="shared" si="17"/>
        <v/>
      </c>
    </row>
    <row r="33" spans="1:21" x14ac:dyDescent="0.35">
      <c r="A33">
        <v>105222</v>
      </c>
      <c r="B33" t="s">
        <v>40</v>
      </c>
      <c r="C33" s="4">
        <v>45329</v>
      </c>
      <c r="D33" s="4">
        <v>45359</v>
      </c>
      <c r="E33" t="s">
        <v>68</v>
      </c>
      <c r="F33" t="s">
        <v>9</v>
      </c>
      <c r="G33">
        <v>139</v>
      </c>
      <c r="H33">
        <v>139</v>
      </c>
      <c r="I33">
        <v>139</v>
      </c>
      <c r="J33">
        <v>139</v>
      </c>
      <c r="L33">
        <f t="shared" si="0"/>
        <v>105222</v>
      </c>
      <c r="M33" t="str">
        <f t="shared" si="10"/>
        <v>100-3000</v>
      </c>
      <c r="N33" t="str">
        <f t="shared" si="11"/>
        <v>Nordic Tuning B-länge</v>
      </c>
      <c r="O33" s="4">
        <f t="shared" si="12"/>
        <v>45329</v>
      </c>
      <c r="P33" s="4">
        <f t="shared" si="12"/>
        <v>45359</v>
      </c>
      <c r="Q33" t="str">
        <f t="shared" si="13"/>
        <v>D 85</v>
      </c>
      <c r="R33" s="14">
        <f t="shared" si="14"/>
        <v>-139</v>
      </c>
      <c r="S33" s="5">
        <f t="shared" si="15"/>
        <v>-139</v>
      </c>
      <c r="T33" s="5" t="str">
        <f t="shared" si="16"/>
        <v/>
      </c>
      <c r="U33" s="5" t="str">
        <f t="shared" si="17"/>
        <v/>
      </c>
    </row>
    <row r="34" spans="1:21" x14ac:dyDescent="0.35">
      <c r="A34">
        <v>105240</v>
      </c>
      <c r="B34" t="s">
        <v>40</v>
      </c>
      <c r="C34" s="4">
        <v>45332</v>
      </c>
      <c r="D34" s="4">
        <v>45362</v>
      </c>
      <c r="E34" t="s">
        <v>69</v>
      </c>
      <c r="F34" t="s">
        <v>9</v>
      </c>
      <c r="G34" s="8">
        <v>1420</v>
      </c>
      <c r="H34" s="8">
        <v>1420</v>
      </c>
      <c r="I34" s="8">
        <v>1420</v>
      </c>
      <c r="J34" s="8">
        <v>1420</v>
      </c>
      <c r="L34">
        <f t="shared" si="0"/>
        <v>105240</v>
      </c>
      <c r="M34" t="str">
        <f t="shared" si="10"/>
        <v>100-3000</v>
      </c>
      <c r="N34" t="str">
        <f t="shared" si="11"/>
        <v>Nordic Tuning B-länge</v>
      </c>
      <c r="O34" s="4">
        <f t="shared" si="12"/>
        <v>45332</v>
      </c>
      <c r="P34" s="4">
        <f t="shared" si="12"/>
        <v>45362</v>
      </c>
      <c r="Q34" t="str">
        <f t="shared" si="13"/>
        <v>D 100</v>
      </c>
      <c r="R34" s="14">
        <f t="shared" si="14"/>
        <v>-1420</v>
      </c>
      <c r="S34" s="5">
        <f t="shared" si="15"/>
        <v>-1420</v>
      </c>
      <c r="T34" s="5" t="str">
        <f t="shared" si="16"/>
        <v/>
      </c>
      <c r="U34" s="5" t="str">
        <f t="shared" si="17"/>
        <v/>
      </c>
    </row>
    <row r="35" spans="1:21" x14ac:dyDescent="0.35">
      <c r="A35" t="s">
        <v>10</v>
      </c>
      <c r="B35">
        <v>3</v>
      </c>
      <c r="L35" t="str">
        <f t="shared" si="0"/>
        <v/>
      </c>
      <c r="M35" t="str">
        <f t="shared" si="10"/>
        <v/>
      </c>
      <c r="N35" t="str">
        <f t="shared" si="11"/>
        <v/>
      </c>
      <c r="O35" s="4" t="str">
        <f t="shared" si="12"/>
        <v/>
      </c>
      <c r="P35" s="4" t="str">
        <f t="shared" si="12"/>
        <v/>
      </c>
      <c r="Q35" t="str">
        <f t="shared" si="13"/>
        <v/>
      </c>
      <c r="R35" s="14">
        <f t="shared" si="14"/>
        <v>0</v>
      </c>
      <c r="S35" s="5" t="str">
        <f t="shared" si="15"/>
        <v/>
      </c>
      <c r="T35" s="5" t="str">
        <f t="shared" si="16"/>
        <v/>
      </c>
      <c r="U35" s="5" t="str">
        <f t="shared" si="17"/>
        <v/>
      </c>
    </row>
    <row r="36" spans="1:21" x14ac:dyDescent="0.35">
      <c r="A36" t="s">
        <v>11</v>
      </c>
      <c r="B36" s="8">
        <v>9040</v>
      </c>
      <c r="L36" t="str">
        <f t="shared" si="0"/>
        <v/>
      </c>
      <c r="M36" t="str">
        <f t="shared" si="10"/>
        <v/>
      </c>
      <c r="N36" t="str">
        <f t="shared" si="11"/>
        <v/>
      </c>
      <c r="O36" s="4" t="str">
        <f t="shared" si="12"/>
        <v/>
      </c>
      <c r="P36" s="4" t="str">
        <f t="shared" si="12"/>
        <v/>
      </c>
      <c r="Q36" t="str">
        <f t="shared" si="13"/>
        <v/>
      </c>
      <c r="R36" s="14">
        <f t="shared" si="14"/>
        <v>0</v>
      </c>
      <c r="S36" s="5" t="str">
        <f t="shared" si="15"/>
        <v/>
      </c>
      <c r="T36" s="5" t="str">
        <f t="shared" si="16"/>
        <v/>
      </c>
      <c r="U36" s="5" t="str">
        <f t="shared" si="17"/>
        <v/>
      </c>
    </row>
    <row r="37" spans="1:21" x14ac:dyDescent="0.35">
      <c r="A37" t="s">
        <v>12</v>
      </c>
      <c r="L37" t="str">
        <f t="shared" si="0"/>
        <v/>
      </c>
      <c r="M37" t="str">
        <f t="shared" si="10"/>
        <v/>
      </c>
      <c r="N37" t="str">
        <f t="shared" si="11"/>
        <v/>
      </c>
      <c r="O37" s="4" t="str">
        <f t="shared" si="12"/>
        <v/>
      </c>
      <c r="P37" s="4" t="str">
        <f t="shared" si="12"/>
        <v/>
      </c>
      <c r="Q37" t="str">
        <f t="shared" si="13"/>
        <v/>
      </c>
      <c r="R37" s="14">
        <f t="shared" si="14"/>
        <v>0</v>
      </c>
      <c r="S37" s="5" t="str">
        <f t="shared" si="15"/>
        <v/>
      </c>
      <c r="T37" s="5" t="str">
        <f t="shared" si="16"/>
        <v/>
      </c>
      <c r="U37" s="5" t="str">
        <f t="shared" si="17"/>
        <v/>
      </c>
    </row>
    <row r="38" spans="1:21" x14ac:dyDescent="0.35">
      <c r="A38" t="s">
        <v>115</v>
      </c>
      <c r="B38" t="s">
        <v>119</v>
      </c>
      <c r="L38" t="str">
        <f t="shared" si="0"/>
        <v/>
      </c>
      <c r="M38" t="str">
        <f t="shared" si="10"/>
        <v/>
      </c>
      <c r="N38" t="str">
        <f t="shared" si="11"/>
        <v/>
      </c>
      <c r="O38" s="4" t="str">
        <f t="shared" si="12"/>
        <v/>
      </c>
      <c r="P38" s="4" t="str">
        <f t="shared" si="12"/>
        <v/>
      </c>
      <c r="Q38" t="str">
        <f t="shared" si="13"/>
        <v/>
      </c>
      <c r="R38" s="14">
        <f t="shared" si="14"/>
        <v>0</v>
      </c>
      <c r="S38" s="5" t="str">
        <f t="shared" si="15"/>
        <v/>
      </c>
      <c r="T38" s="5" t="str">
        <f t="shared" si="16"/>
        <v/>
      </c>
      <c r="U38" s="5" t="str">
        <f t="shared" si="17"/>
        <v/>
      </c>
    </row>
    <row r="39" spans="1:21" x14ac:dyDescent="0.35">
      <c r="A39">
        <v>105219</v>
      </c>
      <c r="B39" t="s">
        <v>40</v>
      </c>
      <c r="C39" s="4">
        <v>45329</v>
      </c>
      <c r="D39" s="4">
        <v>45359</v>
      </c>
      <c r="E39" t="s">
        <v>70</v>
      </c>
      <c r="F39" t="s">
        <v>9</v>
      </c>
      <c r="G39" s="8">
        <v>3068</v>
      </c>
      <c r="H39" s="8">
        <v>3068</v>
      </c>
      <c r="I39" s="8">
        <v>3068</v>
      </c>
      <c r="J39" s="8">
        <v>3068</v>
      </c>
      <c r="L39">
        <f t="shared" si="0"/>
        <v>105219</v>
      </c>
      <c r="M39" t="str">
        <f t="shared" si="10"/>
        <v>200-3000</v>
      </c>
      <c r="N39" t="str">
        <f t="shared" si="11"/>
        <v>P-Zero Tyres-ö AB</v>
      </c>
      <c r="O39" s="4">
        <f t="shared" si="12"/>
        <v>45329</v>
      </c>
      <c r="P39" s="4">
        <f t="shared" si="12"/>
        <v>45359</v>
      </c>
      <c r="Q39" t="str">
        <f t="shared" si="13"/>
        <v>D 86</v>
      </c>
      <c r="R39" s="14">
        <f t="shared" si="14"/>
        <v>-3068</v>
      </c>
      <c r="S39" s="5">
        <f t="shared" si="15"/>
        <v>-3068</v>
      </c>
      <c r="T39" s="5" t="str">
        <f t="shared" si="16"/>
        <v/>
      </c>
      <c r="U39" s="5" t="str">
        <f t="shared" si="17"/>
        <v/>
      </c>
    </row>
    <row r="40" spans="1:21" x14ac:dyDescent="0.35">
      <c r="A40" t="s">
        <v>10</v>
      </c>
      <c r="B40">
        <v>1</v>
      </c>
      <c r="L40" t="str">
        <f t="shared" si="0"/>
        <v/>
      </c>
      <c r="M40" t="str">
        <f t="shared" si="10"/>
        <v/>
      </c>
      <c r="N40" t="str">
        <f t="shared" si="11"/>
        <v/>
      </c>
      <c r="O40" s="4" t="str">
        <f t="shared" si="12"/>
        <v/>
      </c>
      <c r="P40" s="4" t="str">
        <f t="shared" si="12"/>
        <v/>
      </c>
      <c r="Q40" t="str">
        <f t="shared" si="13"/>
        <v/>
      </c>
      <c r="R40" s="14">
        <f t="shared" si="14"/>
        <v>0</v>
      </c>
      <c r="S40" s="5" t="str">
        <f t="shared" si="15"/>
        <v/>
      </c>
      <c r="T40" s="5" t="str">
        <f t="shared" si="16"/>
        <v/>
      </c>
      <c r="U40" s="5" t="str">
        <f t="shared" si="17"/>
        <v/>
      </c>
    </row>
    <row r="41" spans="1:21" x14ac:dyDescent="0.35">
      <c r="A41" t="s">
        <v>11</v>
      </c>
      <c r="B41" s="8">
        <v>3068</v>
      </c>
      <c r="L41" t="str">
        <f t="shared" si="0"/>
        <v/>
      </c>
      <c r="M41" t="str">
        <f t="shared" si="10"/>
        <v/>
      </c>
      <c r="N41" t="str">
        <f t="shared" si="11"/>
        <v/>
      </c>
      <c r="O41" s="4" t="str">
        <f t="shared" si="12"/>
        <v/>
      </c>
      <c r="P41" s="4" t="str">
        <f t="shared" si="12"/>
        <v/>
      </c>
      <c r="Q41" t="str">
        <f t="shared" si="13"/>
        <v/>
      </c>
      <c r="R41" s="14">
        <f t="shared" si="14"/>
        <v>0</v>
      </c>
      <c r="S41" s="5" t="str">
        <f t="shared" si="15"/>
        <v/>
      </c>
      <c r="T41" s="5" t="str">
        <f t="shared" si="16"/>
        <v/>
      </c>
      <c r="U41" s="5" t="str">
        <f t="shared" si="17"/>
        <v/>
      </c>
    </row>
    <row r="42" spans="1:21" x14ac:dyDescent="0.35">
      <c r="L42" t="str">
        <f t="shared" si="0"/>
        <v/>
      </c>
      <c r="M42" t="str">
        <f t="shared" si="10"/>
        <v/>
      </c>
      <c r="N42" t="str">
        <f t="shared" si="11"/>
        <v/>
      </c>
      <c r="O42" s="4" t="str">
        <f t="shared" si="12"/>
        <v/>
      </c>
      <c r="P42" s="4" t="str">
        <f t="shared" si="12"/>
        <v/>
      </c>
      <c r="Q42" t="str">
        <f t="shared" si="13"/>
        <v/>
      </c>
      <c r="R42" s="14">
        <f t="shared" si="14"/>
        <v>0</v>
      </c>
      <c r="S42" s="5" t="str">
        <f t="shared" si="15"/>
        <v/>
      </c>
      <c r="T42" s="5" t="str">
        <f t="shared" si="16"/>
        <v/>
      </c>
      <c r="U42" s="5" t="str">
        <f t="shared" si="17"/>
        <v/>
      </c>
    </row>
    <row r="43" spans="1:21" x14ac:dyDescent="0.35">
      <c r="L43" t="str">
        <f t="shared" si="0"/>
        <v/>
      </c>
      <c r="M43" t="str">
        <f t="shared" si="10"/>
        <v/>
      </c>
      <c r="N43" t="str">
        <f t="shared" si="11"/>
        <v/>
      </c>
      <c r="O43" s="4" t="str">
        <f t="shared" si="12"/>
        <v/>
      </c>
      <c r="P43" s="4" t="str">
        <f t="shared" si="12"/>
        <v/>
      </c>
      <c r="Q43" t="str">
        <f t="shared" si="13"/>
        <v/>
      </c>
      <c r="R43" s="14">
        <f t="shared" si="14"/>
        <v>0</v>
      </c>
      <c r="S43" s="5" t="str">
        <f t="shared" si="15"/>
        <v/>
      </c>
      <c r="T43" s="5" t="str">
        <f t="shared" si="16"/>
        <v/>
      </c>
      <c r="U43" s="5" t="str">
        <f t="shared" si="17"/>
        <v/>
      </c>
    </row>
    <row r="44" spans="1:21" x14ac:dyDescent="0.35">
      <c r="C44" s="4"/>
      <c r="D44" s="4"/>
      <c r="G44" s="8"/>
      <c r="H44" s="8"/>
      <c r="I44" s="8"/>
      <c r="J44" s="8"/>
      <c r="L44" t="str">
        <f t="shared" si="0"/>
        <v/>
      </c>
      <c r="M44" t="str">
        <f t="shared" si="10"/>
        <v/>
      </c>
      <c r="N44" t="str">
        <f t="shared" si="11"/>
        <v/>
      </c>
      <c r="O44" s="4" t="str">
        <f t="shared" si="12"/>
        <v/>
      </c>
      <c r="P44" s="4" t="str">
        <f t="shared" si="12"/>
        <v/>
      </c>
      <c r="Q44" t="str">
        <f t="shared" si="13"/>
        <v/>
      </c>
      <c r="R44" s="14">
        <f t="shared" si="14"/>
        <v>0</v>
      </c>
      <c r="S44" s="5" t="str">
        <f t="shared" si="15"/>
        <v/>
      </c>
      <c r="T44" s="5" t="str">
        <f t="shared" si="16"/>
        <v/>
      </c>
      <c r="U44" s="5" t="str">
        <f t="shared" si="17"/>
        <v/>
      </c>
    </row>
    <row r="45" spans="1:21" x14ac:dyDescent="0.35">
      <c r="C45">
        <v>21</v>
      </c>
      <c r="L45" t="str">
        <f t="shared" si="0"/>
        <v/>
      </c>
      <c r="M45" t="str">
        <f t="shared" si="10"/>
        <v/>
      </c>
      <c r="N45" t="str">
        <f t="shared" si="11"/>
        <v/>
      </c>
      <c r="O45" s="4" t="str">
        <f t="shared" si="12"/>
        <v/>
      </c>
      <c r="P45" s="4" t="str">
        <f t="shared" si="12"/>
        <v/>
      </c>
      <c r="Q45" t="str">
        <f t="shared" si="13"/>
        <v/>
      </c>
      <c r="R45" s="14">
        <f t="shared" si="14"/>
        <v>0</v>
      </c>
      <c r="S45" s="5" t="str">
        <f t="shared" si="15"/>
        <v/>
      </c>
      <c r="T45" s="5" t="str">
        <f t="shared" si="16"/>
        <v/>
      </c>
      <c r="U45" s="5" t="str">
        <f t="shared" si="17"/>
        <v/>
      </c>
    </row>
    <row r="46" spans="1:21" x14ac:dyDescent="0.35">
      <c r="B46" s="8"/>
      <c r="L46" t="str">
        <f t="shared" si="0"/>
        <v/>
      </c>
      <c r="M46" t="str">
        <f t="shared" si="10"/>
        <v/>
      </c>
      <c r="N46" t="str">
        <f t="shared" si="11"/>
        <v/>
      </c>
      <c r="O46" s="4" t="str">
        <f t="shared" si="12"/>
        <v/>
      </c>
      <c r="P46" s="4" t="str">
        <f t="shared" si="12"/>
        <v/>
      </c>
      <c r="Q46" t="str">
        <f t="shared" si="13"/>
        <v/>
      </c>
      <c r="R46" s="14">
        <f t="shared" si="14"/>
        <v>0</v>
      </c>
      <c r="S46" s="5" t="str">
        <f t="shared" si="15"/>
        <v/>
      </c>
      <c r="T46" s="5" t="str">
        <f t="shared" si="16"/>
        <v/>
      </c>
      <c r="U46" s="5" t="str">
        <f t="shared" si="17"/>
        <v/>
      </c>
    </row>
    <row r="47" spans="1:21" x14ac:dyDescent="0.35">
      <c r="L47" t="str">
        <f t="shared" si="0"/>
        <v/>
      </c>
      <c r="M47" t="str">
        <f t="shared" si="10"/>
        <v/>
      </c>
      <c r="N47" t="str">
        <f t="shared" si="11"/>
        <v/>
      </c>
      <c r="O47" s="4" t="str">
        <f t="shared" si="12"/>
        <v/>
      </c>
      <c r="P47" s="4" t="str">
        <f t="shared" si="12"/>
        <v/>
      </c>
      <c r="Q47" t="str">
        <f t="shared" si="13"/>
        <v/>
      </c>
      <c r="R47" s="14">
        <f t="shared" si="14"/>
        <v>0</v>
      </c>
      <c r="S47" s="5" t="str">
        <f t="shared" si="15"/>
        <v/>
      </c>
      <c r="T47" s="5" t="str">
        <f t="shared" si="16"/>
        <v/>
      </c>
      <c r="U47" s="5" t="str">
        <f t="shared" si="17"/>
        <v/>
      </c>
    </row>
    <row r="48" spans="1:21" x14ac:dyDescent="0.35">
      <c r="L48" t="str">
        <f t="shared" si="0"/>
        <v/>
      </c>
      <c r="M48" t="str">
        <f t="shared" si="10"/>
        <v/>
      </c>
      <c r="N48" t="str">
        <f t="shared" si="11"/>
        <v/>
      </c>
      <c r="O48" s="4" t="str">
        <f t="shared" si="12"/>
        <v/>
      </c>
      <c r="P48" s="4" t="str">
        <f t="shared" si="12"/>
        <v/>
      </c>
      <c r="Q48" t="str">
        <f t="shared" si="13"/>
        <v/>
      </c>
      <c r="R48" s="14">
        <f t="shared" si="14"/>
        <v>0</v>
      </c>
      <c r="S48" s="5" t="str">
        <f t="shared" si="15"/>
        <v/>
      </c>
      <c r="T48" s="5" t="str">
        <f t="shared" si="16"/>
        <v/>
      </c>
      <c r="U48" s="5" t="str">
        <f t="shared" si="17"/>
        <v/>
      </c>
    </row>
    <row r="49" spans="2:21" x14ac:dyDescent="0.35">
      <c r="C49" s="4"/>
      <c r="D49" s="4"/>
      <c r="G49" s="8"/>
      <c r="H49" s="8"/>
      <c r="I49" s="8"/>
      <c r="J49" s="8"/>
      <c r="L49" t="str">
        <f t="shared" si="0"/>
        <v/>
      </c>
      <c r="M49" t="str">
        <f t="shared" si="10"/>
        <v/>
      </c>
      <c r="N49" t="str">
        <f t="shared" si="11"/>
        <v/>
      </c>
      <c r="O49" s="4" t="str">
        <f t="shared" si="12"/>
        <v/>
      </c>
      <c r="P49" s="4" t="str">
        <f t="shared" si="12"/>
        <v/>
      </c>
      <c r="Q49" t="str">
        <f t="shared" si="13"/>
        <v/>
      </c>
      <c r="R49" s="14">
        <f t="shared" si="14"/>
        <v>0</v>
      </c>
      <c r="S49" s="5" t="str">
        <f t="shared" si="15"/>
        <v/>
      </c>
      <c r="T49" s="5" t="str">
        <f t="shared" si="16"/>
        <v/>
      </c>
      <c r="U49" s="5" t="str">
        <f t="shared" si="17"/>
        <v/>
      </c>
    </row>
    <row r="50" spans="2:21" x14ac:dyDescent="0.35">
      <c r="C50" s="4"/>
      <c r="D50" s="4"/>
      <c r="G50" s="8"/>
      <c r="H50" s="8"/>
      <c r="I50" s="8"/>
      <c r="J50" s="8"/>
      <c r="L50" t="str">
        <f t="shared" si="0"/>
        <v/>
      </c>
      <c r="M50" t="str">
        <f t="shared" si="10"/>
        <v/>
      </c>
      <c r="N50" t="str">
        <f t="shared" si="11"/>
        <v/>
      </c>
      <c r="O50" s="4" t="str">
        <f t="shared" si="12"/>
        <v/>
      </c>
      <c r="P50" s="4" t="str">
        <f t="shared" si="12"/>
        <v/>
      </c>
      <c r="Q50" t="str">
        <f t="shared" si="13"/>
        <v/>
      </c>
      <c r="R50" s="14">
        <f t="shared" si="14"/>
        <v>0</v>
      </c>
      <c r="S50" s="5" t="str">
        <f t="shared" si="15"/>
        <v/>
      </c>
      <c r="T50" s="5" t="str">
        <f t="shared" si="16"/>
        <v/>
      </c>
      <c r="U50" s="5" t="str">
        <f t="shared" si="17"/>
        <v/>
      </c>
    </row>
    <row r="51" spans="2:21" x14ac:dyDescent="0.35">
      <c r="C51" s="4"/>
      <c r="D51" s="4"/>
      <c r="L51" t="str">
        <f t="shared" si="0"/>
        <v/>
      </c>
      <c r="M51" t="str">
        <f t="shared" si="10"/>
        <v/>
      </c>
      <c r="N51" t="str">
        <f t="shared" si="11"/>
        <v/>
      </c>
      <c r="O51" s="4" t="str">
        <f t="shared" si="12"/>
        <v/>
      </c>
      <c r="P51" s="4" t="str">
        <f t="shared" si="12"/>
        <v/>
      </c>
      <c r="Q51" t="str">
        <f t="shared" si="13"/>
        <v/>
      </c>
      <c r="R51" s="14">
        <f t="shared" si="14"/>
        <v>0</v>
      </c>
      <c r="S51" s="5" t="str">
        <f t="shared" si="15"/>
        <v/>
      </c>
      <c r="T51" s="5" t="str">
        <f t="shared" si="16"/>
        <v/>
      </c>
      <c r="U51" s="5" t="str">
        <f t="shared" si="17"/>
        <v/>
      </c>
    </row>
    <row r="52" spans="2:21" x14ac:dyDescent="0.35">
      <c r="L52" t="str">
        <f t="shared" si="0"/>
        <v/>
      </c>
      <c r="M52" t="str">
        <f t="shared" si="10"/>
        <v/>
      </c>
      <c r="N52" t="str">
        <f t="shared" si="11"/>
        <v/>
      </c>
      <c r="O52" s="4" t="str">
        <f t="shared" si="12"/>
        <v/>
      </c>
      <c r="P52" s="4" t="str">
        <f t="shared" si="12"/>
        <v/>
      </c>
      <c r="Q52" t="str">
        <f t="shared" si="13"/>
        <v/>
      </c>
      <c r="R52" s="14">
        <f t="shared" si="14"/>
        <v>0</v>
      </c>
      <c r="S52" s="5" t="str">
        <f t="shared" si="15"/>
        <v/>
      </c>
      <c r="T52" s="5" t="str">
        <f t="shared" si="16"/>
        <v/>
      </c>
      <c r="U52" s="5" t="str">
        <f t="shared" si="17"/>
        <v/>
      </c>
    </row>
    <row r="53" spans="2:21" x14ac:dyDescent="0.35">
      <c r="B53" s="8"/>
      <c r="L53" t="str">
        <f t="shared" si="0"/>
        <v/>
      </c>
      <c r="M53" t="str">
        <f t="shared" si="10"/>
        <v/>
      </c>
      <c r="N53" t="str">
        <f t="shared" si="11"/>
        <v/>
      </c>
      <c r="O53" s="4" t="str">
        <f t="shared" si="12"/>
        <v/>
      </c>
      <c r="P53" s="4" t="str">
        <f t="shared" si="12"/>
        <v/>
      </c>
      <c r="Q53" t="str">
        <f t="shared" si="13"/>
        <v/>
      </c>
      <c r="R53" s="14">
        <f t="shared" si="14"/>
        <v>0</v>
      </c>
      <c r="S53" s="5" t="str">
        <f t="shared" si="15"/>
        <v/>
      </c>
      <c r="T53" s="5" t="str">
        <f t="shared" si="16"/>
        <v/>
      </c>
      <c r="U53" s="5" t="str">
        <f t="shared" si="17"/>
        <v/>
      </c>
    </row>
    <row r="54" spans="2:21" x14ac:dyDescent="0.35">
      <c r="L54" t="str">
        <f t="shared" si="0"/>
        <v/>
      </c>
      <c r="M54" t="str">
        <f t="shared" si="10"/>
        <v/>
      </c>
      <c r="N54" t="str">
        <f t="shared" si="11"/>
        <v/>
      </c>
      <c r="O54" s="4" t="str">
        <f t="shared" si="12"/>
        <v/>
      </c>
      <c r="P54" s="4" t="str">
        <f t="shared" si="12"/>
        <v/>
      </c>
      <c r="Q54" t="str">
        <f t="shared" si="13"/>
        <v/>
      </c>
      <c r="R54" s="14">
        <f t="shared" si="14"/>
        <v>0</v>
      </c>
      <c r="S54" s="5" t="str">
        <f t="shared" si="15"/>
        <v/>
      </c>
      <c r="T54" s="5" t="str">
        <f t="shared" si="16"/>
        <v/>
      </c>
      <c r="U54" s="5" t="str">
        <f t="shared" si="17"/>
        <v/>
      </c>
    </row>
    <row r="55" spans="2:21" x14ac:dyDescent="0.35">
      <c r="L55" t="str">
        <f t="shared" si="0"/>
        <v/>
      </c>
      <c r="M55" t="str">
        <f t="shared" si="10"/>
        <v/>
      </c>
      <c r="N55" t="str">
        <f t="shared" si="11"/>
        <v/>
      </c>
      <c r="O55" s="4" t="str">
        <f t="shared" si="12"/>
        <v/>
      </c>
      <c r="P55" s="4" t="str">
        <f t="shared" si="12"/>
        <v/>
      </c>
      <c r="Q55" t="str">
        <f t="shared" si="13"/>
        <v/>
      </c>
      <c r="R55" s="14">
        <f t="shared" si="14"/>
        <v>0</v>
      </c>
      <c r="S55" s="5" t="str">
        <f t="shared" si="15"/>
        <v/>
      </c>
      <c r="T55" s="5" t="str">
        <f t="shared" si="16"/>
        <v/>
      </c>
      <c r="U55" s="5" t="str">
        <f t="shared" si="17"/>
        <v/>
      </c>
    </row>
    <row r="56" spans="2:21" x14ac:dyDescent="0.35">
      <c r="C56" s="4"/>
      <c r="D56" s="4"/>
      <c r="G56" s="8"/>
      <c r="H56" s="8"/>
      <c r="I56" s="8"/>
      <c r="J56" s="8"/>
      <c r="L56" t="str">
        <f t="shared" si="0"/>
        <v/>
      </c>
      <c r="M56" t="str">
        <f t="shared" si="10"/>
        <v/>
      </c>
      <c r="N56" t="str">
        <f t="shared" si="11"/>
        <v/>
      </c>
      <c r="O56" s="4" t="str">
        <f t="shared" si="12"/>
        <v/>
      </c>
      <c r="P56" s="4" t="str">
        <f t="shared" si="12"/>
        <v/>
      </c>
      <c r="Q56" t="str">
        <f t="shared" si="13"/>
        <v/>
      </c>
      <c r="R56" s="14">
        <f t="shared" si="14"/>
        <v>0</v>
      </c>
      <c r="S56" s="5" t="str">
        <f t="shared" si="15"/>
        <v/>
      </c>
      <c r="T56" s="5" t="str">
        <f t="shared" si="16"/>
        <v/>
      </c>
      <c r="U56" s="5" t="str">
        <f t="shared" si="17"/>
        <v/>
      </c>
    </row>
    <row r="57" spans="2:21" x14ac:dyDescent="0.35">
      <c r="L57" t="str">
        <f t="shared" si="0"/>
        <v/>
      </c>
      <c r="M57" t="str">
        <f t="shared" si="10"/>
        <v/>
      </c>
      <c r="N57" t="str">
        <f t="shared" si="11"/>
        <v/>
      </c>
      <c r="O57" s="4" t="str">
        <f t="shared" si="12"/>
        <v/>
      </c>
      <c r="P57" s="4" t="str">
        <f t="shared" si="12"/>
        <v/>
      </c>
      <c r="Q57" t="str">
        <f t="shared" si="13"/>
        <v/>
      </c>
      <c r="R57" s="14">
        <f t="shared" si="14"/>
        <v>0</v>
      </c>
      <c r="S57" s="5" t="str">
        <f t="shared" si="15"/>
        <v/>
      </c>
      <c r="T57" s="5" t="str">
        <f t="shared" si="16"/>
        <v/>
      </c>
      <c r="U57" s="5" t="str">
        <f t="shared" si="17"/>
        <v/>
      </c>
    </row>
    <row r="58" spans="2:21" x14ac:dyDescent="0.35">
      <c r="B58" s="8"/>
      <c r="L58" t="str">
        <f t="shared" si="0"/>
        <v/>
      </c>
      <c r="M58" t="str">
        <f t="shared" si="10"/>
        <v/>
      </c>
      <c r="N58" t="str">
        <f t="shared" si="11"/>
        <v/>
      </c>
      <c r="O58" s="4" t="str">
        <f t="shared" si="12"/>
        <v/>
      </c>
      <c r="P58" s="4" t="str">
        <f t="shared" si="12"/>
        <v/>
      </c>
      <c r="Q58" t="str">
        <f t="shared" si="13"/>
        <v/>
      </c>
      <c r="R58" s="14">
        <f t="shared" si="14"/>
        <v>0</v>
      </c>
      <c r="S58" s="5" t="str">
        <f t="shared" si="15"/>
        <v/>
      </c>
      <c r="T58" s="5" t="str">
        <f t="shared" si="16"/>
        <v/>
      </c>
      <c r="U58" s="5" t="str">
        <f t="shared" si="17"/>
        <v/>
      </c>
    </row>
    <row r="59" spans="2:21" x14ac:dyDescent="0.35">
      <c r="L59" t="str">
        <f t="shared" si="0"/>
        <v/>
      </c>
      <c r="M59" t="str">
        <f t="shared" si="10"/>
        <v/>
      </c>
      <c r="N59" t="str">
        <f t="shared" si="11"/>
        <v/>
      </c>
      <c r="O59" s="4" t="str">
        <f t="shared" si="12"/>
        <v/>
      </c>
      <c r="P59" s="4" t="str">
        <f t="shared" si="12"/>
        <v/>
      </c>
      <c r="Q59" t="str">
        <f t="shared" si="13"/>
        <v/>
      </c>
      <c r="R59" s="14">
        <f t="shared" si="14"/>
        <v>0</v>
      </c>
      <c r="S59" s="5" t="str">
        <f t="shared" si="15"/>
        <v/>
      </c>
      <c r="T59" s="5" t="str">
        <f t="shared" si="16"/>
        <v/>
      </c>
      <c r="U59" s="5" t="str">
        <f t="shared" si="17"/>
        <v/>
      </c>
    </row>
    <row r="60" spans="2:21" x14ac:dyDescent="0.35">
      <c r="L60" t="str">
        <f t="shared" si="0"/>
        <v/>
      </c>
      <c r="M60" t="str">
        <f t="shared" si="10"/>
        <v/>
      </c>
      <c r="N60" t="str">
        <f t="shared" si="11"/>
        <v/>
      </c>
      <c r="O60" s="4" t="str">
        <f t="shared" si="12"/>
        <v/>
      </c>
      <c r="P60" s="4" t="str">
        <f t="shared" si="12"/>
        <v/>
      </c>
      <c r="Q60" t="str">
        <f t="shared" si="13"/>
        <v/>
      </c>
      <c r="R60" s="14">
        <f t="shared" si="14"/>
        <v>0</v>
      </c>
      <c r="S60" s="5" t="str">
        <f t="shared" si="15"/>
        <v/>
      </c>
      <c r="T60" s="5" t="str">
        <f t="shared" si="16"/>
        <v/>
      </c>
      <c r="U60" s="5" t="str">
        <f t="shared" si="17"/>
        <v/>
      </c>
    </row>
    <row r="61" spans="2:21" x14ac:dyDescent="0.35">
      <c r="C61" s="4"/>
      <c r="D61" s="4"/>
      <c r="G61" s="8"/>
      <c r="H61" s="8"/>
      <c r="I61" s="8"/>
      <c r="J61" s="8"/>
      <c r="L61" t="str">
        <f t="shared" si="0"/>
        <v/>
      </c>
      <c r="M61" t="str">
        <f t="shared" si="10"/>
        <v/>
      </c>
      <c r="N61" t="str">
        <f t="shared" si="11"/>
        <v/>
      </c>
      <c r="O61" s="4" t="str">
        <f t="shared" si="12"/>
        <v/>
      </c>
      <c r="P61" s="4" t="str">
        <f t="shared" si="12"/>
        <v/>
      </c>
      <c r="Q61" t="str">
        <f t="shared" si="13"/>
        <v/>
      </c>
      <c r="R61" s="14">
        <f t="shared" si="14"/>
        <v>0</v>
      </c>
      <c r="S61" s="5" t="str">
        <f t="shared" si="15"/>
        <v/>
      </c>
      <c r="T61" s="5" t="str">
        <f t="shared" si="16"/>
        <v/>
      </c>
      <c r="U61" s="5" t="str">
        <f t="shared" si="17"/>
        <v/>
      </c>
    </row>
    <row r="62" spans="2:21" x14ac:dyDescent="0.35">
      <c r="L62" t="str">
        <f t="shared" si="0"/>
        <v/>
      </c>
      <c r="M62" t="str">
        <f t="shared" si="10"/>
        <v/>
      </c>
      <c r="N62" t="str">
        <f t="shared" si="11"/>
        <v/>
      </c>
      <c r="O62" s="4" t="str">
        <f t="shared" si="12"/>
        <v/>
      </c>
      <c r="P62" s="4" t="str">
        <f t="shared" si="12"/>
        <v/>
      </c>
      <c r="Q62" t="str">
        <f t="shared" si="13"/>
        <v/>
      </c>
      <c r="R62" s="14">
        <f t="shared" si="14"/>
        <v>0</v>
      </c>
      <c r="S62" s="5" t="str">
        <f t="shared" si="15"/>
        <v/>
      </c>
      <c r="T62" s="5" t="str">
        <f t="shared" si="16"/>
        <v/>
      </c>
      <c r="U62" s="5" t="str">
        <f t="shared" si="17"/>
        <v/>
      </c>
    </row>
    <row r="63" spans="2:21" x14ac:dyDescent="0.35">
      <c r="B63" s="8"/>
      <c r="L63" t="str">
        <f t="shared" si="0"/>
        <v/>
      </c>
      <c r="M63" t="str">
        <f t="shared" si="10"/>
        <v/>
      </c>
      <c r="N63" t="str">
        <f t="shared" si="11"/>
        <v/>
      </c>
      <c r="O63" s="4" t="str">
        <f t="shared" si="12"/>
        <v/>
      </c>
      <c r="P63" s="4" t="str">
        <f t="shared" si="12"/>
        <v/>
      </c>
      <c r="Q63" t="str">
        <f t="shared" si="13"/>
        <v/>
      </c>
      <c r="R63" s="14">
        <f t="shared" si="14"/>
        <v>0</v>
      </c>
      <c r="S63" s="5" t="str">
        <f t="shared" si="15"/>
        <v/>
      </c>
      <c r="T63" s="5" t="str">
        <f t="shared" si="16"/>
        <v/>
      </c>
      <c r="U63" s="5" t="str">
        <f t="shared" si="17"/>
        <v/>
      </c>
    </row>
    <row r="64" spans="2:21" x14ac:dyDescent="0.35">
      <c r="L64" t="str">
        <f t="shared" si="0"/>
        <v/>
      </c>
      <c r="M64" t="str">
        <f t="shared" si="10"/>
        <v/>
      </c>
      <c r="N64" t="str">
        <f t="shared" si="11"/>
        <v/>
      </c>
      <c r="O64" s="4" t="str">
        <f t="shared" si="12"/>
        <v/>
      </c>
      <c r="P64" s="4" t="str">
        <f t="shared" si="12"/>
        <v/>
      </c>
      <c r="Q64" t="str">
        <f t="shared" si="13"/>
        <v/>
      </c>
      <c r="R64" s="14">
        <f t="shared" si="14"/>
        <v>0</v>
      </c>
      <c r="S64" s="5" t="str">
        <f t="shared" si="15"/>
        <v/>
      </c>
      <c r="T64" s="5" t="str">
        <f t="shared" si="16"/>
        <v/>
      </c>
      <c r="U64" s="5" t="str">
        <f t="shared" si="17"/>
        <v/>
      </c>
    </row>
    <row r="65" spans="2:21" x14ac:dyDescent="0.35">
      <c r="L65" t="str">
        <f t="shared" si="0"/>
        <v/>
      </c>
      <c r="M65" t="str">
        <f t="shared" si="10"/>
        <v/>
      </c>
      <c r="N65" t="str">
        <f t="shared" si="11"/>
        <v/>
      </c>
      <c r="O65" s="4" t="str">
        <f t="shared" si="12"/>
        <v/>
      </c>
      <c r="P65" s="4" t="str">
        <f t="shared" si="12"/>
        <v/>
      </c>
      <c r="Q65" t="str">
        <f t="shared" si="13"/>
        <v/>
      </c>
      <c r="R65" s="14">
        <f t="shared" si="14"/>
        <v>0</v>
      </c>
      <c r="S65" s="5" t="str">
        <f t="shared" si="15"/>
        <v/>
      </c>
      <c r="T65" s="5" t="str">
        <f t="shared" si="16"/>
        <v/>
      </c>
      <c r="U65" s="5" t="str">
        <f t="shared" si="17"/>
        <v/>
      </c>
    </row>
    <row r="66" spans="2:21" x14ac:dyDescent="0.35">
      <c r="C66" s="4"/>
      <c r="D66" s="4"/>
      <c r="G66" s="8"/>
      <c r="H66" s="8"/>
      <c r="I66" s="8"/>
      <c r="J66" s="8"/>
      <c r="L66" t="str">
        <f t="shared" si="0"/>
        <v/>
      </c>
      <c r="M66" t="str">
        <f t="shared" si="10"/>
        <v/>
      </c>
      <c r="N66" t="str">
        <f t="shared" si="11"/>
        <v/>
      </c>
      <c r="O66" s="4" t="str">
        <f t="shared" si="12"/>
        <v/>
      </c>
      <c r="P66" s="4" t="str">
        <f t="shared" si="12"/>
        <v/>
      </c>
      <c r="Q66" t="str">
        <f t="shared" si="13"/>
        <v/>
      </c>
      <c r="R66" s="14">
        <f t="shared" si="14"/>
        <v>0</v>
      </c>
      <c r="S66" s="5" t="str">
        <f t="shared" si="15"/>
        <v/>
      </c>
      <c r="T66" s="5" t="str">
        <f t="shared" si="16"/>
        <v/>
      </c>
      <c r="U66" s="5" t="str">
        <f t="shared" si="17"/>
        <v/>
      </c>
    </row>
    <row r="67" spans="2:21" x14ac:dyDescent="0.35">
      <c r="L67" t="str">
        <f t="shared" si="0"/>
        <v/>
      </c>
      <c r="M67" t="str">
        <f t="shared" si="10"/>
        <v/>
      </c>
      <c r="N67" t="str">
        <f t="shared" si="11"/>
        <v/>
      </c>
      <c r="O67" s="4" t="str">
        <f t="shared" si="12"/>
        <v/>
      </c>
      <c r="P67" s="4" t="str">
        <f t="shared" si="12"/>
        <v/>
      </c>
      <c r="Q67" t="str">
        <f t="shared" si="13"/>
        <v/>
      </c>
      <c r="R67" s="14">
        <f t="shared" si="14"/>
        <v>0</v>
      </c>
      <c r="S67" s="5" t="str">
        <f t="shared" si="15"/>
        <v/>
      </c>
      <c r="T67" s="5" t="str">
        <f t="shared" si="16"/>
        <v/>
      </c>
      <c r="U67" s="5" t="str">
        <f t="shared" si="17"/>
        <v/>
      </c>
    </row>
    <row r="68" spans="2:21" x14ac:dyDescent="0.35">
      <c r="B68" s="8"/>
      <c r="L68" t="str">
        <f t="shared" si="0"/>
        <v/>
      </c>
      <c r="M68" t="str">
        <f t="shared" si="10"/>
        <v/>
      </c>
      <c r="N68" t="str">
        <f t="shared" si="11"/>
        <v/>
      </c>
      <c r="O68" s="4" t="str">
        <f t="shared" si="12"/>
        <v/>
      </c>
      <c r="P68" s="4" t="str">
        <f t="shared" si="12"/>
        <v/>
      </c>
      <c r="Q68" t="str">
        <f t="shared" si="13"/>
        <v/>
      </c>
      <c r="R68" s="14">
        <f t="shared" si="14"/>
        <v>0</v>
      </c>
      <c r="S68" s="5" t="str">
        <f t="shared" si="15"/>
        <v/>
      </c>
      <c r="T68" s="5" t="str">
        <f t="shared" si="16"/>
        <v/>
      </c>
      <c r="U68" s="5" t="str">
        <f t="shared" si="17"/>
        <v/>
      </c>
    </row>
    <row r="69" spans="2:21" x14ac:dyDescent="0.35">
      <c r="L69" t="str">
        <f t="shared" si="0"/>
        <v/>
      </c>
      <c r="M69" t="str">
        <f t="shared" si="10"/>
        <v/>
      </c>
      <c r="N69" t="str">
        <f t="shared" si="11"/>
        <v/>
      </c>
      <c r="O69" s="4" t="str">
        <f t="shared" si="12"/>
        <v/>
      </c>
      <c r="P69" s="4" t="str">
        <f t="shared" si="12"/>
        <v/>
      </c>
      <c r="Q69" t="str">
        <f t="shared" si="13"/>
        <v/>
      </c>
      <c r="R69" s="14">
        <f t="shared" si="14"/>
        <v>0</v>
      </c>
      <c r="S69" s="5" t="str">
        <f t="shared" si="15"/>
        <v/>
      </c>
      <c r="T69" s="5" t="str">
        <f t="shared" si="16"/>
        <v/>
      </c>
      <c r="U69" s="5" t="str">
        <f t="shared" si="17"/>
        <v/>
      </c>
    </row>
    <row r="70" spans="2:21" x14ac:dyDescent="0.35">
      <c r="L70" t="str">
        <f t="shared" si="0"/>
        <v/>
      </c>
      <c r="M70" t="str">
        <f t="shared" si="10"/>
        <v/>
      </c>
      <c r="N70" t="str">
        <f t="shared" si="11"/>
        <v/>
      </c>
      <c r="O70" s="4" t="str">
        <f t="shared" si="12"/>
        <v/>
      </c>
      <c r="P70" s="4" t="str">
        <f t="shared" si="12"/>
        <v/>
      </c>
      <c r="Q70" t="str">
        <f t="shared" si="13"/>
        <v/>
      </c>
      <c r="R70" s="14">
        <f t="shared" si="14"/>
        <v>0</v>
      </c>
      <c r="S70" s="5" t="str">
        <f t="shared" si="15"/>
        <v/>
      </c>
      <c r="T70" s="5" t="str">
        <f t="shared" si="16"/>
        <v/>
      </c>
      <c r="U70" s="5" t="str">
        <f t="shared" si="17"/>
        <v/>
      </c>
    </row>
    <row r="71" spans="2:21" x14ac:dyDescent="0.35">
      <c r="C71" s="4"/>
      <c r="D71" s="4"/>
      <c r="L71" t="str">
        <f t="shared" si="0"/>
        <v/>
      </c>
      <c r="M71" t="str">
        <f t="shared" si="10"/>
        <v/>
      </c>
      <c r="N71" t="str">
        <f t="shared" si="11"/>
        <v/>
      </c>
      <c r="O71" s="4" t="str">
        <f t="shared" si="12"/>
        <v/>
      </c>
      <c r="P71" s="4" t="str">
        <f t="shared" si="12"/>
        <v/>
      </c>
      <c r="Q71" t="str">
        <f t="shared" si="13"/>
        <v/>
      </c>
      <c r="R71" s="14">
        <f t="shared" si="14"/>
        <v>0</v>
      </c>
      <c r="S71" s="5" t="str">
        <f t="shared" si="15"/>
        <v/>
      </c>
      <c r="T71" s="5" t="str">
        <f t="shared" si="16"/>
        <v/>
      </c>
      <c r="U71" s="5" t="str">
        <f t="shared" si="17"/>
        <v/>
      </c>
    </row>
    <row r="72" spans="2:21" x14ac:dyDescent="0.35">
      <c r="C72" s="4"/>
      <c r="D72" s="4"/>
      <c r="L72" t="str">
        <f t="shared" si="0"/>
        <v/>
      </c>
      <c r="M72" t="str">
        <f t="shared" si="10"/>
        <v/>
      </c>
      <c r="N72" t="str">
        <f t="shared" si="11"/>
        <v/>
      </c>
      <c r="O72" s="4" t="str">
        <f t="shared" si="12"/>
        <v/>
      </c>
      <c r="P72" s="4" t="str">
        <f t="shared" si="12"/>
        <v/>
      </c>
      <c r="Q72" t="str">
        <f t="shared" si="13"/>
        <v/>
      </c>
      <c r="R72" s="14">
        <f t="shared" si="14"/>
        <v>0</v>
      </c>
      <c r="S72" s="5" t="str">
        <f t="shared" si="15"/>
        <v/>
      </c>
      <c r="T72" s="5" t="str">
        <f t="shared" si="16"/>
        <v/>
      </c>
      <c r="U72" s="5" t="str">
        <f t="shared" si="17"/>
        <v/>
      </c>
    </row>
    <row r="73" spans="2:21" x14ac:dyDescent="0.35">
      <c r="C73" s="4"/>
      <c r="D73" s="4"/>
      <c r="L73" t="str">
        <f t="shared" ref="L73:L136" si="18">IF(OR(ISTEXT(_xlfn.SINGLE(A:A)),$A72=$L$5,_xlfn.SINGLE(A:A)=""),"",_xlfn.SINGLE(A:A))</f>
        <v/>
      </c>
      <c r="M73" t="str">
        <f t="shared" si="10"/>
        <v/>
      </c>
      <c r="N73" t="str">
        <f t="shared" si="11"/>
        <v/>
      </c>
      <c r="O73" s="4" t="str">
        <f t="shared" si="12"/>
        <v/>
      </c>
      <c r="P73" s="4" t="str">
        <f t="shared" si="12"/>
        <v/>
      </c>
      <c r="Q73" t="str">
        <f t="shared" si="13"/>
        <v/>
      </c>
      <c r="R73" s="14">
        <f t="shared" si="14"/>
        <v>0</v>
      </c>
      <c r="S73" s="5" t="str">
        <f t="shared" si="15"/>
        <v/>
      </c>
      <c r="T73" s="5" t="str">
        <f t="shared" si="16"/>
        <v/>
      </c>
      <c r="U73" s="5" t="str">
        <f t="shared" si="17"/>
        <v/>
      </c>
    </row>
    <row r="74" spans="2:21" x14ac:dyDescent="0.35">
      <c r="C74" s="4"/>
      <c r="D74" s="4"/>
      <c r="L74" t="str">
        <f t="shared" si="18"/>
        <v/>
      </c>
      <c r="M74" t="str">
        <f t="shared" si="10"/>
        <v/>
      </c>
      <c r="N74" t="str">
        <f t="shared" si="11"/>
        <v/>
      </c>
      <c r="O74" s="4" t="str">
        <f t="shared" si="12"/>
        <v/>
      </c>
      <c r="P74" s="4" t="str">
        <f t="shared" si="12"/>
        <v/>
      </c>
      <c r="Q74" t="str">
        <f t="shared" si="13"/>
        <v/>
      </c>
      <c r="R74" s="14">
        <f t="shared" si="14"/>
        <v>0</v>
      </c>
      <c r="S74" s="5" t="str">
        <f t="shared" si="15"/>
        <v/>
      </c>
      <c r="T74" s="5" t="str">
        <f t="shared" si="16"/>
        <v/>
      </c>
      <c r="U74" s="5" t="str">
        <f t="shared" si="17"/>
        <v/>
      </c>
    </row>
    <row r="75" spans="2:21" x14ac:dyDescent="0.35">
      <c r="C75" s="4"/>
      <c r="D75" s="4"/>
      <c r="L75" t="str">
        <f t="shared" si="18"/>
        <v/>
      </c>
      <c r="M75" t="str">
        <f t="shared" si="10"/>
        <v/>
      </c>
      <c r="N75" t="str">
        <f t="shared" si="11"/>
        <v/>
      </c>
      <c r="O75" s="4" t="str">
        <f t="shared" si="12"/>
        <v/>
      </c>
      <c r="P75" s="4" t="str">
        <f t="shared" si="12"/>
        <v/>
      </c>
      <c r="Q75" t="str">
        <f t="shared" si="13"/>
        <v/>
      </c>
      <c r="R75" s="14">
        <f t="shared" si="14"/>
        <v>0</v>
      </c>
      <c r="S75" s="5" t="str">
        <f t="shared" si="15"/>
        <v/>
      </c>
      <c r="T75" s="5" t="str">
        <f t="shared" si="16"/>
        <v/>
      </c>
      <c r="U75" s="5" t="str">
        <f t="shared" si="17"/>
        <v/>
      </c>
    </row>
    <row r="76" spans="2:21" x14ac:dyDescent="0.35">
      <c r="L76" t="str">
        <f t="shared" si="18"/>
        <v/>
      </c>
      <c r="M76" t="str">
        <f t="shared" si="10"/>
        <v/>
      </c>
      <c r="N76" t="str">
        <f t="shared" si="11"/>
        <v/>
      </c>
      <c r="O76" s="4" t="str">
        <f t="shared" si="12"/>
        <v/>
      </c>
      <c r="P76" s="4" t="str">
        <f t="shared" si="12"/>
        <v/>
      </c>
      <c r="Q76" t="str">
        <f t="shared" si="13"/>
        <v/>
      </c>
      <c r="R76" s="14">
        <f t="shared" si="14"/>
        <v>0</v>
      </c>
      <c r="S76" s="5" t="str">
        <f t="shared" si="15"/>
        <v/>
      </c>
      <c r="T76" s="5" t="str">
        <f t="shared" si="16"/>
        <v/>
      </c>
      <c r="U76" s="5" t="str">
        <f t="shared" si="17"/>
        <v/>
      </c>
    </row>
    <row r="77" spans="2:21" x14ac:dyDescent="0.35">
      <c r="L77" t="str">
        <f t="shared" si="18"/>
        <v/>
      </c>
      <c r="M77" t="str">
        <f t="shared" si="10"/>
        <v/>
      </c>
      <c r="N77" t="str">
        <f t="shared" si="11"/>
        <v/>
      </c>
      <c r="O77" s="4" t="str">
        <f t="shared" si="12"/>
        <v/>
      </c>
      <c r="P77" s="4" t="str">
        <f t="shared" si="12"/>
        <v/>
      </c>
      <c r="Q77" t="str">
        <f t="shared" si="13"/>
        <v/>
      </c>
      <c r="R77" s="14">
        <f t="shared" si="14"/>
        <v>0</v>
      </c>
      <c r="S77" s="5" t="str">
        <f t="shared" si="15"/>
        <v/>
      </c>
      <c r="T77" s="5" t="str">
        <f t="shared" si="16"/>
        <v/>
      </c>
      <c r="U77" s="5" t="str">
        <f t="shared" si="17"/>
        <v/>
      </c>
    </row>
    <row r="78" spans="2:21" x14ac:dyDescent="0.35">
      <c r="L78" t="str">
        <f t="shared" si="18"/>
        <v/>
      </c>
      <c r="M78" t="str">
        <f t="shared" si="10"/>
        <v/>
      </c>
      <c r="N78" t="str">
        <f t="shared" si="11"/>
        <v/>
      </c>
      <c r="O78" s="4" t="str">
        <f t="shared" si="12"/>
        <v/>
      </c>
      <c r="P78" s="4" t="str">
        <f t="shared" si="12"/>
        <v/>
      </c>
      <c r="Q78" t="str">
        <f t="shared" si="13"/>
        <v/>
      </c>
      <c r="R78" s="14">
        <f t="shared" si="14"/>
        <v>0</v>
      </c>
      <c r="S78" s="5" t="str">
        <f t="shared" si="15"/>
        <v/>
      </c>
      <c r="T78" s="5" t="str">
        <f t="shared" si="16"/>
        <v/>
      </c>
      <c r="U78" s="5" t="str">
        <f t="shared" si="17"/>
        <v/>
      </c>
    </row>
    <row r="79" spans="2:21" x14ac:dyDescent="0.35">
      <c r="L79" t="str">
        <f t="shared" si="18"/>
        <v/>
      </c>
      <c r="M79" t="str">
        <f t="shared" si="10"/>
        <v/>
      </c>
      <c r="N79" t="str">
        <f t="shared" si="11"/>
        <v/>
      </c>
      <c r="O79" s="4" t="str">
        <f t="shared" si="12"/>
        <v/>
      </c>
      <c r="P79" s="4" t="str">
        <f t="shared" si="12"/>
        <v/>
      </c>
      <c r="Q79" t="str">
        <f t="shared" si="13"/>
        <v/>
      </c>
      <c r="R79" s="14">
        <f t="shared" si="14"/>
        <v>0</v>
      </c>
      <c r="S79" s="5" t="str">
        <f t="shared" si="15"/>
        <v/>
      </c>
      <c r="T79" s="5" t="str">
        <f t="shared" si="16"/>
        <v/>
      </c>
      <c r="U79" s="5" t="str">
        <f t="shared" si="17"/>
        <v/>
      </c>
    </row>
    <row r="80" spans="2:21" x14ac:dyDescent="0.35">
      <c r="C80" s="4"/>
      <c r="D80" s="4"/>
      <c r="G80" s="8"/>
      <c r="H80" s="8"/>
      <c r="I80" s="8"/>
      <c r="J80" s="8"/>
      <c r="L80" t="str">
        <f t="shared" si="18"/>
        <v/>
      </c>
      <c r="M80" t="str">
        <f t="shared" si="10"/>
        <v/>
      </c>
      <c r="N80" t="str">
        <f t="shared" si="11"/>
        <v/>
      </c>
      <c r="O80" s="4" t="str">
        <f t="shared" si="12"/>
        <v/>
      </c>
      <c r="P80" s="4" t="str">
        <f t="shared" si="12"/>
        <v/>
      </c>
      <c r="Q80" t="str">
        <f t="shared" si="13"/>
        <v/>
      </c>
      <c r="R80" s="14">
        <f t="shared" si="14"/>
        <v>0</v>
      </c>
      <c r="S80" s="5" t="str">
        <f t="shared" si="15"/>
        <v/>
      </c>
      <c r="T80" s="5" t="str">
        <f t="shared" si="16"/>
        <v/>
      </c>
      <c r="U80" s="5" t="str">
        <f t="shared" si="17"/>
        <v/>
      </c>
    </row>
    <row r="81" spans="2:21" x14ac:dyDescent="0.35">
      <c r="L81" t="str">
        <f t="shared" si="18"/>
        <v/>
      </c>
      <c r="M81" t="str">
        <f t="shared" si="10"/>
        <v/>
      </c>
      <c r="N81" t="str">
        <f t="shared" si="11"/>
        <v/>
      </c>
      <c r="O81" s="4" t="str">
        <f t="shared" si="12"/>
        <v/>
      </c>
      <c r="P81" s="4" t="str">
        <f t="shared" si="12"/>
        <v/>
      </c>
      <c r="Q81" t="str">
        <f t="shared" si="13"/>
        <v/>
      </c>
      <c r="R81" s="14">
        <f t="shared" si="14"/>
        <v>0</v>
      </c>
      <c r="S81" s="5" t="str">
        <f t="shared" si="15"/>
        <v/>
      </c>
      <c r="T81" s="5" t="str">
        <f t="shared" si="16"/>
        <v/>
      </c>
      <c r="U81" s="5" t="str">
        <f t="shared" si="17"/>
        <v/>
      </c>
    </row>
    <row r="82" spans="2:21" x14ac:dyDescent="0.35">
      <c r="B82" s="8"/>
      <c r="L82" t="str">
        <f t="shared" si="18"/>
        <v/>
      </c>
      <c r="M82" t="str">
        <f t="shared" si="10"/>
        <v/>
      </c>
      <c r="N82" t="str">
        <f t="shared" si="11"/>
        <v/>
      </c>
      <c r="O82" s="4" t="str">
        <f t="shared" si="12"/>
        <v/>
      </c>
      <c r="P82" s="4" t="str">
        <f t="shared" si="12"/>
        <v/>
      </c>
      <c r="Q82" t="str">
        <f t="shared" si="13"/>
        <v/>
      </c>
      <c r="R82" s="14">
        <f t="shared" si="14"/>
        <v>0</v>
      </c>
      <c r="S82" s="5" t="str">
        <f t="shared" si="15"/>
        <v/>
      </c>
      <c r="T82" s="5" t="str">
        <f t="shared" si="16"/>
        <v/>
      </c>
      <c r="U82" s="5" t="str">
        <f t="shared" si="17"/>
        <v/>
      </c>
    </row>
    <row r="83" spans="2:21" x14ac:dyDescent="0.35">
      <c r="L83" t="str">
        <f t="shared" si="18"/>
        <v/>
      </c>
      <c r="M83" t="str">
        <f t="shared" si="10"/>
        <v/>
      </c>
      <c r="N83" t="str">
        <f t="shared" si="11"/>
        <v/>
      </c>
      <c r="O83" s="4" t="str">
        <f t="shared" si="12"/>
        <v/>
      </c>
      <c r="P83" s="4" t="str">
        <f t="shared" si="12"/>
        <v/>
      </c>
      <c r="Q83" t="str">
        <f t="shared" si="13"/>
        <v/>
      </c>
      <c r="R83" s="14">
        <f t="shared" si="14"/>
        <v>0</v>
      </c>
      <c r="S83" s="5" t="str">
        <f t="shared" si="15"/>
        <v/>
      </c>
      <c r="T83" s="5" t="str">
        <f t="shared" si="16"/>
        <v/>
      </c>
      <c r="U83" s="5" t="str">
        <f t="shared" si="17"/>
        <v/>
      </c>
    </row>
    <row r="84" spans="2:21" x14ac:dyDescent="0.35">
      <c r="L84" t="str">
        <f t="shared" si="18"/>
        <v/>
      </c>
      <c r="M84" t="str">
        <f t="shared" ref="M84:M147" si="19">IF(_xlfn.SINGLE($L:$L)="","",IF($A82=$L$5,$A83,_xlfn.SINGLE(83:83)))</f>
        <v/>
      </c>
      <c r="N84" t="str">
        <f t="shared" ref="N84:N147" si="20">IF(_xlfn.SINGLE($L:$L)="","",IF($A82=$L$5,$B83,_xlfn.SINGLE(83:83)))</f>
        <v/>
      </c>
      <c r="O84" s="4" t="str">
        <f t="shared" ref="O84:P147" si="21">IF(_xlfn.SINGLE($L:$L)="","",IF(_xlfn.SINGLE(C:C)="",_xlfn.SINGLE(83:83),_xlfn.SINGLE(C:C)))</f>
        <v/>
      </c>
      <c r="P84" s="4" t="str">
        <f t="shared" si="21"/>
        <v/>
      </c>
      <c r="Q84" t="str">
        <f t="shared" ref="Q84:Q147" si="22">IF(_xlfn.SINGLE($L:$L)="","",IF(_xlfn.SINGLE(E:E)="",_xlfn.SINGLE(83:83),_xlfn.SINGLE(E:E)))</f>
        <v/>
      </c>
      <c r="R84" s="14">
        <f t="shared" ref="R84:R147" si="23">SUM(S84:Y84)</f>
        <v>0</v>
      </c>
      <c r="S84" s="5" t="str">
        <f t="shared" ref="S84:S147" si="24">IF($F:$F&lt;&gt;$8:$8,"",-I:I)</f>
        <v/>
      </c>
      <c r="T84" s="5" t="str">
        <f t="shared" ref="T84:T147" si="25">IF($F:$F&lt;&gt;$8:$8,"",-J:J)</f>
        <v/>
      </c>
      <c r="U84" s="5" t="str">
        <f t="shared" ref="U84:U147" si="26">IF($F:$F&lt;&gt;$8:$8,"",-K:K)</f>
        <v/>
      </c>
    </row>
    <row r="85" spans="2:21" x14ac:dyDescent="0.35">
      <c r="C85" s="4"/>
      <c r="D85" s="4"/>
      <c r="G85" s="8"/>
      <c r="H85" s="8"/>
      <c r="I85" s="8"/>
      <c r="J85" s="8"/>
      <c r="L85" t="str">
        <f t="shared" si="18"/>
        <v/>
      </c>
      <c r="M85" t="str">
        <f t="shared" si="19"/>
        <v/>
      </c>
      <c r="N85" t="str">
        <f t="shared" si="20"/>
        <v/>
      </c>
      <c r="O85" s="4" t="str">
        <f t="shared" si="21"/>
        <v/>
      </c>
      <c r="P85" s="4" t="str">
        <f t="shared" si="21"/>
        <v/>
      </c>
      <c r="Q85" t="str">
        <f t="shared" si="22"/>
        <v/>
      </c>
      <c r="R85" s="14">
        <f t="shared" si="23"/>
        <v>0</v>
      </c>
      <c r="S85" s="5" t="str">
        <f t="shared" si="24"/>
        <v/>
      </c>
      <c r="T85" s="5" t="str">
        <f t="shared" si="25"/>
        <v/>
      </c>
      <c r="U85" s="5" t="str">
        <f t="shared" si="26"/>
        <v/>
      </c>
    </row>
    <row r="86" spans="2:21" x14ac:dyDescent="0.35">
      <c r="L86" t="str">
        <f t="shared" si="18"/>
        <v/>
      </c>
      <c r="M86" t="str">
        <f t="shared" si="19"/>
        <v/>
      </c>
      <c r="N86" t="str">
        <f t="shared" si="20"/>
        <v/>
      </c>
      <c r="O86" s="4" t="str">
        <f t="shared" si="21"/>
        <v/>
      </c>
      <c r="P86" s="4" t="str">
        <f t="shared" si="21"/>
        <v/>
      </c>
      <c r="Q86" t="str">
        <f t="shared" si="22"/>
        <v/>
      </c>
      <c r="R86" s="14">
        <f t="shared" si="23"/>
        <v>0</v>
      </c>
      <c r="S86" s="5" t="str">
        <f t="shared" si="24"/>
        <v/>
      </c>
      <c r="T86" s="5" t="str">
        <f t="shared" si="25"/>
        <v/>
      </c>
      <c r="U86" s="5" t="str">
        <f t="shared" si="26"/>
        <v/>
      </c>
    </row>
    <row r="87" spans="2:21" x14ac:dyDescent="0.35">
      <c r="B87" s="8"/>
      <c r="L87" t="str">
        <f t="shared" si="18"/>
        <v/>
      </c>
      <c r="M87" t="str">
        <f t="shared" si="19"/>
        <v/>
      </c>
      <c r="N87" t="str">
        <f t="shared" si="20"/>
        <v/>
      </c>
      <c r="O87" s="4" t="str">
        <f t="shared" si="21"/>
        <v/>
      </c>
      <c r="P87" s="4" t="str">
        <f t="shared" si="21"/>
        <v/>
      </c>
      <c r="Q87" t="str">
        <f t="shared" si="22"/>
        <v/>
      </c>
      <c r="R87" s="14">
        <f t="shared" si="23"/>
        <v>0</v>
      </c>
      <c r="S87" s="5" t="str">
        <f t="shared" si="24"/>
        <v/>
      </c>
      <c r="T87" s="5" t="str">
        <f t="shared" si="25"/>
        <v/>
      </c>
      <c r="U87" s="5" t="str">
        <f t="shared" si="26"/>
        <v/>
      </c>
    </row>
    <row r="88" spans="2:21" x14ac:dyDescent="0.35">
      <c r="L88" t="str">
        <f t="shared" si="18"/>
        <v/>
      </c>
      <c r="M88" t="str">
        <f t="shared" si="19"/>
        <v/>
      </c>
      <c r="N88" t="str">
        <f t="shared" si="20"/>
        <v/>
      </c>
      <c r="O88" s="4" t="str">
        <f t="shared" si="21"/>
        <v/>
      </c>
      <c r="P88" s="4" t="str">
        <f t="shared" si="21"/>
        <v/>
      </c>
      <c r="Q88" t="str">
        <f t="shared" si="22"/>
        <v/>
      </c>
      <c r="R88" s="14">
        <f t="shared" si="23"/>
        <v>0</v>
      </c>
      <c r="S88" s="5" t="str">
        <f t="shared" si="24"/>
        <v/>
      </c>
      <c r="T88" s="5" t="str">
        <f t="shared" si="25"/>
        <v/>
      </c>
      <c r="U88" s="5" t="str">
        <f t="shared" si="26"/>
        <v/>
      </c>
    </row>
    <row r="89" spans="2:21" x14ac:dyDescent="0.35">
      <c r="L89" t="str">
        <f t="shared" si="18"/>
        <v/>
      </c>
      <c r="M89" t="str">
        <f t="shared" si="19"/>
        <v/>
      </c>
      <c r="N89" t="str">
        <f t="shared" si="20"/>
        <v/>
      </c>
      <c r="O89" s="4" t="str">
        <f t="shared" si="21"/>
        <v/>
      </c>
      <c r="P89" s="4" t="str">
        <f t="shared" si="21"/>
        <v/>
      </c>
      <c r="Q89" t="str">
        <f t="shared" si="22"/>
        <v/>
      </c>
      <c r="R89" s="14">
        <f t="shared" si="23"/>
        <v>0</v>
      </c>
      <c r="S89" s="5" t="str">
        <f t="shared" si="24"/>
        <v/>
      </c>
      <c r="T89" s="5" t="str">
        <f t="shared" si="25"/>
        <v/>
      </c>
      <c r="U89" s="5" t="str">
        <f t="shared" si="26"/>
        <v/>
      </c>
    </row>
    <row r="90" spans="2:21" x14ac:dyDescent="0.35">
      <c r="C90" s="4"/>
      <c r="D90" s="4"/>
      <c r="G90" s="8"/>
      <c r="H90" s="8"/>
      <c r="I90" s="8"/>
      <c r="J90" s="8"/>
      <c r="L90" t="str">
        <f t="shared" si="18"/>
        <v/>
      </c>
      <c r="M90" t="str">
        <f t="shared" si="19"/>
        <v/>
      </c>
      <c r="N90" t="str">
        <f t="shared" si="20"/>
        <v/>
      </c>
      <c r="O90" s="4" t="str">
        <f t="shared" si="21"/>
        <v/>
      </c>
      <c r="P90" s="4" t="str">
        <f t="shared" si="21"/>
        <v/>
      </c>
      <c r="Q90" t="str">
        <f t="shared" si="22"/>
        <v/>
      </c>
      <c r="R90" s="14">
        <f t="shared" si="23"/>
        <v>0</v>
      </c>
      <c r="S90" s="5" t="str">
        <f t="shared" si="24"/>
        <v/>
      </c>
      <c r="T90" s="5" t="str">
        <f t="shared" si="25"/>
        <v/>
      </c>
      <c r="U90" s="5" t="str">
        <f t="shared" si="26"/>
        <v/>
      </c>
    </row>
    <row r="91" spans="2:21" x14ac:dyDescent="0.35">
      <c r="L91" t="str">
        <f t="shared" si="18"/>
        <v/>
      </c>
      <c r="M91" t="str">
        <f t="shared" si="19"/>
        <v/>
      </c>
      <c r="N91" t="str">
        <f t="shared" si="20"/>
        <v/>
      </c>
      <c r="O91" s="4" t="str">
        <f t="shared" si="21"/>
        <v/>
      </c>
      <c r="P91" s="4" t="str">
        <f t="shared" si="21"/>
        <v/>
      </c>
      <c r="Q91" t="str">
        <f t="shared" si="22"/>
        <v/>
      </c>
      <c r="R91" s="14">
        <f t="shared" si="23"/>
        <v>0</v>
      </c>
      <c r="S91" s="5" t="str">
        <f t="shared" si="24"/>
        <v/>
      </c>
      <c r="T91" s="5" t="str">
        <f t="shared" si="25"/>
        <v/>
      </c>
      <c r="U91" s="5" t="str">
        <f t="shared" si="26"/>
        <v/>
      </c>
    </row>
    <row r="92" spans="2:21" x14ac:dyDescent="0.35">
      <c r="B92" s="8"/>
      <c r="L92" t="str">
        <f t="shared" si="18"/>
        <v/>
      </c>
      <c r="M92" t="str">
        <f t="shared" si="19"/>
        <v/>
      </c>
      <c r="N92" t="str">
        <f t="shared" si="20"/>
        <v/>
      </c>
      <c r="O92" s="4" t="str">
        <f t="shared" si="21"/>
        <v/>
      </c>
      <c r="P92" s="4" t="str">
        <f t="shared" si="21"/>
        <v/>
      </c>
      <c r="Q92" t="str">
        <f t="shared" si="22"/>
        <v/>
      </c>
      <c r="R92" s="14">
        <f t="shared" si="23"/>
        <v>0</v>
      </c>
      <c r="S92" s="5" t="str">
        <f t="shared" si="24"/>
        <v/>
      </c>
      <c r="T92" s="5" t="str">
        <f t="shared" si="25"/>
        <v/>
      </c>
      <c r="U92" s="5" t="str">
        <f t="shared" si="26"/>
        <v/>
      </c>
    </row>
    <row r="93" spans="2:21" x14ac:dyDescent="0.35">
      <c r="L93" t="str">
        <f t="shared" si="18"/>
        <v/>
      </c>
      <c r="M93" t="str">
        <f t="shared" si="19"/>
        <v/>
      </c>
      <c r="N93" t="str">
        <f t="shared" si="20"/>
        <v/>
      </c>
      <c r="O93" s="4" t="str">
        <f t="shared" si="21"/>
        <v/>
      </c>
      <c r="P93" s="4" t="str">
        <f t="shared" si="21"/>
        <v/>
      </c>
      <c r="Q93" t="str">
        <f t="shared" si="22"/>
        <v/>
      </c>
      <c r="R93" s="14">
        <f t="shared" si="23"/>
        <v>0</v>
      </c>
      <c r="S93" s="5" t="str">
        <f t="shared" si="24"/>
        <v/>
      </c>
      <c r="T93" s="5" t="str">
        <f t="shared" si="25"/>
        <v/>
      </c>
      <c r="U93" s="5" t="str">
        <f t="shared" si="26"/>
        <v/>
      </c>
    </row>
    <row r="94" spans="2:21" x14ac:dyDescent="0.35">
      <c r="L94" t="str">
        <f t="shared" si="18"/>
        <v/>
      </c>
      <c r="M94" t="str">
        <f t="shared" si="19"/>
        <v/>
      </c>
      <c r="N94" t="str">
        <f t="shared" si="20"/>
        <v/>
      </c>
      <c r="O94" s="4" t="str">
        <f t="shared" si="21"/>
        <v/>
      </c>
      <c r="P94" s="4" t="str">
        <f t="shared" si="21"/>
        <v/>
      </c>
      <c r="Q94" t="str">
        <f t="shared" si="22"/>
        <v/>
      </c>
      <c r="R94" s="14">
        <f t="shared" si="23"/>
        <v>0</v>
      </c>
      <c r="S94" s="5" t="str">
        <f t="shared" si="24"/>
        <v/>
      </c>
      <c r="T94" s="5" t="str">
        <f t="shared" si="25"/>
        <v/>
      </c>
      <c r="U94" s="5" t="str">
        <f t="shared" si="26"/>
        <v/>
      </c>
    </row>
    <row r="95" spans="2:21" x14ac:dyDescent="0.35">
      <c r="C95" s="4"/>
      <c r="D95" s="4"/>
      <c r="G95" s="8"/>
      <c r="H95" s="8"/>
      <c r="I95" s="8"/>
      <c r="J95" s="8"/>
      <c r="L95" t="str">
        <f t="shared" si="18"/>
        <v/>
      </c>
      <c r="M95" t="str">
        <f t="shared" si="19"/>
        <v/>
      </c>
      <c r="N95" t="str">
        <f t="shared" si="20"/>
        <v/>
      </c>
      <c r="O95" s="4" t="str">
        <f t="shared" si="21"/>
        <v/>
      </c>
      <c r="P95" s="4" t="str">
        <f t="shared" si="21"/>
        <v/>
      </c>
      <c r="Q95" t="str">
        <f t="shared" si="22"/>
        <v/>
      </c>
      <c r="R95" s="14">
        <f t="shared" si="23"/>
        <v>0</v>
      </c>
      <c r="S95" s="5" t="str">
        <f t="shared" si="24"/>
        <v/>
      </c>
      <c r="T95" s="5" t="str">
        <f t="shared" si="25"/>
        <v/>
      </c>
      <c r="U95" s="5" t="str">
        <f t="shared" si="26"/>
        <v/>
      </c>
    </row>
    <row r="96" spans="2:21" x14ac:dyDescent="0.35">
      <c r="L96" t="str">
        <f t="shared" si="18"/>
        <v/>
      </c>
      <c r="M96" t="str">
        <f t="shared" si="19"/>
        <v/>
      </c>
      <c r="N96" t="str">
        <f t="shared" si="20"/>
        <v/>
      </c>
      <c r="O96" s="4" t="str">
        <f t="shared" si="21"/>
        <v/>
      </c>
      <c r="P96" s="4" t="str">
        <f t="shared" si="21"/>
        <v/>
      </c>
      <c r="Q96" t="str">
        <f t="shared" si="22"/>
        <v/>
      </c>
      <c r="R96" s="14">
        <f t="shared" si="23"/>
        <v>0</v>
      </c>
      <c r="S96" s="5" t="str">
        <f t="shared" si="24"/>
        <v/>
      </c>
      <c r="T96" s="5" t="str">
        <f t="shared" si="25"/>
        <v/>
      </c>
      <c r="U96" s="5" t="str">
        <f t="shared" si="26"/>
        <v/>
      </c>
    </row>
    <row r="97" spans="2:21" x14ac:dyDescent="0.35">
      <c r="B97" s="8"/>
      <c r="L97" t="str">
        <f t="shared" si="18"/>
        <v/>
      </c>
      <c r="M97" t="str">
        <f t="shared" si="19"/>
        <v/>
      </c>
      <c r="N97" t="str">
        <f t="shared" si="20"/>
        <v/>
      </c>
      <c r="O97" s="4" t="str">
        <f t="shared" si="21"/>
        <v/>
      </c>
      <c r="P97" s="4" t="str">
        <f t="shared" si="21"/>
        <v/>
      </c>
      <c r="Q97" t="str">
        <f t="shared" si="22"/>
        <v/>
      </c>
      <c r="R97" s="14">
        <f t="shared" si="23"/>
        <v>0</v>
      </c>
      <c r="S97" s="5" t="str">
        <f t="shared" si="24"/>
        <v/>
      </c>
      <c r="T97" s="5" t="str">
        <f t="shared" si="25"/>
        <v/>
      </c>
      <c r="U97" s="5" t="str">
        <f t="shared" si="26"/>
        <v/>
      </c>
    </row>
    <row r="98" spans="2:21" x14ac:dyDescent="0.35">
      <c r="L98" t="str">
        <f t="shared" si="18"/>
        <v/>
      </c>
      <c r="M98" t="str">
        <f t="shared" si="19"/>
        <v/>
      </c>
      <c r="N98" t="str">
        <f t="shared" si="20"/>
        <v/>
      </c>
      <c r="O98" s="4" t="str">
        <f t="shared" si="21"/>
        <v/>
      </c>
      <c r="P98" s="4" t="str">
        <f t="shared" si="21"/>
        <v/>
      </c>
      <c r="Q98" t="str">
        <f t="shared" si="22"/>
        <v/>
      </c>
      <c r="R98" s="14">
        <f t="shared" si="23"/>
        <v>0</v>
      </c>
      <c r="S98" s="5" t="str">
        <f t="shared" si="24"/>
        <v/>
      </c>
      <c r="T98" s="5" t="str">
        <f t="shared" si="25"/>
        <v/>
      </c>
      <c r="U98" s="5" t="str">
        <f t="shared" si="26"/>
        <v/>
      </c>
    </row>
    <row r="99" spans="2:21" x14ac:dyDescent="0.35">
      <c r="L99" t="str">
        <f t="shared" si="18"/>
        <v/>
      </c>
      <c r="M99" t="str">
        <f t="shared" si="19"/>
        <v/>
      </c>
      <c r="N99" t="str">
        <f t="shared" si="20"/>
        <v/>
      </c>
      <c r="O99" s="4" t="str">
        <f t="shared" si="21"/>
        <v/>
      </c>
      <c r="P99" s="4" t="str">
        <f t="shared" si="21"/>
        <v/>
      </c>
      <c r="Q99" t="str">
        <f t="shared" si="22"/>
        <v/>
      </c>
      <c r="R99" s="14">
        <f t="shared" si="23"/>
        <v>0</v>
      </c>
      <c r="S99" s="5" t="str">
        <f t="shared" si="24"/>
        <v/>
      </c>
      <c r="T99" s="5" t="str">
        <f t="shared" si="25"/>
        <v/>
      </c>
      <c r="U99" s="5" t="str">
        <f t="shared" si="26"/>
        <v/>
      </c>
    </row>
    <row r="100" spans="2:21" x14ac:dyDescent="0.35">
      <c r="C100" s="4"/>
      <c r="D100" s="4"/>
      <c r="G100" s="8"/>
      <c r="H100" s="8"/>
      <c r="I100" s="8"/>
      <c r="J100" s="8"/>
      <c r="L100" t="str">
        <f t="shared" si="18"/>
        <v/>
      </c>
      <c r="M100" t="str">
        <f t="shared" si="19"/>
        <v/>
      </c>
      <c r="N100" t="str">
        <f t="shared" si="20"/>
        <v/>
      </c>
      <c r="O100" s="4" t="str">
        <f t="shared" si="21"/>
        <v/>
      </c>
      <c r="P100" s="4" t="str">
        <f t="shared" si="21"/>
        <v/>
      </c>
      <c r="Q100" t="str">
        <f t="shared" si="22"/>
        <v/>
      </c>
      <c r="R100" s="14">
        <f t="shared" si="23"/>
        <v>0</v>
      </c>
      <c r="S100" s="5" t="str">
        <f t="shared" si="24"/>
        <v/>
      </c>
      <c r="T100" s="5" t="str">
        <f t="shared" si="25"/>
        <v/>
      </c>
      <c r="U100" s="5" t="str">
        <f t="shared" si="26"/>
        <v/>
      </c>
    </row>
    <row r="101" spans="2:21" x14ac:dyDescent="0.35">
      <c r="L101" t="str">
        <f t="shared" si="18"/>
        <v/>
      </c>
      <c r="M101" t="str">
        <f t="shared" si="19"/>
        <v/>
      </c>
      <c r="N101" t="str">
        <f t="shared" si="20"/>
        <v/>
      </c>
      <c r="O101" s="4" t="str">
        <f t="shared" si="21"/>
        <v/>
      </c>
      <c r="P101" s="4" t="str">
        <f t="shared" si="21"/>
        <v/>
      </c>
      <c r="Q101" t="str">
        <f t="shared" si="22"/>
        <v/>
      </c>
      <c r="R101" s="14">
        <f t="shared" si="23"/>
        <v>0</v>
      </c>
      <c r="S101" s="5" t="str">
        <f t="shared" si="24"/>
        <v/>
      </c>
      <c r="T101" s="5" t="str">
        <f t="shared" si="25"/>
        <v/>
      </c>
      <c r="U101" s="5" t="str">
        <f t="shared" si="26"/>
        <v/>
      </c>
    </row>
    <row r="102" spans="2:21" x14ac:dyDescent="0.35">
      <c r="B102" s="8"/>
      <c r="L102" t="str">
        <f t="shared" si="18"/>
        <v/>
      </c>
      <c r="M102" t="str">
        <f t="shared" si="19"/>
        <v/>
      </c>
      <c r="N102" t="str">
        <f t="shared" si="20"/>
        <v/>
      </c>
      <c r="O102" s="4" t="str">
        <f t="shared" si="21"/>
        <v/>
      </c>
      <c r="P102" s="4" t="str">
        <f t="shared" si="21"/>
        <v/>
      </c>
      <c r="Q102" t="str">
        <f t="shared" si="22"/>
        <v/>
      </c>
      <c r="R102" s="14">
        <f t="shared" si="23"/>
        <v>0</v>
      </c>
      <c r="S102" s="5" t="str">
        <f t="shared" si="24"/>
        <v/>
      </c>
      <c r="T102" s="5" t="str">
        <f t="shared" si="25"/>
        <v/>
      </c>
      <c r="U102" s="5" t="str">
        <f t="shared" si="26"/>
        <v/>
      </c>
    </row>
    <row r="103" spans="2:21" x14ac:dyDescent="0.35">
      <c r="L103" t="str">
        <f t="shared" si="18"/>
        <v/>
      </c>
      <c r="M103" t="str">
        <f t="shared" si="19"/>
        <v/>
      </c>
      <c r="N103" t="str">
        <f t="shared" si="20"/>
        <v/>
      </c>
      <c r="O103" s="4" t="str">
        <f t="shared" si="21"/>
        <v/>
      </c>
      <c r="P103" s="4" t="str">
        <f t="shared" si="21"/>
        <v/>
      </c>
      <c r="Q103" t="str">
        <f t="shared" si="22"/>
        <v/>
      </c>
      <c r="R103" s="14">
        <f t="shared" si="23"/>
        <v>0</v>
      </c>
      <c r="S103" s="5" t="str">
        <f t="shared" si="24"/>
        <v/>
      </c>
      <c r="T103" s="5" t="str">
        <f t="shared" si="25"/>
        <v/>
      </c>
      <c r="U103" s="5" t="str">
        <f t="shared" si="26"/>
        <v/>
      </c>
    </row>
    <row r="104" spans="2:21" x14ac:dyDescent="0.35">
      <c r="L104" t="str">
        <f t="shared" si="18"/>
        <v/>
      </c>
      <c r="M104" t="str">
        <f t="shared" si="19"/>
        <v/>
      </c>
      <c r="N104" t="str">
        <f t="shared" si="20"/>
        <v/>
      </c>
      <c r="O104" s="4" t="str">
        <f t="shared" si="21"/>
        <v/>
      </c>
      <c r="P104" s="4" t="str">
        <f t="shared" si="21"/>
        <v/>
      </c>
      <c r="Q104" t="str">
        <f t="shared" si="22"/>
        <v/>
      </c>
      <c r="R104" s="14">
        <f t="shared" si="23"/>
        <v>0</v>
      </c>
      <c r="S104" s="5" t="str">
        <f t="shared" si="24"/>
        <v/>
      </c>
      <c r="T104" s="5" t="str">
        <f t="shared" si="25"/>
        <v/>
      </c>
      <c r="U104" s="5" t="str">
        <f t="shared" si="26"/>
        <v/>
      </c>
    </row>
    <row r="105" spans="2:21" x14ac:dyDescent="0.35">
      <c r="C105" s="4"/>
      <c r="D105" s="4"/>
      <c r="L105" t="str">
        <f t="shared" si="18"/>
        <v/>
      </c>
      <c r="M105" t="str">
        <f t="shared" si="19"/>
        <v/>
      </c>
      <c r="N105" t="str">
        <f t="shared" si="20"/>
        <v/>
      </c>
      <c r="O105" s="4" t="str">
        <f t="shared" si="21"/>
        <v/>
      </c>
      <c r="P105" s="4" t="str">
        <f t="shared" si="21"/>
        <v/>
      </c>
      <c r="Q105" t="str">
        <f t="shared" si="22"/>
        <v/>
      </c>
      <c r="R105" s="14">
        <f t="shared" si="23"/>
        <v>0</v>
      </c>
      <c r="S105" s="5" t="str">
        <f t="shared" si="24"/>
        <v/>
      </c>
      <c r="T105" s="5" t="str">
        <f t="shared" si="25"/>
        <v/>
      </c>
      <c r="U105" s="5" t="str">
        <f t="shared" si="26"/>
        <v/>
      </c>
    </row>
    <row r="106" spans="2:21" x14ac:dyDescent="0.35">
      <c r="L106" t="str">
        <f t="shared" si="18"/>
        <v/>
      </c>
      <c r="M106" t="str">
        <f t="shared" si="19"/>
        <v/>
      </c>
      <c r="N106" t="str">
        <f t="shared" si="20"/>
        <v/>
      </c>
      <c r="O106" s="4" t="str">
        <f t="shared" si="21"/>
        <v/>
      </c>
      <c r="P106" s="4" t="str">
        <f t="shared" si="21"/>
        <v/>
      </c>
      <c r="Q106" t="str">
        <f t="shared" si="22"/>
        <v/>
      </c>
      <c r="R106" s="14">
        <f t="shared" si="23"/>
        <v>0</v>
      </c>
      <c r="S106" s="5" t="str">
        <f t="shared" si="24"/>
        <v/>
      </c>
      <c r="T106" s="5" t="str">
        <f t="shared" si="25"/>
        <v/>
      </c>
      <c r="U106" s="5" t="str">
        <f t="shared" si="26"/>
        <v/>
      </c>
    </row>
    <row r="107" spans="2:21" x14ac:dyDescent="0.35">
      <c r="L107" t="str">
        <f t="shared" si="18"/>
        <v/>
      </c>
      <c r="M107" t="str">
        <f t="shared" si="19"/>
        <v/>
      </c>
      <c r="N107" t="str">
        <f t="shared" si="20"/>
        <v/>
      </c>
      <c r="O107" s="4" t="str">
        <f t="shared" si="21"/>
        <v/>
      </c>
      <c r="P107" s="4" t="str">
        <f t="shared" si="21"/>
        <v/>
      </c>
      <c r="Q107" t="str">
        <f t="shared" si="22"/>
        <v/>
      </c>
      <c r="R107" s="14">
        <f t="shared" si="23"/>
        <v>0</v>
      </c>
      <c r="S107" s="5" t="str">
        <f t="shared" si="24"/>
        <v/>
      </c>
      <c r="T107" s="5" t="str">
        <f t="shared" si="25"/>
        <v/>
      </c>
      <c r="U107" s="5" t="str">
        <f t="shared" si="26"/>
        <v/>
      </c>
    </row>
    <row r="108" spans="2:21" x14ac:dyDescent="0.35">
      <c r="L108" t="str">
        <f t="shared" si="18"/>
        <v/>
      </c>
      <c r="M108" t="str">
        <f t="shared" si="19"/>
        <v/>
      </c>
      <c r="N108" t="str">
        <f t="shared" si="20"/>
        <v/>
      </c>
      <c r="O108" s="4" t="str">
        <f t="shared" si="21"/>
        <v/>
      </c>
      <c r="P108" s="4" t="str">
        <f t="shared" si="21"/>
        <v/>
      </c>
      <c r="Q108" t="str">
        <f t="shared" si="22"/>
        <v/>
      </c>
      <c r="R108" s="14">
        <f t="shared" si="23"/>
        <v>0</v>
      </c>
      <c r="S108" s="5" t="str">
        <f t="shared" si="24"/>
        <v/>
      </c>
      <c r="T108" s="5" t="str">
        <f t="shared" si="25"/>
        <v/>
      </c>
      <c r="U108" s="5" t="str">
        <f t="shared" si="26"/>
        <v/>
      </c>
    </row>
    <row r="109" spans="2:21" x14ac:dyDescent="0.35">
      <c r="L109" t="str">
        <f t="shared" si="18"/>
        <v/>
      </c>
      <c r="M109" t="str">
        <f t="shared" si="19"/>
        <v/>
      </c>
      <c r="N109" t="str">
        <f t="shared" si="20"/>
        <v/>
      </c>
      <c r="O109" s="4" t="str">
        <f t="shared" si="21"/>
        <v/>
      </c>
      <c r="P109" s="4" t="str">
        <f t="shared" si="21"/>
        <v/>
      </c>
      <c r="Q109" t="str">
        <f t="shared" si="22"/>
        <v/>
      </c>
      <c r="R109" s="14">
        <f t="shared" si="23"/>
        <v>0</v>
      </c>
      <c r="S109" s="5" t="str">
        <f t="shared" si="24"/>
        <v/>
      </c>
      <c r="T109" s="5" t="str">
        <f t="shared" si="25"/>
        <v/>
      </c>
      <c r="U109" s="5" t="str">
        <f t="shared" si="26"/>
        <v/>
      </c>
    </row>
    <row r="110" spans="2:21" x14ac:dyDescent="0.35">
      <c r="C110" s="4"/>
      <c r="D110" s="4"/>
      <c r="G110" s="8"/>
      <c r="H110" s="8"/>
      <c r="I110" s="8"/>
      <c r="J110" s="8"/>
      <c r="L110" t="str">
        <f t="shared" si="18"/>
        <v/>
      </c>
      <c r="M110" t="str">
        <f t="shared" si="19"/>
        <v/>
      </c>
      <c r="N110" t="str">
        <f t="shared" si="20"/>
        <v/>
      </c>
      <c r="O110" s="4" t="str">
        <f t="shared" si="21"/>
        <v/>
      </c>
      <c r="P110" s="4" t="str">
        <f t="shared" si="21"/>
        <v/>
      </c>
      <c r="Q110" t="str">
        <f t="shared" si="22"/>
        <v/>
      </c>
      <c r="R110" s="14">
        <f t="shared" si="23"/>
        <v>0</v>
      </c>
      <c r="S110" s="5" t="str">
        <f t="shared" si="24"/>
        <v/>
      </c>
      <c r="T110" s="5" t="str">
        <f t="shared" si="25"/>
        <v/>
      </c>
      <c r="U110" s="5" t="str">
        <f t="shared" si="26"/>
        <v/>
      </c>
    </row>
    <row r="111" spans="2:21" x14ac:dyDescent="0.35">
      <c r="C111" s="4"/>
      <c r="D111" s="4"/>
      <c r="G111" s="8"/>
      <c r="H111" s="8"/>
      <c r="I111" s="8"/>
      <c r="J111" s="8"/>
      <c r="L111" t="str">
        <f t="shared" si="18"/>
        <v/>
      </c>
      <c r="M111" t="str">
        <f t="shared" si="19"/>
        <v/>
      </c>
      <c r="N111" t="str">
        <f t="shared" si="20"/>
        <v/>
      </c>
      <c r="O111" s="4" t="str">
        <f t="shared" si="21"/>
        <v/>
      </c>
      <c r="P111" s="4" t="str">
        <f t="shared" si="21"/>
        <v/>
      </c>
      <c r="Q111" t="str">
        <f t="shared" si="22"/>
        <v/>
      </c>
      <c r="R111" s="14">
        <f t="shared" si="23"/>
        <v>0</v>
      </c>
      <c r="S111" s="5" t="str">
        <f t="shared" si="24"/>
        <v/>
      </c>
      <c r="T111" s="5" t="str">
        <f t="shared" si="25"/>
        <v/>
      </c>
      <c r="U111" s="5" t="str">
        <f t="shared" si="26"/>
        <v/>
      </c>
    </row>
    <row r="112" spans="2:21" x14ac:dyDescent="0.35">
      <c r="L112" t="str">
        <f t="shared" si="18"/>
        <v/>
      </c>
      <c r="M112" t="str">
        <f t="shared" si="19"/>
        <v/>
      </c>
      <c r="N112" t="str">
        <f t="shared" si="20"/>
        <v/>
      </c>
      <c r="O112" s="4" t="str">
        <f t="shared" si="21"/>
        <v/>
      </c>
      <c r="P112" s="4" t="str">
        <f t="shared" si="21"/>
        <v/>
      </c>
      <c r="Q112" t="str">
        <f t="shared" si="22"/>
        <v/>
      </c>
      <c r="R112" s="14">
        <f t="shared" si="23"/>
        <v>0</v>
      </c>
      <c r="S112" s="5" t="str">
        <f t="shared" si="24"/>
        <v/>
      </c>
      <c r="T112" s="5" t="str">
        <f t="shared" si="25"/>
        <v/>
      </c>
      <c r="U112" s="5" t="str">
        <f t="shared" si="26"/>
        <v/>
      </c>
    </row>
    <row r="113" spans="2:21" x14ac:dyDescent="0.35">
      <c r="B113" s="8"/>
      <c r="L113" t="str">
        <f t="shared" si="18"/>
        <v/>
      </c>
      <c r="M113" t="str">
        <f t="shared" si="19"/>
        <v/>
      </c>
      <c r="N113" t="str">
        <f t="shared" si="20"/>
        <v/>
      </c>
      <c r="O113" s="4" t="str">
        <f t="shared" si="21"/>
        <v/>
      </c>
      <c r="P113" s="4" t="str">
        <f t="shared" si="21"/>
        <v/>
      </c>
      <c r="Q113" t="str">
        <f t="shared" si="22"/>
        <v/>
      </c>
      <c r="R113" s="14">
        <f t="shared" si="23"/>
        <v>0</v>
      </c>
      <c r="S113" s="5" t="str">
        <f t="shared" si="24"/>
        <v/>
      </c>
      <c r="T113" s="5" t="str">
        <f t="shared" si="25"/>
        <v/>
      </c>
      <c r="U113" s="5" t="str">
        <f t="shared" si="26"/>
        <v/>
      </c>
    </row>
    <row r="114" spans="2:21" x14ac:dyDescent="0.35">
      <c r="L114" t="str">
        <f t="shared" si="18"/>
        <v/>
      </c>
      <c r="M114" t="str">
        <f t="shared" si="19"/>
        <v/>
      </c>
      <c r="N114" t="str">
        <f t="shared" si="20"/>
        <v/>
      </c>
      <c r="O114" s="4" t="str">
        <f t="shared" si="21"/>
        <v/>
      </c>
      <c r="P114" s="4" t="str">
        <f t="shared" si="21"/>
        <v/>
      </c>
      <c r="Q114" t="str">
        <f t="shared" si="22"/>
        <v/>
      </c>
      <c r="R114" s="14">
        <f t="shared" si="23"/>
        <v>0</v>
      </c>
      <c r="S114" s="5" t="str">
        <f t="shared" si="24"/>
        <v/>
      </c>
      <c r="T114" s="5" t="str">
        <f t="shared" si="25"/>
        <v/>
      </c>
      <c r="U114" s="5" t="str">
        <f t="shared" si="26"/>
        <v/>
      </c>
    </row>
    <row r="115" spans="2:21" x14ac:dyDescent="0.35">
      <c r="L115" t="str">
        <f t="shared" si="18"/>
        <v/>
      </c>
      <c r="M115" t="str">
        <f t="shared" si="19"/>
        <v/>
      </c>
      <c r="N115" t="str">
        <f t="shared" si="20"/>
        <v/>
      </c>
      <c r="O115" s="4" t="str">
        <f t="shared" si="21"/>
        <v/>
      </c>
      <c r="P115" s="4" t="str">
        <f t="shared" si="21"/>
        <v/>
      </c>
      <c r="Q115" t="str">
        <f t="shared" si="22"/>
        <v/>
      </c>
      <c r="R115" s="14">
        <f t="shared" si="23"/>
        <v>0</v>
      </c>
      <c r="S115" s="5" t="str">
        <f t="shared" si="24"/>
        <v/>
      </c>
      <c r="T115" s="5" t="str">
        <f t="shared" si="25"/>
        <v/>
      </c>
      <c r="U115" s="5" t="str">
        <f t="shared" si="26"/>
        <v/>
      </c>
    </row>
    <row r="116" spans="2:21" x14ac:dyDescent="0.35">
      <c r="C116" s="4"/>
      <c r="D116" s="4"/>
      <c r="G116" s="8"/>
      <c r="H116" s="8"/>
      <c r="I116" s="8"/>
      <c r="J116" s="8"/>
      <c r="L116" t="str">
        <f t="shared" si="18"/>
        <v/>
      </c>
      <c r="M116" t="str">
        <f t="shared" si="19"/>
        <v/>
      </c>
      <c r="N116" t="str">
        <f t="shared" si="20"/>
        <v/>
      </c>
      <c r="O116" s="4" t="str">
        <f t="shared" si="21"/>
        <v/>
      </c>
      <c r="P116" s="4" t="str">
        <f t="shared" si="21"/>
        <v/>
      </c>
      <c r="Q116" t="str">
        <f t="shared" si="22"/>
        <v/>
      </c>
      <c r="R116" s="14">
        <f t="shared" si="23"/>
        <v>0</v>
      </c>
      <c r="S116" s="5" t="str">
        <f t="shared" si="24"/>
        <v/>
      </c>
      <c r="T116" s="5" t="str">
        <f t="shared" si="25"/>
        <v/>
      </c>
      <c r="U116" s="5" t="str">
        <f t="shared" si="26"/>
        <v/>
      </c>
    </row>
    <row r="117" spans="2:21" x14ac:dyDescent="0.35">
      <c r="L117" t="str">
        <f t="shared" si="18"/>
        <v/>
      </c>
      <c r="M117" t="str">
        <f t="shared" si="19"/>
        <v/>
      </c>
      <c r="N117" t="str">
        <f t="shared" si="20"/>
        <v/>
      </c>
      <c r="O117" s="4" t="str">
        <f t="shared" si="21"/>
        <v/>
      </c>
      <c r="P117" s="4" t="str">
        <f t="shared" si="21"/>
        <v/>
      </c>
      <c r="Q117" t="str">
        <f t="shared" si="22"/>
        <v/>
      </c>
      <c r="R117" s="14">
        <f t="shared" si="23"/>
        <v>0</v>
      </c>
      <c r="S117" s="5" t="str">
        <f t="shared" si="24"/>
        <v/>
      </c>
      <c r="T117" s="5" t="str">
        <f t="shared" si="25"/>
        <v/>
      </c>
      <c r="U117" s="5" t="str">
        <f t="shared" si="26"/>
        <v/>
      </c>
    </row>
    <row r="118" spans="2:21" x14ac:dyDescent="0.35">
      <c r="B118" s="8"/>
      <c r="L118" t="str">
        <f t="shared" si="18"/>
        <v/>
      </c>
      <c r="M118" t="str">
        <f t="shared" si="19"/>
        <v/>
      </c>
      <c r="N118" t="str">
        <f t="shared" si="20"/>
        <v/>
      </c>
      <c r="O118" s="4" t="str">
        <f t="shared" si="21"/>
        <v/>
      </c>
      <c r="P118" s="4" t="str">
        <f t="shared" si="21"/>
        <v/>
      </c>
      <c r="Q118" t="str">
        <f t="shared" si="22"/>
        <v/>
      </c>
      <c r="R118" s="14">
        <f t="shared" si="23"/>
        <v>0</v>
      </c>
      <c r="S118" s="5" t="str">
        <f t="shared" si="24"/>
        <v/>
      </c>
      <c r="T118" s="5" t="str">
        <f t="shared" si="25"/>
        <v/>
      </c>
      <c r="U118" s="5" t="str">
        <f t="shared" si="26"/>
        <v/>
      </c>
    </row>
    <row r="119" spans="2:21" x14ac:dyDescent="0.35">
      <c r="L119" t="str">
        <f t="shared" si="18"/>
        <v/>
      </c>
      <c r="M119" t="str">
        <f t="shared" si="19"/>
        <v/>
      </c>
      <c r="N119" t="str">
        <f t="shared" si="20"/>
        <v/>
      </c>
      <c r="O119" s="4" t="str">
        <f t="shared" si="21"/>
        <v/>
      </c>
      <c r="P119" s="4" t="str">
        <f t="shared" si="21"/>
        <v/>
      </c>
      <c r="Q119" t="str">
        <f t="shared" si="22"/>
        <v/>
      </c>
      <c r="R119" s="14">
        <f t="shared" si="23"/>
        <v>0</v>
      </c>
      <c r="S119" s="5" t="str">
        <f t="shared" si="24"/>
        <v/>
      </c>
      <c r="T119" s="5" t="str">
        <f t="shared" si="25"/>
        <v/>
      </c>
      <c r="U119" s="5" t="str">
        <f t="shared" si="26"/>
        <v/>
      </c>
    </row>
    <row r="120" spans="2:21" x14ac:dyDescent="0.35">
      <c r="L120" t="str">
        <f t="shared" si="18"/>
        <v/>
      </c>
      <c r="M120" t="str">
        <f t="shared" si="19"/>
        <v/>
      </c>
      <c r="N120" t="str">
        <f t="shared" si="20"/>
        <v/>
      </c>
      <c r="O120" s="4" t="str">
        <f t="shared" si="21"/>
        <v/>
      </c>
      <c r="P120" s="4" t="str">
        <f t="shared" si="21"/>
        <v/>
      </c>
      <c r="Q120" t="str">
        <f t="shared" si="22"/>
        <v/>
      </c>
      <c r="R120" s="14">
        <f t="shared" si="23"/>
        <v>0</v>
      </c>
      <c r="S120" s="5" t="str">
        <f t="shared" si="24"/>
        <v/>
      </c>
      <c r="T120" s="5" t="str">
        <f t="shared" si="25"/>
        <v/>
      </c>
      <c r="U120" s="5" t="str">
        <f t="shared" si="26"/>
        <v/>
      </c>
    </row>
    <row r="121" spans="2:21" x14ac:dyDescent="0.35">
      <c r="C121" s="4"/>
      <c r="D121" s="4"/>
      <c r="G121" s="8"/>
      <c r="H121" s="8"/>
      <c r="I121" s="8"/>
      <c r="J121" s="8"/>
      <c r="L121" t="str">
        <f t="shared" si="18"/>
        <v/>
      </c>
      <c r="M121" t="str">
        <f t="shared" si="19"/>
        <v/>
      </c>
      <c r="N121" t="str">
        <f t="shared" si="20"/>
        <v/>
      </c>
      <c r="O121" s="4" t="str">
        <f t="shared" si="21"/>
        <v/>
      </c>
      <c r="P121" s="4" t="str">
        <f t="shared" si="21"/>
        <v/>
      </c>
      <c r="Q121" t="str">
        <f t="shared" si="22"/>
        <v/>
      </c>
      <c r="R121" s="14">
        <f t="shared" si="23"/>
        <v>0</v>
      </c>
      <c r="S121" s="5" t="str">
        <f t="shared" si="24"/>
        <v/>
      </c>
      <c r="T121" s="5" t="str">
        <f t="shared" si="25"/>
        <v/>
      </c>
      <c r="U121" s="5" t="str">
        <f t="shared" si="26"/>
        <v/>
      </c>
    </row>
    <row r="122" spans="2:21" x14ac:dyDescent="0.35">
      <c r="L122" t="str">
        <f t="shared" si="18"/>
        <v/>
      </c>
      <c r="M122" t="str">
        <f t="shared" si="19"/>
        <v/>
      </c>
      <c r="N122" t="str">
        <f t="shared" si="20"/>
        <v/>
      </c>
      <c r="O122" s="4" t="str">
        <f t="shared" si="21"/>
        <v/>
      </c>
      <c r="P122" s="4" t="str">
        <f t="shared" si="21"/>
        <v/>
      </c>
      <c r="Q122" t="str">
        <f t="shared" si="22"/>
        <v/>
      </c>
      <c r="R122" s="14">
        <f t="shared" si="23"/>
        <v>0</v>
      </c>
      <c r="S122" s="5" t="str">
        <f t="shared" si="24"/>
        <v/>
      </c>
      <c r="T122" s="5" t="str">
        <f t="shared" si="25"/>
        <v/>
      </c>
      <c r="U122" s="5" t="str">
        <f t="shared" si="26"/>
        <v/>
      </c>
    </row>
    <row r="123" spans="2:21" x14ac:dyDescent="0.35">
      <c r="B123" s="8"/>
      <c r="L123" t="str">
        <f t="shared" si="18"/>
        <v/>
      </c>
      <c r="M123" t="str">
        <f t="shared" si="19"/>
        <v/>
      </c>
      <c r="N123" t="str">
        <f t="shared" si="20"/>
        <v/>
      </c>
      <c r="O123" s="4" t="str">
        <f t="shared" si="21"/>
        <v/>
      </c>
      <c r="P123" s="4" t="str">
        <f t="shared" si="21"/>
        <v/>
      </c>
      <c r="Q123" t="str">
        <f t="shared" si="22"/>
        <v/>
      </c>
      <c r="R123" s="14">
        <f t="shared" si="23"/>
        <v>0</v>
      </c>
      <c r="S123" s="5" t="str">
        <f t="shared" si="24"/>
        <v/>
      </c>
      <c r="T123" s="5" t="str">
        <f t="shared" si="25"/>
        <v/>
      </c>
      <c r="U123" s="5" t="str">
        <f t="shared" si="26"/>
        <v/>
      </c>
    </row>
    <row r="124" spans="2:21" x14ac:dyDescent="0.35">
      <c r="L124" t="str">
        <f t="shared" si="18"/>
        <v/>
      </c>
      <c r="M124" t="str">
        <f t="shared" si="19"/>
        <v/>
      </c>
      <c r="N124" t="str">
        <f t="shared" si="20"/>
        <v/>
      </c>
      <c r="O124" s="4" t="str">
        <f t="shared" si="21"/>
        <v/>
      </c>
      <c r="P124" s="4" t="str">
        <f t="shared" si="21"/>
        <v/>
      </c>
      <c r="Q124" t="str">
        <f t="shared" si="22"/>
        <v/>
      </c>
      <c r="R124" s="14">
        <f t="shared" si="23"/>
        <v>0</v>
      </c>
      <c r="S124" s="5" t="str">
        <f t="shared" si="24"/>
        <v/>
      </c>
      <c r="T124" s="5" t="str">
        <f t="shared" si="25"/>
        <v/>
      </c>
      <c r="U124" s="5" t="str">
        <f t="shared" si="26"/>
        <v/>
      </c>
    </row>
    <row r="125" spans="2:21" x14ac:dyDescent="0.35">
      <c r="L125" t="str">
        <f t="shared" si="18"/>
        <v/>
      </c>
      <c r="M125" t="str">
        <f t="shared" si="19"/>
        <v/>
      </c>
      <c r="N125" t="str">
        <f t="shared" si="20"/>
        <v/>
      </c>
      <c r="O125" s="4" t="str">
        <f t="shared" si="21"/>
        <v/>
      </c>
      <c r="P125" s="4" t="str">
        <f t="shared" si="21"/>
        <v/>
      </c>
      <c r="Q125" t="str">
        <f t="shared" si="22"/>
        <v/>
      </c>
      <c r="R125" s="14">
        <f t="shared" si="23"/>
        <v>0</v>
      </c>
      <c r="S125" s="5" t="str">
        <f t="shared" si="24"/>
        <v/>
      </c>
      <c r="T125" s="5" t="str">
        <f t="shared" si="25"/>
        <v/>
      </c>
      <c r="U125" s="5" t="str">
        <f t="shared" si="26"/>
        <v/>
      </c>
    </row>
    <row r="126" spans="2:21" x14ac:dyDescent="0.35">
      <c r="C126" s="4"/>
      <c r="D126" s="4"/>
      <c r="L126" t="str">
        <f t="shared" si="18"/>
        <v/>
      </c>
      <c r="M126" t="str">
        <f t="shared" si="19"/>
        <v/>
      </c>
      <c r="N126" t="str">
        <f t="shared" si="20"/>
        <v/>
      </c>
      <c r="O126" s="4" t="str">
        <f t="shared" si="21"/>
        <v/>
      </c>
      <c r="P126" s="4" t="str">
        <f t="shared" si="21"/>
        <v/>
      </c>
      <c r="Q126" t="str">
        <f t="shared" si="22"/>
        <v/>
      </c>
      <c r="R126" s="14">
        <f t="shared" si="23"/>
        <v>0</v>
      </c>
      <c r="S126" s="5" t="str">
        <f t="shared" si="24"/>
        <v/>
      </c>
      <c r="T126" s="5" t="str">
        <f t="shared" si="25"/>
        <v/>
      </c>
      <c r="U126" s="5" t="str">
        <f t="shared" si="26"/>
        <v/>
      </c>
    </row>
    <row r="127" spans="2:21" x14ac:dyDescent="0.35">
      <c r="L127" t="str">
        <f t="shared" si="18"/>
        <v/>
      </c>
      <c r="M127" t="str">
        <f t="shared" si="19"/>
        <v/>
      </c>
      <c r="N127" t="str">
        <f t="shared" si="20"/>
        <v/>
      </c>
      <c r="O127" s="4" t="str">
        <f t="shared" si="21"/>
        <v/>
      </c>
      <c r="P127" s="4" t="str">
        <f t="shared" si="21"/>
        <v/>
      </c>
      <c r="Q127" t="str">
        <f t="shared" si="22"/>
        <v/>
      </c>
      <c r="R127" s="14">
        <f t="shared" si="23"/>
        <v>0</v>
      </c>
      <c r="S127" s="5" t="str">
        <f t="shared" si="24"/>
        <v/>
      </c>
      <c r="T127" s="5" t="str">
        <f t="shared" si="25"/>
        <v/>
      </c>
      <c r="U127" s="5" t="str">
        <f t="shared" si="26"/>
        <v/>
      </c>
    </row>
    <row r="128" spans="2:21" x14ac:dyDescent="0.35">
      <c r="L128" t="str">
        <f t="shared" si="18"/>
        <v/>
      </c>
      <c r="M128" t="str">
        <f t="shared" si="19"/>
        <v/>
      </c>
      <c r="N128" t="str">
        <f t="shared" si="20"/>
        <v/>
      </c>
      <c r="O128" s="4" t="str">
        <f t="shared" si="21"/>
        <v/>
      </c>
      <c r="P128" s="4" t="str">
        <f t="shared" si="21"/>
        <v/>
      </c>
      <c r="Q128" t="str">
        <f t="shared" si="22"/>
        <v/>
      </c>
      <c r="R128" s="14">
        <f t="shared" si="23"/>
        <v>0</v>
      </c>
      <c r="S128" s="5" t="str">
        <f t="shared" si="24"/>
        <v/>
      </c>
      <c r="T128" s="5" t="str">
        <f t="shared" si="25"/>
        <v/>
      </c>
      <c r="U128" s="5" t="str">
        <f t="shared" si="26"/>
        <v/>
      </c>
    </row>
    <row r="129" spans="2:21" x14ac:dyDescent="0.35">
      <c r="L129" t="str">
        <f t="shared" si="18"/>
        <v/>
      </c>
      <c r="M129" t="str">
        <f t="shared" si="19"/>
        <v/>
      </c>
      <c r="N129" t="str">
        <f t="shared" si="20"/>
        <v/>
      </c>
      <c r="O129" s="4" t="str">
        <f t="shared" si="21"/>
        <v/>
      </c>
      <c r="P129" s="4" t="str">
        <f t="shared" si="21"/>
        <v/>
      </c>
      <c r="Q129" t="str">
        <f t="shared" si="22"/>
        <v/>
      </c>
      <c r="R129" s="14">
        <f t="shared" si="23"/>
        <v>0</v>
      </c>
      <c r="S129" s="5" t="str">
        <f t="shared" si="24"/>
        <v/>
      </c>
      <c r="T129" s="5" t="str">
        <f t="shared" si="25"/>
        <v/>
      </c>
      <c r="U129" s="5" t="str">
        <f t="shared" si="26"/>
        <v/>
      </c>
    </row>
    <row r="130" spans="2:21" x14ac:dyDescent="0.35">
      <c r="L130" t="str">
        <f t="shared" si="18"/>
        <v/>
      </c>
      <c r="M130" t="str">
        <f t="shared" si="19"/>
        <v/>
      </c>
      <c r="N130" t="str">
        <f t="shared" si="20"/>
        <v/>
      </c>
      <c r="O130" s="4" t="str">
        <f t="shared" si="21"/>
        <v/>
      </c>
      <c r="P130" s="4" t="str">
        <f t="shared" si="21"/>
        <v/>
      </c>
      <c r="Q130" t="str">
        <f t="shared" si="22"/>
        <v/>
      </c>
      <c r="R130" s="14">
        <f t="shared" si="23"/>
        <v>0</v>
      </c>
      <c r="S130" s="5" t="str">
        <f t="shared" si="24"/>
        <v/>
      </c>
      <c r="T130" s="5" t="str">
        <f t="shared" si="25"/>
        <v/>
      </c>
      <c r="U130" s="5" t="str">
        <f t="shared" si="26"/>
        <v/>
      </c>
    </row>
    <row r="131" spans="2:21" x14ac:dyDescent="0.35">
      <c r="C131" s="4"/>
      <c r="D131" s="4"/>
      <c r="G131" s="8"/>
      <c r="H131" s="8"/>
      <c r="I131" s="8"/>
      <c r="J131" s="8"/>
      <c r="L131" t="str">
        <f t="shared" si="18"/>
        <v/>
      </c>
      <c r="M131" t="str">
        <f t="shared" si="19"/>
        <v/>
      </c>
      <c r="N131" t="str">
        <f t="shared" si="20"/>
        <v/>
      </c>
      <c r="O131" s="4" t="str">
        <f t="shared" si="21"/>
        <v/>
      </c>
      <c r="P131" s="4" t="str">
        <f t="shared" si="21"/>
        <v/>
      </c>
      <c r="Q131" t="str">
        <f t="shared" si="22"/>
        <v/>
      </c>
      <c r="R131" s="14">
        <f t="shared" si="23"/>
        <v>0</v>
      </c>
      <c r="S131" s="5" t="str">
        <f t="shared" si="24"/>
        <v/>
      </c>
      <c r="T131" s="5" t="str">
        <f t="shared" si="25"/>
        <v/>
      </c>
      <c r="U131" s="5" t="str">
        <f t="shared" si="26"/>
        <v/>
      </c>
    </row>
    <row r="132" spans="2:21" x14ac:dyDescent="0.35">
      <c r="L132" t="str">
        <f t="shared" si="18"/>
        <v/>
      </c>
      <c r="M132" t="str">
        <f t="shared" si="19"/>
        <v/>
      </c>
      <c r="N132" t="str">
        <f t="shared" si="20"/>
        <v/>
      </c>
      <c r="O132" s="4" t="str">
        <f t="shared" si="21"/>
        <v/>
      </c>
      <c r="P132" s="4" t="str">
        <f t="shared" si="21"/>
        <v/>
      </c>
      <c r="Q132" t="str">
        <f t="shared" si="22"/>
        <v/>
      </c>
      <c r="R132" s="14">
        <f t="shared" si="23"/>
        <v>0</v>
      </c>
      <c r="S132" s="5" t="str">
        <f t="shared" si="24"/>
        <v/>
      </c>
      <c r="T132" s="5" t="str">
        <f t="shared" si="25"/>
        <v/>
      </c>
      <c r="U132" s="5" t="str">
        <f t="shared" si="26"/>
        <v/>
      </c>
    </row>
    <row r="133" spans="2:21" x14ac:dyDescent="0.35">
      <c r="B133" s="8"/>
      <c r="L133" t="str">
        <f t="shared" si="18"/>
        <v/>
      </c>
      <c r="M133" t="str">
        <f t="shared" si="19"/>
        <v/>
      </c>
      <c r="N133" t="str">
        <f t="shared" si="20"/>
        <v/>
      </c>
      <c r="O133" s="4" t="str">
        <f t="shared" si="21"/>
        <v/>
      </c>
      <c r="P133" s="4" t="str">
        <f t="shared" si="21"/>
        <v/>
      </c>
      <c r="Q133" t="str">
        <f t="shared" si="22"/>
        <v/>
      </c>
      <c r="R133" s="14">
        <f t="shared" si="23"/>
        <v>0</v>
      </c>
      <c r="S133" s="5" t="str">
        <f t="shared" si="24"/>
        <v/>
      </c>
      <c r="T133" s="5" t="str">
        <f t="shared" si="25"/>
        <v/>
      </c>
      <c r="U133" s="5" t="str">
        <f t="shared" si="26"/>
        <v/>
      </c>
    </row>
    <row r="134" spans="2:21" x14ac:dyDescent="0.35">
      <c r="L134" t="str">
        <f t="shared" si="18"/>
        <v/>
      </c>
      <c r="M134" t="str">
        <f t="shared" si="19"/>
        <v/>
      </c>
      <c r="N134" t="str">
        <f t="shared" si="20"/>
        <v/>
      </c>
      <c r="O134" s="4" t="str">
        <f t="shared" si="21"/>
        <v/>
      </c>
      <c r="P134" s="4" t="str">
        <f t="shared" si="21"/>
        <v/>
      </c>
      <c r="Q134" t="str">
        <f t="shared" si="22"/>
        <v/>
      </c>
      <c r="R134" s="14">
        <f t="shared" si="23"/>
        <v>0</v>
      </c>
      <c r="S134" s="5" t="str">
        <f t="shared" si="24"/>
        <v/>
      </c>
      <c r="T134" s="5" t="str">
        <f t="shared" si="25"/>
        <v/>
      </c>
      <c r="U134" s="5" t="str">
        <f t="shared" si="26"/>
        <v/>
      </c>
    </row>
    <row r="135" spans="2:21" x14ac:dyDescent="0.35">
      <c r="L135" t="str">
        <f t="shared" si="18"/>
        <v/>
      </c>
      <c r="M135" t="str">
        <f t="shared" si="19"/>
        <v/>
      </c>
      <c r="N135" t="str">
        <f t="shared" si="20"/>
        <v/>
      </c>
      <c r="O135" s="4" t="str">
        <f t="shared" si="21"/>
        <v/>
      </c>
      <c r="P135" s="4" t="str">
        <f t="shared" si="21"/>
        <v/>
      </c>
      <c r="Q135" t="str">
        <f t="shared" si="22"/>
        <v/>
      </c>
      <c r="R135" s="14">
        <f t="shared" si="23"/>
        <v>0</v>
      </c>
      <c r="S135" s="5" t="str">
        <f t="shared" si="24"/>
        <v/>
      </c>
      <c r="T135" s="5" t="str">
        <f t="shared" si="25"/>
        <v/>
      </c>
      <c r="U135" s="5" t="str">
        <f t="shared" si="26"/>
        <v/>
      </c>
    </row>
    <row r="136" spans="2:21" x14ac:dyDescent="0.35">
      <c r="C136" s="4"/>
      <c r="D136" s="4"/>
      <c r="L136" t="str">
        <f t="shared" si="18"/>
        <v/>
      </c>
      <c r="M136" t="str">
        <f t="shared" si="19"/>
        <v/>
      </c>
      <c r="N136" t="str">
        <f t="shared" si="20"/>
        <v/>
      </c>
      <c r="O136" s="4" t="str">
        <f t="shared" si="21"/>
        <v/>
      </c>
      <c r="P136" s="4" t="str">
        <f t="shared" si="21"/>
        <v/>
      </c>
      <c r="Q136" t="str">
        <f t="shared" si="22"/>
        <v/>
      </c>
      <c r="R136" s="14">
        <f t="shared" si="23"/>
        <v>0</v>
      </c>
      <c r="S136" s="5" t="str">
        <f t="shared" si="24"/>
        <v/>
      </c>
      <c r="T136" s="5" t="str">
        <f t="shared" si="25"/>
        <v/>
      </c>
      <c r="U136" s="5" t="str">
        <f t="shared" si="26"/>
        <v/>
      </c>
    </row>
    <row r="137" spans="2:21" x14ac:dyDescent="0.35">
      <c r="L137" t="str">
        <f t="shared" ref="L137:L200" si="27">IF(OR(ISTEXT(_xlfn.SINGLE(A:A)),$A136=$L$5,_xlfn.SINGLE(A:A)=""),"",_xlfn.SINGLE(A:A))</f>
        <v/>
      </c>
      <c r="M137" t="str">
        <f t="shared" si="19"/>
        <v/>
      </c>
      <c r="N137" t="str">
        <f t="shared" si="20"/>
        <v/>
      </c>
      <c r="O137" s="4" t="str">
        <f t="shared" si="21"/>
        <v/>
      </c>
      <c r="P137" s="4" t="str">
        <f t="shared" si="21"/>
        <v/>
      </c>
      <c r="Q137" t="str">
        <f t="shared" si="22"/>
        <v/>
      </c>
      <c r="R137" s="14">
        <f t="shared" si="23"/>
        <v>0</v>
      </c>
      <c r="S137" s="5" t="str">
        <f t="shared" si="24"/>
        <v/>
      </c>
      <c r="T137" s="5" t="str">
        <f t="shared" si="25"/>
        <v/>
      </c>
      <c r="U137" s="5" t="str">
        <f t="shared" si="26"/>
        <v/>
      </c>
    </row>
    <row r="138" spans="2:21" x14ac:dyDescent="0.35">
      <c r="L138" t="str">
        <f t="shared" si="27"/>
        <v/>
      </c>
      <c r="M138" t="str">
        <f t="shared" si="19"/>
        <v/>
      </c>
      <c r="N138" t="str">
        <f t="shared" si="20"/>
        <v/>
      </c>
      <c r="O138" s="4" t="str">
        <f t="shared" si="21"/>
        <v/>
      </c>
      <c r="P138" s="4" t="str">
        <f t="shared" si="21"/>
        <v/>
      </c>
      <c r="Q138" t="str">
        <f t="shared" si="22"/>
        <v/>
      </c>
      <c r="R138" s="14">
        <f t="shared" si="23"/>
        <v>0</v>
      </c>
      <c r="S138" s="5" t="str">
        <f t="shared" si="24"/>
        <v/>
      </c>
      <c r="T138" s="5" t="str">
        <f t="shared" si="25"/>
        <v/>
      </c>
      <c r="U138" s="5" t="str">
        <f t="shared" si="26"/>
        <v/>
      </c>
    </row>
    <row r="139" spans="2:21" x14ac:dyDescent="0.35">
      <c r="L139" t="str">
        <f t="shared" si="27"/>
        <v/>
      </c>
      <c r="M139" t="str">
        <f t="shared" si="19"/>
        <v/>
      </c>
      <c r="N139" t="str">
        <f t="shared" si="20"/>
        <v/>
      </c>
      <c r="O139" s="4" t="str">
        <f t="shared" si="21"/>
        <v/>
      </c>
      <c r="P139" s="4" t="str">
        <f t="shared" si="21"/>
        <v/>
      </c>
      <c r="Q139" t="str">
        <f t="shared" si="22"/>
        <v/>
      </c>
      <c r="R139" s="14">
        <f t="shared" si="23"/>
        <v>0</v>
      </c>
      <c r="S139" s="5" t="str">
        <f t="shared" si="24"/>
        <v/>
      </c>
      <c r="T139" s="5" t="str">
        <f t="shared" si="25"/>
        <v/>
      </c>
      <c r="U139" s="5" t="str">
        <f t="shared" si="26"/>
        <v/>
      </c>
    </row>
    <row r="140" spans="2:21" x14ac:dyDescent="0.35">
      <c r="L140" t="str">
        <f t="shared" si="27"/>
        <v/>
      </c>
      <c r="M140" t="str">
        <f t="shared" si="19"/>
        <v/>
      </c>
      <c r="N140" t="str">
        <f t="shared" si="20"/>
        <v/>
      </c>
      <c r="O140" s="4" t="str">
        <f t="shared" si="21"/>
        <v/>
      </c>
      <c r="P140" s="4" t="str">
        <f t="shared" si="21"/>
        <v/>
      </c>
      <c r="Q140" t="str">
        <f t="shared" si="22"/>
        <v/>
      </c>
      <c r="R140" s="14">
        <f t="shared" si="23"/>
        <v>0</v>
      </c>
      <c r="S140" s="5" t="str">
        <f t="shared" si="24"/>
        <v/>
      </c>
      <c r="T140" s="5" t="str">
        <f t="shared" si="25"/>
        <v/>
      </c>
      <c r="U140" s="5" t="str">
        <f t="shared" si="26"/>
        <v/>
      </c>
    </row>
    <row r="141" spans="2:21" x14ac:dyDescent="0.35">
      <c r="C141" s="4"/>
      <c r="D141" s="4"/>
      <c r="G141" s="8"/>
      <c r="H141" s="8"/>
      <c r="I141" s="8"/>
      <c r="J141" s="8"/>
      <c r="L141" t="str">
        <f t="shared" si="27"/>
        <v/>
      </c>
      <c r="M141" t="str">
        <f t="shared" si="19"/>
        <v/>
      </c>
      <c r="N141" t="str">
        <f t="shared" si="20"/>
        <v/>
      </c>
      <c r="O141" s="4" t="str">
        <f t="shared" si="21"/>
        <v/>
      </c>
      <c r="P141" s="4" t="str">
        <f t="shared" si="21"/>
        <v/>
      </c>
      <c r="Q141" t="str">
        <f t="shared" si="22"/>
        <v/>
      </c>
      <c r="R141" s="14">
        <f t="shared" si="23"/>
        <v>0</v>
      </c>
      <c r="S141" s="5" t="str">
        <f t="shared" si="24"/>
        <v/>
      </c>
      <c r="T141" s="5" t="str">
        <f t="shared" si="25"/>
        <v/>
      </c>
      <c r="U141" s="5" t="str">
        <f t="shared" si="26"/>
        <v/>
      </c>
    </row>
    <row r="142" spans="2:21" x14ac:dyDescent="0.35">
      <c r="L142" t="str">
        <f t="shared" si="27"/>
        <v/>
      </c>
      <c r="M142" t="str">
        <f t="shared" si="19"/>
        <v/>
      </c>
      <c r="N142" t="str">
        <f t="shared" si="20"/>
        <v/>
      </c>
      <c r="O142" s="4" t="str">
        <f t="shared" si="21"/>
        <v/>
      </c>
      <c r="P142" s="4" t="str">
        <f t="shared" si="21"/>
        <v/>
      </c>
      <c r="Q142" t="str">
        <f t="shared" si="22"/>
        <v/>
      </c>
      <c r="R142" s="14">
        <f t="shared" si="23"/>
        <v>0</v>
      </c>
      <c r="S142" s="5" t="str">
        <f t="shared" si="24"/>
        <v/>
      </c>
      <c r="T142" s="5" t="str">
        <f t="shared" si="25"/>
        <v/>
      </c>
      <c r="U142" s="5" t="str">
        <f t="shared" si="26"/>
        <v/>
      </c>
    </row>
    <row r="143" spans="2:21" x14ac:dyDescent="0.35">
      <c r="B143" s="8"/>
      <c r="L143" t="str">
        <f t="shared" si="27"/>
        <v/>
      </c>
      <c r="M143" t="str">
        <f t="shared" si="19"/>
        <v/>
      </c>
      <c r="N143" t="str">
        <f t="shared" si="20"/>
        <v/>
      </c>
      <c r="O143" s="4" t="str">
        <f t="shared" si="21"/>
        <v/>
      </c>
      <c r="P143" s="4" t="str">
        <f t="shared" si="21"/>
        <v/>
      </c>
      <c r="Q143" t="str">
        <f t="shared" si="22"/>
        <v/>
      </c>
      <c r="R143" s="14">
        <f t="shared" si="23"/>
        <v>0</v>
      </c>
      <c r="S143" s="5" t="str">
        <f t="shared" si="24"/>
        <v/>
      </c>
      <c r="T143" s="5" t="str">
        <f t="shared" si="25"/>
        <v/>
      </c>
      <c r="U143" s="5" t="str">
        <f t="shared" si="26"/>
        <v/>
      </c>
    </row>
    <row r="144" spans="2:21" x14ac:dyDescent="0.35">
      <c r="L144" t="str">
        <f t="shared" si="27"/>
        <v/>
      </c>
      <c r="M144" t="str">
        <f t="shared" si="19"/>
        <v/>
      </c>
      <c r="N144" t="str">
        <f t="shared" si="20"/>
        <v/>
      </c>
      <c r="O144" s="4" t="str">
        <f t="shared" si="21"/>
        <v/>
      </c>
      <c r="P144" s="4" t="str">
        <f t="shared" si="21"/>
        <v/>
      </c>
      <c r="Q144" t="str">
        <f t="shared" si="22"/>
        <v/>
      </c>
      <c r="R144" s="14">
        <f t="shared" si="23"/>
        <v>0</v>
      </c>
      <c r="S144" s="5" t="str">
        <f t="shared" si="24"/>
        <v/>
      </c>
      <c r="T144" s="5" t="str">
        <f t="shared" si="25"/>
        <v/>
      </c>
      <c r="U144" s="5" t="str">
        <f t="shared" si="26"/>
        <v/>
      </c>
    </row>
    <row r="145" spans="2:21" x14ac:dyDescent="0.35">
      <c r="L145" t="str">
        <f t="shared" si="27"/>
        <v/>
      </c>
      <c r="M145" t="str">
        <f t="shared" si="19"/>
        <v/>
      </c>
      <c r="N145" t="str">
        <f t="shared" si="20"/>
        <v/>
      </c>
      <c r="O145" s="4" t="str">
        <f t="shared" si="21"/>
        <v/>
      </c>
      <c r="P145" s="4" t="str">
        <f t="shared" si="21"/>
        <v/>
      </c>
      <c r="Q145" t="str">
        <f t="shared" si="22"/>
        <v/>
      </c>
      <c r="R145" s="14">
        <f t="shared" si="23"/>
        <v>0</v>
      </c>
      <c r="S145" s="5" t="str">
        <f t="shared" si="24"/>
        <v/>
      </c>
      <c r="T145" s="5" t="str">
        <f t="shared" si="25"/>
        <v/>
      </c>
      <c r="U145" s="5" t="str">
        <f t="shared" si="26"/>
        <v/>
      </c>
    </row>
    <row r="146" spans="2:21" x14ac:dyDescent="0.35">
      <c r="C146" s="4"/>
      <c r="D146" s="4"/>
      <c r="L146" t="str">
        <f t="shared" si="27"/>
        <v/>
      </c>
      <c r="M146" t="str">
        <f t="shared" si="19"/>
        <v/>
      </c>
      <c r="N146" t="str">
        <f t="shared" si="20"/>
        <v/>
      </c>
      <c r="O146" s="4" t="str">
        <f t="shared" si="21"/>
        <v/>
      </c>
      <c r="P146" s="4" t="str">
        <f t="shared" si="21"/>
        <v/>
      </c>
      <c r="Q146" t="str">
        <f t="shared" si="22"/>
        <v/>
      </c>
      <c r="R146" s="14">
        <f t="shared" si="23"/>
        <v>0</v>
      </c>
      <c r="S146" s="5" t="str">
        <f t="shared" si="24"/>
        <v/>
      </c>
      <c r="T146" s="5" t="str">
        <f t="shared" si="25"/>
        <v/>
      </c>
      <c r="U146" s="5" t="str">
        <f t="shared" si="26"/>
        <v/>
      </c>
    </row>
    <row r="147" spans="2:21" x14ac:dyDescent="0.35">
      <c r="L147" t="str">
        <f t="shared" si="27"/>
        <v/>
      </c>
      <c r="M147" t="str">
        <f t="shared" si="19"/>
        <v/>
      </c>
      <c r="N147" t="str">
        <f t="shared" si="20"/>
        <v/>
      </c>
      <c r="O147" s="4" t="str">
        <f t="shared" si="21"/>
        <v/>
      </c>
      <c r="P147" s="4" t="str">
        <f t="shared" si="21"/>
        <v/>
      </c>
      <c r="Q147" t="str">
        <f t="shared" si="22"/>
        <v/>
      </c>
      <c r="R147" s="14">
        <f t="shared" si="23"/>
        <v>0</v>
      </c>
      <c r="S147" s="5" t="str">
        <f t="shared" si="24"/>
        <v/>
      </c>
      <c r="T147" s="5" t="str">
        <f t="shared" si="25"/>
        <v/>
      </c>
      <c r="U147" s="5" t="str">
        <f t="shared" si="26"/>
        <v/>
      </c>
    </row>
    <row r="148" spans="2:21" x14ac:dyDescent="0.35">
      <c r="L148" t="str">
        <f t="shared" si="27"/>
        <v/>
      </c>
      <c r="M148" t="str">
        <f t="shared" ref="M148:M211" si="28">IF(_xlfn.SINGLE($L:$L)="","",IF($A146=$L$5,$A147,_xlfn.SINGLE(147:147)))</f>
        <v/>
      </c>
      <c r="N148" t="str">
        <f t="shared" ref="N148:N211" si="29">IF(_xlfn.SINGLE($L:$L)="","",IF($A146=$L$5,$B147,_xlfn.SINGLE(147:147)))</f>
        <v/>
      </c>
      <c r="O148" s="4" t="str">
        <f t="shared" ref="O148:P211" si="30">IF(_xlfn.SINGLE($L:$L)="","",IF(_xlfn.SINGLE(C:C)="",_xlfn.SINGLE(147:147),_xlfn.SINGLE(C:C)))</f>
        <v/>
      </c>
      <c r="P148" s="4" t="str">
        <f t="shared" si="30"/>
        <v/>
      </c>
      <c r="Q148" t="str">
        <f t="shared" ref="Q148:Q211" si="31">IF(_xlfn.SINGLE($L:$L)="","",IF(_xlfn.SINGLE(E:E)="",_xlfn.SINGLE(147:147),_xlfn.SINGLE(E:E)))</f>
        <v/>
      </c>
      <c r="R148" s="14">
        <f t="shared" ref="R148:R211" si="32">SUM(S148:Y148)</f>
        <v>0</v>
      </c>
      <c r="S148" s="5" t="str">
        <f t="shared" ref="S148:S211" si="33">IF($F:$F&lt;&gt;$8:$8,"",-I:I)</f>
        <v/>
      </c>
      <c r="T148" s="5" t="str">
        <f t="shared" ref="T148:T211" si="34">IF($F:$F&lt;&gt;$8:$8,"",-J:J)</f>
        <v/>
      </c>
      <c r="U148" s="5" t="str">
        <f t="shared" ref="U148:U211" si="35">IF($F:$F&lt;&gt;$8:$8,"",-K:K)</f>
        <v/>
      </c>
    </row>
    <row r="149" spans="2:21" x14ac:dyDescent="0.35">
      <c r="L149" t="str">
        <f t="shared" si="27"/>
        <v/>
      </c>
      <c r="M149" t="str">
        <f t="shared" si="28"/>
        <v/>
      </c>
      <c r="N149" t="str">
        <f t="shared" si="29"/>
        <v/>
      </c>
      <c r="O149" s="4" t="str">
        <f t="shared" si="30"/>
        <v/>
      </c>
      <c r="P149" s="4" t="str">
        <f t="shared" si="30"/>
        <v/>
      </c>
      <c r="Q149" t="str">
        <f t="shared" si="31"/>
        <v/>
      </c>
      <c r="R149" s="14">
        <f t="shared" si="32"/>
        <v>0</v>
      </c>
      <c r="S149" s="5" t="str">
        <f t="shared" si="33"/>
        <v/>
      </c>
      <c r="T149" s="5" t="str">
        <f t="shared" si="34"/>
        <v/>
      </c>
      <c r="U149" s="5" t="str">
        <f t="shared" si="35"/>
        <v/>
      </c>
    </row>
    <row r="150" spans="2:21" x14ac:dyDescent="0.35">
      <c r="L150" t="str">
        <f t="shared" si="27"/>
        <v/>
      </c>
      <c r="M150" t="str">
        <f t="shared" si="28"/>
        <v/>
      </c>
      <c r="N150" t="str">
        <f t="shared" si="29"/>
        <v/>
      </c>
      <c r="O150" s="4" t="str">
        <f t="shared" si="30"/>
        <v/>
      </c>
      <c r="P150" s="4" t="str">
        <f t="shared" si="30"/>
        <v/>
      </c>
      <c r="Q150" t="str">
        <f t="shared" si="31"/>
        <v/>
      </c>
      <c r="R150" s="14">
        <f t="shared" si="32"/>
        <v>0</v>
      </c>
      <c r="S150" s="5" t="str">
        <f t="shared" si="33"/>
        <v/>
      </c>
      <c r="T150" s="5" t="str">
        <f t="shared" si="34"/>
        <v/>
      </c>
      <c r="U150" s="5" t="str">
        <f t="shared" si="35"/>
        <v/>
      </c>
    </row>
    <row r="151" spans="2:21" x14ac:dyDescent="0.35">
      <c r="C151" s="4"/>
      <c r="D151" s="4"/>
      <c r="L151" t="str">
        <f t="shared" si="27"/>
        <v/>
      </c>
      <c r="M151" t="str">
        <f t="shared" si="28"/>
        <v/>
      </c>
      <c r="N151" t="str">
        <f t="shared" si="29"/>
        <v/>
      </c>
      <c r="O151" s="4" t="str">
        <f t="shared" si="30"/>
        <v/>
      </c>
      <c r="P151" s="4" t="str">
        <f t="shared" si="30"/>
        <v/>
      </c>
      <c r="Q151" t="str">
        <f t="shared" si="31"/>
        <v/>
      </c>
      <c r="R151" s="14">
        <f t="shared" si="32"/>
        <v>0</v>
      </c>
      <c r="S151" s="5" t="str">
        <f t="shared" si="33"/>
        <v/>
      </c>
      <c r="T151" s="5" t="str">
        <f t="shared" si="34"/>
        <v/>
      </c>
      <c r="U151" s="5" t="str">
        <f t="shared" si="35"/>
        <v/>
      </c>
    </row>
    <row r="152" spans="2:21" x14ac:dyDescent="0.35">
      <c r="L152" t="str">
        <f t="shared" si="27"/>
        <v/>
      </c>
      <c r="M152" t="str">
        <f t="shared" si="28"/>
        <v/>
      </c>
      <c r="N152" t="str">
        <f t="shared" si="29"/>
        <v/>
      </c>
      <c r="O152" s="4" t="str">
        <f t="shared" si="30"/>
        <v/>
      </c>
      <c r="P152" s="4" t="str">
        <f t="shared" si="30"/>
        <v/>
      </c>
      <c r="Q152" t="str">
        <f t="shared" si="31"/>
        <v/>
      </c>
      <c r="R152" s="14">
        <f t="shared" si="32"/>
        <v>0</v>
      </c>
      <c r="S152" s="5" t="str">
        <f t="shared" si="33"/>
        <v/>
      </c>
      <c r="T152" s="5" t="str">
        <f t="shared" si="34"/>
        <v/>
      </c>
      <c r="U152" s="5" t="str">
        <f t="shared" si="35"/>
        <v/>
      </c>
    </row>
    <row r="153" spans="2:21" x14ac:dyDescent="0.35">
      <c r="L153" t="str">
        <f t="shared" si="27"/>
        <v/>
      </c>
      <c r="M153" t="str">
        <f t="shared" si="28"/>
        <v/>
      </c>
      <c r="N153" t="str">
        <f t="shared" si="29"/>
        <v/>
      </c>
      <c r="O153" s="4" t="str">
        <f t="shared" si="30"/>
        <v/>
      </c>
      <c r="P153" s="4" t="str">
        <f t="shared" si="30"/>
        <v/>
      </c>
      <c r="Q153" t="str">
        <f t="shared" si="31"/>
        <v/>
      </c>
      <c r="R153" s="14">
        <f t="shared" si="32"/>
        <v>0</v>
      </c>
      <c r="S153" s="5" t="str">
        <f t="shared" si="33"/>
        <v/>
      </c>
      <c r="T153" s="5" t="str">
        <f t="shared" si="34"/>
        <v/>
      </c>
      <c r="U153" s="5" t="str">
        <f t="shared" si="35"/>
        <v/>
      </c>
    </row>
    <row r="154" spans="2:21" x14ac:dyDescent="0.35">
      <c r="L154" t="str">
        <f t="shared" si="27"/>
        <v/>
      </c>
      <c r="M154" t="str">
        <f t="shared" si="28"/>
        <v/>
      </c>
      <c r="N154" t="str">
        <f t="shared" si="29"/>
        <v/>
      </c>
      <c r="O154" s="4" t="str">
        <f t="shared" si="30"/>
        <v/>
      </c>
      <c r="P154" s="4" t="str">
        <f t="shared" si="30"/>
        <v/>
      </c>
      <c r="Q154" t="str">
        <f t="shared" si="31"/>
        <v/>
      </c>
      <c r="R154" s="14">
        <f t="shared" si="32"/>
        <v>0</v>
      </c>
      <c r="S154" s="5" t="str">
        <f t="shared" si="33"/>
        <v/>
      </c>
      <c r="T154" s="5" t="str">
        <f t="shared" si="34"/>
        <v/>
      </c>
      <c r="U154" s="5" t="str">
        <f t="shared" si="35"/>
        <v/>
      </c>
    </row>
    <row r="155" spans="2:21" x14ac:dyDescent="0.35">
      <c r="L155" t="str">
        <f t="shared" si="27"/>
        <v/>
      </c>
      <c r="M155" t="str">
        <f t="shared" si="28"/>
        <v/>
      </c>
      <c r="N155" t="str">
        <f t="shared" si="29"/>
        <v/>
      </c>
      <c r="O155" s="4" t="str">
        <f t="shared" si="30"/>
        <v/>
      </c>
      <c r="P155" s="4" t="str">
        <f t="shared" si="30"/>
        <v/>
      </c>
      <c r="Q155" t="str">
        <f t="shared" si="31"/>
        <v/>
      </c>
      <c r="R155" s="14">
        <f t="shared" si="32"/>
        <v>0</v>
      </c>
      <c r="S155" s="5" t="str">
        <f t="shared" si="33"/>
        <v/>
      </c>
      <c r="T155" s="5" t="str">
        <f t="shared" si="34"/>
        <v/>
      </c>
      <c r="U155" s="5" t="str">
        <f t="shared" si="35"/>
        <v/>
      </c>
    </row>
    <row r="156" spans="2:21" x14ac:dyDescent="0.35">
      <c r="C156" s="4"/>
      <c r="D156" s="4"/>
      <c r="G156" s="8"/>
      <c r="H156" s="8"/>
      <c r="I156" s="8"/>
      <c r="J156" s="8"/>
      <c r="L156" t="str">
        <f t="shared" si="27"/>
        <v/>
      </c>
      <c r="M156" t="str">
        <f t="shared" si="28"/>
        <v/>
      </c>
      <c r="N156" t="str">
        <f t="shared" si="29"/>
        <v/>
      </c>
      <c r="O156" s="4" t="str">
        <f t="shared" si="30"/>
        <v/>
      </c>
      <c r="P156" s="4" t="str">
        <f t="shared" si="30"/>
        <v/>
      </c>
      <c r="Q156" t="str">
        <f t="shared" si="31"/>
        <v/>
      </c>
      <c r="R156" s="14">
        <f t="shared" si="32"/>
        <v>0</v>
      </c>
      <c r="S156" s="5" t="str">
        <f t="shared" si="33"/>
        <v/>
      </c>
      <c r="T156" s="5" t="str">
        <f t="shared" si="34"/>
        <v/>
      </c>
      <c r="U156" s="5" t="str">
        <f t="shared" si="35"/>
        <v/>
      </c>
    </row>
    <row r="157" spans="2:21" x14ac:dyDescent="0.35">
      <c r="L157" t="str">
        <f t="shared" si="27"/>
        <v/>
      </c>
      <c r="M157" t="str">
        <f t="shared" si="28"/>
        <v/>
      </c>
      <c r="N157" t="str">
        <f t="shared" si="29"/>
        <v/>
      </c>
      <c r="O157" s="4" t="str">
        <f t="shared" si="30"/>
        <v/>
      </c>
      <c r="P157" s="4" t="str">
        <f t="shared" si="30"/>
        <v/>
      </c>
      <c r="Q157" t="str">
        <f t="shared" si="31"/>
        <v/>
      </c>
      <c r="R157" s="14">
        <f t="shared" si="32"/>
        <v>0</v>
      </c>
      <c r="S157" s="5" t="str">
        <f t="shared" si="33"/>
        <v/>
      </c>
      <c r="T157" s="5" t="str">
        <f t="shared" si="34"/>
        <v/>
      </c>
      <c r="U157" s="5" t="str">
        <f t="shared" si="35"/>
        <v/>
      </c>
    </row>
    <row r="158" spans="2:21" x14ac:dyDescent="0.35">
      <c r="B158" s="8"/>
      <c r="L158" t="str">
        <f t="shared" si="27"/>
        <v/>
      </c>
      <c r="M158" t="str">
        <f t="shared" si="28"/>
        <v/>
      </c>
      <c r="N158" t="str">
        <f t="shared" si="29"/>
        <v/>
      </c>
      <c r="O158" s="4" t="str">
        <f t="shared" si="30"/>
        <v/>
      </c>
      <c r="P158" s="4" t="str">
        <f t="shared" si="30"/>
        <v/>
      </c>
      <c r="Q158" t="str">
        <f t="shared" si="31"/>
        <v/>
      </c>
      <c r="R158" s="14">
        <f t="shared" si="32"/>
        <v>0</v>
      </c>
      <c r="S158" s="5" t="str">
        <f t="shared" si="33"/>
        <v/>
      </c>
      <c r="T158" s="5" t="str">
        <f t="shared" si="34"/>
        <v/>
      </c>
      <c r="U158" s="5" t="str">
        <f t="shared" si="35"/>
        <v/>
      </c>
    </row>
    <row r="159" spans="2:21" x14ac:dyDescent="0.35">
      <c r="L159" t="str">
        <f t="shared" si="27"/>
        <v/>
      </c>
      <c r="M159" t="str">
        <f t="shared" si="28"/>
        <v/>
      </c>
      <c r="N159" t="str">
        <f t="shared" si="29"/>
        <v/>
      </c>
      <c r="O159" s="4" t="str">
        <f t="shared" si="30"/>
        <v/>
      </c>
      <c r="P159" s="4" t="str">
        <f t="shared" si="30"/>
        <v/>
      </c>
      <c r="Q159" t="str">
        <f t="shared" si="31"/>
        <v/>
      </c>
      <c r="R159" s="14">
        <f t="shared" si="32"/>
        <v>0</v>
      </c>
      <c r="S159" s="5" t="str">
        <f t="shared" si="33"/>
        <v/>
      </c>
      <c r="T159" s="5" t="str">
        <f t="shared" si="34"/>
        <v/>
      </c>
      <c r="U159" s="5" t="str">
        <f t="shared" si="35"/>
        <v/>
      </c>
    </row>
    <row r="160" spans="2:21" x14ac:dyDescent="0.35">
      <c r="L160" t="str">
        <f t="shared" si="27"/>
        <v/>
      </c>
      <c r="M160" t="str">
        <f t="shared" si="28"/>
        <v/>
      </c>
      <c r="N160" t="str">
        <f t="shared" si="29"/>
        <v/>
      </c>
      <c r="O160" s="4" t="str">
        <f t="shared" si="30"/>
        <v/>
      </c>
      <c r="P160" s="4" t="str">
        <f t="shared" si="30"/>
        <v/>
      </c>
      <c r="Q160" t="str">
        <f t="shared" si="31"/>
        <v/>
      </c>
      <c r="R160" s="14">
        <f t="shared" si="32"/>
        <v>0</v>
      </c>
      <c r="S160" s="5" t="str">
        <f t="shared" si="33"/>
        <v/>
      </c>
      <c r="T160" s="5" t="str">
        <f t="shared" si="34"/>
        <v/>
      </c>
      <c r="U160" s="5" t="str">
        <f t="shared" si="35"/>
        <v/>
      </c>
    </row>
    <row r="161" spans="3:21" x14ac:dyDescent="0.35">
      <c r="C161" s="4"/>
      <c r="D161" s="4"/>
      <c r="L161" t="str">
        <f t="shared" si="27"/>
        <v/>
      </c>
      <c r="M161" t="str">
        <f t="shared" si="28"/>
        <v/>
      </c>
      <c r="N161" t="str">
        <f t="shared" si="29"/>
        <v/>
      </c>
      <c r="O161" s="4" t="str">
        <f t="shared" si="30"/>
        <v/>
      </c>
      <c r="P161" s="4" t="str">
        <f t="shared" si="30"/>
        <v/>
      </c>
      <c r="Q161" t="str">
        <f t="shared" si="31"/>
        <v/>
      </c>
      <c r="R161" s="14">
        <f t="shared" si="32"/>
        <v>0</v>
      </c>
      <c r="S161" s="5" t="str">
        <f t="shared" si="33"/>
        <v/>
      </c>
      <c r="T161" s="5" t="str">
        <f t="shared" si="34"/>
        <v/>
      </c>
      <c r="U161" s="5" t="str">
        <f t="shared" si="35"/>
        <v/>
      </c>
    </row>
    <row r="162" spans="3:21" x14ac:dyDescent="0.35">
      <c r="L162" t="str">
        <f t="shared" si="27"/>
        <v/>
      </c>
      <c r="M162" t="str">
        <f t="shared" si="28"/>
        <v/>
      </c>
      <c r="N162" t="str">
        <f t="shared" si="29"/>
        <v/>
      </c>
      <c r="O162" s="4" t="str">
        <f t="shared" si="30"/>
        <v/>
      </c>
      <c r="P162" s="4" t="str">
        <f t="shared" si="30"/>
        <v/>
      </c>
      <c r="Q162" t="str">
        <f t="shared" si="31"/>
        <v/>
      </c>
      <c r="R162" s="14">
        <f t="shared" si="32"/>
        <v>0</v>
      </c>
      <c r="S162" s="5" t="str">
        <f t="shared" si="33"/>
        <v/>
      </c>
      <c r="T162" s="5" t="str">
        <f t="shared" si="34"/>
        <v/>
      </c>
      <c r="U162" s="5" t="str">
        <f t="shared" si="35"/>
        <v/>
      </c>
    </row>
    <row r="163" spans="3:21" x14ac:dyDescent="0.35">
      <c r="L163" t="str">
        <f t="shared" si="27"/>
        <v/>
      </c>
      <c r="M163" t="str">
        <f t="shared" si="28"/>
        <v/>
      </c>
      <c r="N163" t="str">
        <f t="shared" si="29"/>
        <v/>
      </c>
      <c r="O163" s="4" t="str">
        <f t="shared" si="30"/>
        <v/>
      </c>
      <c r="P163" s="4" t="str">
        <f t="shared" si="30"/>
        <v/>
      </c>
      <c r="Q163" t="str">
        <f t="shared" si="31"/>
        <v/>
      </c>
      <c r="R163" s="14">
        <f t="shared" si="32"/>
        <v>0</v>
      </c>
      <c r="S163" s="5" t="str">
        <f t="shared" si="33"/>
        <v/>
      </c>
      <c r="T163" s="5" t="str">
        <f t="shared" si="34"/>
        <v/>
      </c>
      <c r="U163" s="5" t="str">
        <f t="shared" si="35"/>
        <v/>
      </c>
    </row>
    <row r="164" spans="3:21" x14ac:dyDescent="0.35">
      <c r="L164" t="str">
        <f t="shared" si="27"/>
        <v/>
      </c>
      <c r="M164" t="str">
        <f t="shared" si="28"/>
        <v/>
      </c>
      <c r="N164" t="str">
        <f t="shared" si="29"/>
        <v/>
      </c>
      <c r="O164" s="4" t="str">
        <f t="shared" si="30"/>
        <v/>
      </c>
      <c r="P164" s="4" t="str">
        <f t="shared" si="30"/>
        <v/>
      </c>
      <c r="Q164" t="str">
        <f t="shared" si="31"/>
        <v/>
      </c>
      <c r="R164" s="14">
        <f t="shared" si="32"/>
        <v>0</v>
      </c>
      <c r="S164" s="5" t="str">
        <f t="shared" si="33"/>
        <v/>
      </c>
      <c r="T164" s="5" t="str">
        <f t="shared" si="34"/>
        <v/>
      </c>
      <c r="U164" s="5" t="str">
        <f t="shared" si="35"/>
        <v/>
      </c>
    </row>
    <row r="165" spans="3:21" x14ac:dyDescent="0.35">
      <c r="L165" t="str">
        <f t="shared" si="27"/>
        <v/>
      </c>
      <c r="M165" t="str">
        <f t="shared" si="28"/>
        <v/>
      </c>
      <c r="N165" t="str">
        <f t="shared" si="29"/>
        <v/>
      </c>
      <c r="O165" s="4" t="str">
        <f t="shared" si="30"/>
        <v/>
      </c>
      <c r="P165" s="4" t="str">
        <f t="shared" si="30"/>
        <v/>
      </c>
      <c r="Q165" t="str">
        <f t="shared" si="31"/>
        <v/>
      </c>
      <c r="R165" s="14">
        <f t="shared" si="32"/>
        <v>0</v>
      </c>
      <c r="S165" s="5" t="str">
        <f t="shared" si="33"/>
        <v/>
      </c>
      <c r="T165" s="5" t="str">
        <f t="shared" si="34"/>
        <v/>
      </c>
      <c r="U165" s="5" t="str">
        <f t="shared" si="35"/>
        <v/>
      </c>
    </row>
    <row r="166" spans="3:21" x14ac:dyDescent="0.35">
      <c r="C166" s="4"/>
      <c r="D166" s="4"/>
      <c r="H166" s="8"/>
      <c r="J166" s="8"/>
      <c r="L166" t="str">
        <f t="shared" si="27"/>
        <v/>
      </c>
      <c r="M166" t="str">
        <f t="shared" si="28"/>
        <v/>
      </c>
      <c r="N166" t="str">
        <f t="shared" si="29"/>
        <v/>
      </c>
      <c r="O166" s="4" t="str">
        <f t="shared" si="30"/>
        <v/>
      </c>
      <c r="P166" s="4" t="str">
        <f t="shared" si="30"/>
        <v/>
      </c>
      <c r="Q166" t="str">
        <f t="shared" si="31"/>
        <v/>
      </c>
      <c r="R166" s="14">
        <f t="shared" si="32"/>
        <v>0</v>
      </c>
      <c r="S166" s="5" t="str">
        <f t="shared" si="33"/>
        <v/>
      </c>
      <c r="T166" s="5" t="str">
        <f t="shared" si="34"/>
        <v/>
      </c>
      <c r="U166" s="5" t="str">
        <f t="shared" si="35"/>
        <v/>
      </c>
    </row>
    <row r="167" spans="3:21" x14ac:dyDescent="0.35">
      <c r="C167" s="4"/>
      <c r="D167" s="4"/>
      <c r="H167" s="8"/>
      <c r="J167" s="8"/>
      <c r="L167" t="str">
        <f t="shared" si="27"/>
        <v/>
      </c>
      <c r="M167" t="str">
        <f t="shared" si="28"/>
        <v/>
      </c>
      <c r="N167" t="str">
        <f t="shared" si="29"/>
        <v/>
      </c>
      <c r="O167" s="4" t="str">
        <f t="shared" si="30"/>
        <v/>
      </c>
      <c r="P167" s="4" t="str">
        <f t="shared" si="30"/>
        <v/>
      </c>
      <c r="Q167" t="str">
        <f t="shared" si="31"/>
        <v/>
      </c>
      <c r="R167" s="14">
        <f t="shared" si="32"/>
        <v>0</v>
      </c>
      <c r="S167" s="5" t="str">
        <f t="shared" si="33"/>
        <v/>
      </c>
      <c r="T167" s="5" t="str">
        <f t="shared" si="34"/>
        <v/>
      </c>
      <c r="U167" s="5" t="str">
        <f t="shared" si="35"/>
        <v/>
      </c>
    </row>
    <row r="168" spans="3:21" x14ac:dyDescent="0.35">
      <c r="L168" t="str">
        <f t="shared" si="27"/>
        <v/>
      </c>
      <c r="M168" t="str">
        <f t="shared" si="28"/>
        <v/>
      </c>
      <c r="N168" t="str">
        <f t="shared" si="29"/>
        <v/>
      </c>
      <c r="O168" s="4" t="str">
        <f t="shared" si="30"/>
        <v/>
      </c>
      <c r="P168" s="4" t="str">
        <f t="shared" si="30"/>
        <v/>
      </c>
      <c r="Q168" t="str">
        <f t="shared" si="31"/>
        <v/>
      </c>
      <c r="R168" s="14">
        <f t="shared" si="32"/>
        <v>0</v>
      </c>
      <c r="S168" s="5" t="str">
        <f t="shared" si="33"/>
        <v/>
      </c>
      <c r="T168" s="5" t="str">
        <f t="shared" si="34"/>
        <v/>
      </c>
      <c r="U168" s="5" t="str">
        <f t="shared" si="35"/>
        <v/>
      </c>
    </row>
    <row r="169" spans="3:21" x14ac:dyDescent="0.35">
      <c r="L169" t="str">
        <f t="shared" si="27"/>
        <v/>
      </c>
      <c r="M169" t="str">
        <f t="shared" si="28"/>
        <v/>
      </c>
      <c r="N169" t="str">
        <f t="shared" si="29"/>
        <v/>
      </c>
      <c r="O169" s="4" t="str">
        <f t="shared" si="30"/>
        <v/>
      </c>
      <c r="P169" s="4" t="str">
        <f t="shared" si="30"/>
        <v/>
      </c>
      <c r="Q169" t="str">
        <f t="shared" si="31"/>
        <v/>
      </c>
      <c r="R169" s="14">
        <f t="shared" si="32"/>
        <v>0</v>
      </c>
      <c r="S169" s="5" t="str">
        <f t="shared" si="33"/>
        <v/>
      </c>
      <c r="T169" s="5" t="str">
        <f t="shared" si="34"/>
        <v/>
      </c>
      <c r="U169" s="5" t="str">
        <f t="shared" si="35"/>
        <v/>
      </c>
    </row>
    <row r="170" spans="3:21" x14ac:dyDescent="0.35">
      <c r="L170" t="str">
        <f t="shared" si="27"/>
        <v/>
      </c>
      <c r="M170" t="str">
        <f t="shared" si="28"/>
        <v/>
      </c>
      <c r="N170" t="str">
        <f t="shared" si="29"/>
        <v/>
      </c>
      <c r="O170" s="4" t="str">
        <f t="shared" si="30"/>
        <v/>
      </c>
      <c r="P170" s="4" t="str">
        <f t="shared" si="30"/>
        <v/>
      </c>
      <c r="Q170" t="str">
        <f t="shared" si="31"/>
        <v/>
      </c>
      <c r="R170" s="14">
        <f t="shared" si="32"/>
        <v>0</v>
      </c>
      <c r="S170" s="5" t="str">
        <f t="shared" si="33"/>
        <v/>
      </c>
      <c r="T170" s="5" t="str">
        <f t="shared" si="34"/>
        <v/>
      </c>
      <c r="U170" s="5" t="str">
        <f t="shared" si="35"/>
        <v/>
      </c>
    </row>
    <row r="171" spans="3:21" x14ac:dyDescent="0.35">
      <c r="L171" t="str">
        <f t="shared" si="27"/>
        <v/>
      </c>
      <c r="M171" t="str">
        <f t="shared" si="28"/>
        <v/>
      </c>
      <c r="N171" t="str">
        <f t="shared" si="29"/>
        <v/>
      </c>
      <c r="O171" s="4" t="str">
        <f t="shared" si="30"/>
        <v/>
      </c>
      <c r="P171" s="4" t="str">
        <f t="shared" si="30"/>
        <v/>
      </c>
      <c r="Q171" t="str">
        <f t="shared" si="31"/>
        <v/>
      </c>
      <c r="R171" s="14">
        <f t="shared" si="32"/>
        <v>0</v>
      </c>
      <c r="S171" s="5" t="str">
        <f t="shared" si="33"/>
        <v/>
      </c>
      <c r="T171" s="5" t="str">
        <f t="shared" si="34"/>
        <v/>
      </c>
      <c r="U171" s="5" t="str">
        <f t="shared" si="35"/>
        <v/>
      </c>
    </row>
    <row r="172" spans="3:21" x14ac:dyDescent="0.35">
      <c r="C172" s="4"/>
      <c r="D172" s="4"/>
      <c r="L172" t="str">
        <f t="shared" si="27"/>
        <v/>
      </c>
      <c r="M172" t="str">
        <f t="shared" si="28"/>
        <v/>
      </c>
      <c r="N172" t="str">
        <f t="shared" si="29"/>
        <v/>
      </c>
      <c r="O172" s="4" t="str">
        <f t="shared" si="30"/>
        <v/>
      </c>
      <c r="P172" s="4" t="str">
        <f t="shared" si="30"/>
        <v/>
      </c>
      <c r="Q172" t="str">
        <f t="shared" si="31"/>
        <v/>
      </c>
      <c r="R172" s="14">
        <f t="shared" si="32"/>
        <v>0</v>
      </c>
      <c r="S172" s="5" t="str">
        <f t="shared" si="33"/>
        <v/>
      </c>
      <c r="T172" s="5" t="str">
        <f t="shared" si="34"/>
        <v/>
      </c>
      <c r="U172" s="5" t="str">
        <f t="shared" si="35"/>
        <v/>
      </c>
    </row>
    <row r="173" spans="3:21" x14ac:dyDescent="0.35">
      <c r="L173" t="str">
        <f t="shared" si="27"/>
        <v/>
      </c>
      <c r="M173" t="str">
        <f t="shared" si="28"/>
        <v/>
      </c>
      <c r="N173" t="str">
        <f t="shared" si="29"/>
        <v/>
      </c>
      <c r="O173" s="4" t="str">
        <f t="shared" si="30"/>
        <v/>
      </c>
      <c r="P173" s="4" t="str">
        <f t="shared" si="30"/>
        <v/>
      </c>
      <c r="Q173" t="str">
        <f t="shared" si="31"/>
        <v/>
      </c>
      <c r="R173" s="14">
        <f t="shared" si="32"/>
        <v>0</v>
      </c>
      <c r="S173" s="5" t="str">
        <f t="shared" si="33"/>
        <v/>
      </c>
      <c r="T173" s="5" t="str">
        <f t="shared" si="34"/>
        <v/>
      </c>
      <c r="U173" s="5" t="str">
        <f t="shared" si="35"/>
        <v/>
      </c>
    </row>
    <row r="174" spans="3:21" x14ac:dyDescent="0.35">
      <c r="L174" t="str">
        <f t="shared" si="27"/>
        <v/>
      </c>
      <c r="M174" t="str">
        <f t="shared" si="28"/>
        <v/>
      </c>
      <c r="N174" t="str">
        <f t="shared" si="29"/>
        <v/>
      </c>
      <c r="O174" s="4" t="str">
        <f t="shared" si="30"/>
        <v/>
      </c>
      <c r="P174" s="4" t="str">
        <f t="shared" si="30"/>
        <v/>
      </c>
      <c r="Q174" t="str">
        <f t="shared" si="31"/>
        <v/>
      </c>
      <c r="R174" s="14">
        <f t="shared" si="32"/>
        <v>0</v>
      </c>
      <c r="S174" s="5" t="str">
        <f t="shared" si="33"/>
        <v/>
      </c>
      <c r="T174" s="5" t="str">
        <f t="shared" si="34"/>
        <v/>
      </c>
      <c r="U174" s="5" t="str">
        <f t="shared" si="35"/>
        <v/>
      </c>
    </row>
    <row r="175" spans="3:21" x14ac:dyDescent="0.35">
      <c r="L175" t="str">
        <f t="shared" si="27"/>
        <v/>
      </c>
      <c r="M175" t="str">
        <f t="shared" si="28"/>
        <v/>
      </c>
      <c r="N175" t="str">
        <f t="shared" si="29"/>
        <v/>
      </c>
      <c r="O175" s="4" t="str">
        <f t="shared" si="30"/>
        <v/>
      </c>
      <c r="P175" s="4" t="str">
        <f t="shared" si="30"/>
        <v/>
      </c>
      <c r="Q175" t="str">
        <f t="shared" si="31"/>
        <v/>
      </c>
      <c r="R175" s="14">
        <f t="shared" si="32"/>
        <v>0</v>
      </c>
      <c r="S175" s="5" t="str">
        <f t="shared" si="33"/>
        <v/>
      </c>
      <c r="T175" s="5" t="str">
        <f t="shared" si="34"/>
        <v/>
      </c>
      <c r="U175" s="5" t="str">
        <f t="shared" si="35"/>
        <v/>
      </c>
    </row>
    <row r="176" spans="3:21" x14ac:dyDescent="0.35">
      <c r="L176" t="str">
        <f t="shared" si="27"/>
        <v/>
      </c>
      <c r="M176" t="str">
        <f t="shared" si="28"/>
        <v/>
      </c>
      <c r="N176" t="str">
        <f t="shared" si="29"/>
        <v/>
      </c>
      <c r="O176" s="4" t="str">
        <f t="shared" si="30"/>
        <v/>
      </c>
      <c r="P176" s="4" t="str">
        <f t="shared" si="30"/>
        <v/>
      </c>
      <c r="Q176" t="str">
        <f t="shared" si="31"/>
        <v/>
      </c>
      <c r="R176" s="14">
        <f t="shared" si="32"/>
        <v>0</v>
      </c>
      <c r="S176" s="5" t="str">
        <f t="shared" si="33"/>
        <v/>
      </c>
      <c r="T176" s="5" t="str">
        <f t="shared" si="34"/>
        <v/>
      </c>
      <c r="U176" s="5" t="str">
        <f t="shared" si="35"/>
        <v/>
      </c>
    </row>
    <row r="177" spans="2:21" x14ac:dyDescent="0.35">
      <c r="C177" s="4"/>
      <c r="D177" s="4"/>
      <c r="G177" s="8"/>
      <c r="H177" s="8"/>
      <c r="I177" s="8"/>
      <c r="J177" s="8"/>
      <c r="L177" t="str">
        <f t="shared" si="27"/>
        <v/>
      </c>
      <c r="M177" t="str">
        <f t="shared" si="28"/>
        <v/>
      </c>
      <c r="N177" t="str">
        <f t="shared" si="29"/>
        <v/>
      </c>
      <c r="O177" s="4" t="str">
        <f t="shared" si="30"/>
        <v/>
      </c>
      <c r="P177" s="4" t="str">
        <f t="shared" si="30"/>
        <v/>
      </c>
      <c r="Q177" t="str">
        <f t="shared" si="31"/>
        <v/>
      </c>
      <c r="R177" s="14">
        <f t="shared" si="32"/>
        <v>0</v>
      </c>
      <c r="S177" s="5" t="str">
        <f t="shared" si="33"/>
        <v/>
      </c>
      <c r="T177" s="5" t="str">
        <f t="shared" si="34"/>
        <v/>
      </c>
      <c r="U177" s="5" t="str">
        <f t="shared" si="35"/>
        <v/>
      </c>
    </row>
    <row r="178" spans="2:21" x14ac:dyDescent="0.35">
      <c r="L178" t="str">
        <f t="shared" si="27"/>
        <v/>
      </c>
      <c r="M178" t="str">
        <f t="shared" si="28"/>
        <v/>
      </c>
      <c r="N178" t="str">
        <f t="shared" si="29"/>
        <v/>
      </c>
      <c r="O178" s="4" t="str">
        <f t="shared" si="30"/>
        <v/>
      </c>
      <c r="P178" s="4" t="str">
        <f t="shared" si="30"/>
        <v/>
      </c>
      <c r="Q178" t="str">
        <f t="shared" si="31"/>
        <v/>
      </c>
      <c r="R178" s="14">
        <f t="shared" si="32"/>
        <v>0</v>
      </c>
      <c r="S178" s="5" t="str">
        <f t="shared" si="33"/>
        <v/>
      </c>
      <c r="T178" s="5" t="str">
        <f t="shared" si="34"/>
        <v/>
      </c>
      <c r="U178" s="5" t="str">
        <f t="shared" si="35"/>
        <v/>
      </c>
    </row>
    <row r="179" spans="2:21" x14ac:dyDescent="0.35">
      <c r="B179" s="8"/>
      <c r="L179" t="str">
        <f t="shared" si="27"/>
        <v/>
      </c>
      <c r="M179" t="str">
        <f t="shared" si="28"/>
        <v/>
      </c>
      <c r="N179" t="str">
        <f t="shared" si="29"/>
        <v/>
      </c>
      <c r="O179" s="4" t="str">
        <f t="shared" si="30"/>
        <v/>
      </c>
      <c r="P179" s="4" t="str">
        <f t="shared" si="30"/>
        <v/>
      </c>
      <c r="Q179" t="str">
        <f t="shared" si="31"/>
        <v/>
      </c>
      <c r="R179" s="14">
        <f t="shared" si="32"/>
        <v>0</v>
      </c>
      <c r="S179" s="5" t="str">
        <f t="shared" si="33"/>
        <v/>
      </c>
      <c r="T179" s="5" t="str">
        <f t="shared" si="34"/>
        <v/>
      </c>
      <c r="U179" s="5" t="str">
        <f t="shared" si="35"/>
        <v/>
      </c>
    </row>
    <row r="180" spans="2:21" x14ac:dyDescent="0.35">
      <c r="L180" t="str">
        <f t="shared" si="27"/>
        <v/>
      </c>
      <c r="M180" t="str">
        <f t="shared" si="28"/>
        <v/>
      </c>
      <c r="N180" t="str">
        <f t="shared" si="29"/>
        <v/>
      </c>
      <c r="O180" s="4" t="str">
        <f t="shared" si="30"/>
        <v/>
      </c>
      <c r="P180" s="4" t="str">
        <f t="shared" si="30"/>
        <v/>
      </c>
      <c r="Q180" t="str">
        <f t="shared" si="31"/>
        <v/>
      </c>
      <c r="R180" s="14">
        <f t="shared" si="32"/>
        <v>0</v>
      </c>
      <c r="S180" s="5" t="str">
        <f t="shared" si="33"/>
        <v/>
      </c>
      <c r="T180" s="5" t="str">
        <f t="shared" si="34"/>
        <v/>
      </c>
      <c r="U180" s="5" t="str">
        <f t="shared" si="35"/>
        <v/>
      </c>
    </row>
    <row r="181" spans="2:21" x14ac:dyDescent="0.35">
      <c r="L181" t="str">
        <f t="shared" si="27"/>
        <v/>
      </c>
      <c r="M181" t="str">
        <f t="shared" si="28"/>
        <v/>
      </c>
      <c r="N181" t="str">
        <f t="shared" si="29"/>
        <v/>
      </c>
      <c r="O181" s="4" t="str">
        <f t="shared" si="30"/>
        <v/>
      </c>
      <c r="P181" s="4" t="str">
        <f t="shared" si="30"/>
        <v/>
      </c>
      <c r="Q181" t="str">
        <f t="shared" si="31"/>
        <v/>
      </c>
      <c r="R181" s="14">
        <f t="shared" si="32"/>
        <v>0</v>
      </c>
      <c r="S181" s="5" t="str">
        <f t="shared" si="33"/>
        <v/>
      </c>
      <c r="T181" s="5" t="str">
        <f t="shared" si="34"/>
        <v/>
      </c>
      <c r="U181" s="5" t="str">
        <f t="shared" si="35"/>
        <v/>
      </c>
    </row>
    <row r="182" spans="2:21" x14ac:dyDescent="0.35">
      <c r="C182" s="4"/>
      <c r="D182" s="4"/>
      <c r="G182" s="8"/>
      <c r="H182" s="8"/>
      <c r="I182" s="8"/>
      <c r="J182" s="8"/>
      <c r="L182" t="str">
        <f t="shared" si="27"/>
        <v/>
      </c>
      <c r="M182" t="str">
        <f t="shared" si="28"/>
        <v/>
      </c>
      <c r="N182" t="str">
        <f t="shared" si="29"/>
        <v/>
      </c>
      <c r="O182" s="4" t="str">
        <f t="shared" si="30"/>
        <v/>
      </c>
      <c r="P182" s="4" t="str">
        <f t="shared" si="30"/>
        <v/>
      </c>
      <c r="Q182" t="str">
        <f t="shared" si="31"/>
        <v/>
      </c>
      <c r="R182" s="14">
        <f t="shared" si="32"/>
        <v>0</v>
      </c>
      <c r="S182" s="5" t="str">
        <f t="shared" si="33"/>
        <v/>
      </c>
      <c r="T182" s="5" t="str">
        <f t="shared" si="34"/>
        <v/>
      </c>
      <c r="U182" s="5" t="str">
        <f t="shared" si="35"/>
        <v/>
      </c>
    </row>
    <row r="183" spans="2:21" x14ac:dyDescent="0.35">
      <c r="L183" t="str">
        <f t="shared" si="27"/>
        <v/>
      </c>
      <c r="M183" t="str">
        <f t="shared" si="28"/>
        <v/>
      </c>
      <c r="N183" t="str">
        <f t="shared" si="29"/>
        <v/>
      </c>
      <c r="O183" s="4" t="str">
        <f t="shared" si="30"/>
        <v/>
      </c>
      <c r="P183" s="4" t="str">
        <f t="shared" si="30"/>
        <v/>
      </c>
      <c r="Q183" t="str">
        <f t="shared" si="31"/>
        <v/>
      </c>
      <c r="R183" s="14">
        <f t="shared" si="32"/>
        <v>0</v>
      </c>
      <c r="S183" s="5" t="str">
        <f t="shared" si="33"/>
        <v/>
      </c>
      <c r="T183" s="5" t="str">
        <f t="shared" si="34"/>
        <v/>
      </c>
      <c r="U183" s="5" t="str">
        <f t="shared" si="35"/>
        <v/>
      </c>
    </row>
    <row r="184" spans="2:21" x14ac:dyDescent="0.35">
      <c r="B184" s="8"/>
      <c r="L184" t="str">
        <f t="shared" si="27"/>
        <v/>
      </c>
      <c r="M184" t="str">
        <f t="shared" si="28"/>
        <v/>
      </c>
      <c r="N184" t="str">
        <f t="shared" si="29"/>
        <v/>
      </c>
      <c r="O184" s="4" t="str">
        <f t="shared" si="30"/>
        <v/>
      </c>
      <c r="P184" s="4" t="str">
        <f t="shared" si="30"/>
        <v/>
      </c>
      <c r="Q184" t="str">
        <f t="shared" si="31"/>
        <v/>
      </c>
      <c r="R184" s="14">
        <f t="shared" si="32"/>
        <v>0</v>
      </c>
      <c r="S184" s="5" t="str">
        <f t="shared" si="33"/>
        <v/>
      </c>
      <c r="T184" s="5" t="str">
        <f t="shared" si="34"/>
        <v/>
      </c>
      <c r="U184" s="5" t="str">
        <f t="shared" si="35"/>
        <v/>
      </c>
    </row>
    <row r="185" spans="2:21" x14ac:dyDescent="0.35">
      <c r="L185" t="str">
        <f t="shared" si="27"/>
        <v/>
      </c>
      <c r="M185" t="str">
        <f t="shared" si="28"/>
        <v/>
      </c>
      <c r="N185" t="str">
        <f t="shared" si="29"/>
        <v/>
      </c>
      <c r="O185" s="4" t="str">
        <f t="shared" si="30"/>
        <v/>
      </c>
      <c r="P185" s="4" t="str">
        <f t="shared" si="30"/>
        <v/>
      </c>
      <c r="Q185" t="str">
        <f t="shared" si="31"/>
        <v/>
      </c>
      <c r="R185" s="14">
        <f t="shared" si="32"/>
        <v>0</v>
      </c>
      <c r="S185" s="5" t="str">
        <f t="shared" si="33"/>
        <v/>
      </c>
      <c r="T185" s="5" t="str">
        <f t="shared" si="34"/>
        <v/>
      </c>
      <c r="U185" s="5" t="str">
        <f t="shared" si="35"/>
        <v/>
      </c>
    </row>
    <row r="186" spans="2:21" x14ac:dyDescent="0.35">
      <c r="L186" t="str">
        <f t="shared" si="27"/>
        <v/>
      </c>
      <c r="M186" t="str">
        <f t="shared" si="28"/>
        <v/>
      </c>
      <c r="N186" t="str">
        <f t="shared" si="29"/>
        <v/>
      </c>
      <c r="O186" s="4" t="str">
        <f t="shared" si="30"/>
        <v/>
      </c>
      <c r="P186" s="4" t="str">
        <f t="shared" si="30"/>
        <v/>
      </c>
      <c r="Q186" t="str">
        <f t="shared" si="31"/>
        <v/>
      </c>
      <c r="R186" s="14">
        <f t="shared" si="32"/>
        <v>0</v>
      </c>
      <c r="S186" s="5" t="str">
        <f t="shared" si="33"/>
        <v/>
      </c>
      <c r="T186" s="5" t="str">
        <f t="shared" si="34"/>
        <v/>
      </c>
      <c r="U186" s="5" t="str">
        <f t="shared" si="35"/>
        <v/>
      </c>
    </row>
    <row r="187" spans="2:21" x14ac:dyDescent="0.35">
      <c r="C187" s="4"/>
      <c r="D187" s="4"/>
      <c r="G187" s="8"/>
      <c r="H187" s="8"/>
      <c r="I187" s="8"/>
      <c r="J187" s="8"/>
      <c r="L187" t="str">
        <f t="shared" si="27"/>
        <v/>
      </c>
      <c r="M187" t="str">
        <f t="shared" si="28"/>
        <v/>
      </c>
      <c r="N187" t="str">
        <f t="shared" si="29"/>
        <v/>
      </c>
      <c r="O187" s="4" t="str">
        <f t="shared" si="30"/>
        <v/>
      </c>
      <c r="P187" s="4" t="str">
        <f t="shared" si="30"/>
        <v/>
      </c>
      <c r="Q187" t="str">
        <f t="shared" si="31"/>
        <v/>
      </c>
      <c r="R187" s="14">
        <f t="shared" si="32"/>
        <v>0</v>
      </c>
      <c r="S187" s="5" t="str">
        <f t="shared" si="33"/>
        <v/>
      </c>
      <c r="T187" s="5" t="str">
        <f t="shared" si="34"/>
        <v/>
      </c>
      <c r="U187" s="5" t="str">
        <f t="shared" si="35"/>
        <v/>
      </c>
    </row>
    <row r="188" spans="2:21" x14ac:dyDescent="0.35">
      <c r="C188" s="4"/>
      <c r="D188" s="4"/>
      <c r="G188" s="8"/>
      <c r="H188" s="8"/>
      <c r="I188" s="8"/>
      <c r="J188" s="8"/>
      <c r="L188" t="str">
        <f t="shared" si="27"/>
        <v/>
      </c>
      <c r="M188" t="str">
        <f t="shared" si="28"/>
        <v/>
      </c>
      <c r="N188" t="str">
        <f t="shared" si="29"/>
        <v/>
      </c>
      <c r="O188" s="4" t="str">
        <f t="shared" si="30"/>
        <v/>
      </c>
      <c r="P188" s="4" t="str">
        <f t="shared" si="30"/>
        <v/>
      </c>
      <c r="Q188" t="str">
        <f t="shared" si="31"/>
        <v/>
      </c>
      <c r="R188" s="14">
        <f t="shared" si="32"/>
        <v>0</v>
      </c>
      <c r="S188" s="5" t="str">
        <f t="shared" si="33"/>
        <v/>
      </c>
      <c r="T188" s="5" t="str">
        <f t="shared" si="34"/>
        <v/>
      </c>
      <c r="U188" s="5" t="str">
        <f t="shared" si="35"/>
        <v/>
      </c>
    </row>
    <row r="189" spans="2:21" x14ac:dyDescent="0.35">
      <c r="L189" t="str">
        <f t="shared" si="27"/>
        <v/>
      </c>
      <c r="M189" t="str">
        <f t="shared" si="28"/>
        <v/>
      </c>
      <c r="N189" t="str">
        <f t="shared" si="29"/>
        <v/>
      </c>
      <c r="O189" s="4" t="str">
        <f t="shared" si="30"/>
        <v/>
      </c>
      <c r="P189" s="4" t="str">
        <f t="shared" si="30"/>
        <v/>
      </c>
      <c r="Q189" t="str">
        <f t="shared" si="31"/>
        <v/>
      </c>
      <c r="R189" s="14">
        <f t="shared" si="32"/>
        <v>0</v>
      </c>
      <c r="S189" s="5" t="str">
        <f t="shared" si="33"/>
        <v/>
      </c>
      <c r="T189" s="5" t="str">
        <f t="shared" si="34"/>
        <v/>
      </c>
      <c r="U189" s="5" t="str">
        <f t="shared" si="35"/>
        <v/>
      </c>
    </row>
    <row r="190" spans="2:21" x14ac:dyDescent="0.35">
      <c r="B190" s="8"/>
      <c r="L190" t="str">
        <f t="shared" si="27"/>
        <v/>
      </c>
      <c r="M190" t="str">
        <f t="shared" si="28"/>
        <v/>
      </c>
      <c r="N190" t="str">
        <f t="shared" si="29"/>
        <v/>
      </c>
      <c r="O190" s="4" t="str">
        <f t="shared" si="30"/>
        <v/>
      </c>
      <c r="P190" s="4" t="str">
        <f t="shared" si="30"/>
        <v/>
      </c>
      <c r="Q190" t="str">
        <f t="shared" si="31"/>
        <v/>
      </c>
      <c r="R190" s="14">
        <f t="shared" si="32"/>
        <v>0</v>
      </c>
      <c r="S190" s="5" t="str">
        <f t="shared" si="33"/>
        <v/>
      </c>
      <c r="T190" s="5" t="str">
        <f t="shared" si="34"/>
        <v/>
      </c>
      <c r="U190" s="5" t="str">
        <f t="shared" si="35"/>
        <v/>
      </c>
    </row>
    <row r="191" spans="2:21" x14ac:dyDescent="0.35">
      <c r="L191" t="str">
        <f t="shared" si="27"/>
        <v/>
      </c>
      <c r="M191" t="str">
        <f t="shared" si="28"/>
        <v/>
      </c>
      <c r="N191" t="str">
        <f t="shared" si="29"/>
        <v/>
      </c>
      <c r="O191" s="4" t="str">
        <f t="shared" si="30"/>
        <v/>
      </c>
      <c r="P191" s="4" t="str">
        <f t="shared" si="30"/>
        <v/>
      </c>
      <c r="Q191" t="str">
        <f t="shared" si="31"/>
        <v/>
      </c>
      <c r="R191" s="14">
        <f t="shared" si="32"/>
        <v>0</v>
      </c>
      <c r="S191" s="5" t="str">
        <f t="shared" si="33"/>
        <v/>
      </c>
      <c r="T191" s="5" t="str">
        <f t="shared" si="34"/>
        <v/>
      </c>
      <c r="U191" s="5" t="str">
        <f t="shared" si="35"/>
        <v/>
      </c>
    </row>
    <row r="192" spans="2:21" x14ac:dyDescent="0.35">
      <c r="L192" t="str">
        <f t="shared" si="27"/>
        <v/>
      </c>
      <c r="M192" t="str">
        <f t="shared" si="28"/>
        <v/>
      </c>
      <c r="N192" t="str">
        <f t="shared" si="29"/>
        <v/>
      </c>
      <c r="O192" s="4" t="str">
        <f t="shared" si="30"/>
        <v/>
      </c>
      <c r="P192" s="4" t="str">
        <f t="shared" si="30"/>
        <v/>
      </c>
      <c r="Q192" t="str">
        <f t="shared" si="31"/>
        <v/>
      </c>
      <c r="R192" s="14">
        <f t="shared" si="32"/>
        <v>0</v>
      </c>
      <c r="S192" s="5" t="str">
        <f t="shared" si="33"/>
        <v/>
      </c>
      <c r="T192" s="5" t="str">
        <f t="shared" si="34"/>
        <v/>
      </c>
      <c r="U192" s="5" t="str">
        <f t="shared" si="35"/>
        <v/>
      </c>
    </row>
    <row r="193" spans="2:21" x14ac:dyDescent="0.35">
      <c r="C193" s="4"/>
      <c r="D193" s="4"/>
      <c r="G193" s="8"/>
      <c r="H193" s="8"/>
      <c r="I193" s="8"/>
      <c r="J193" s="8"/>
      <c r="L193" t="str">
        <f t="shared" si="27"/>
        <v/>
      </c>
      <c r="M193" t="str">
        <f t="shared" si="28"/>
        <v/>
      </c>
      <c r="N193" t="str">
        <f t="shared" si="29"/>
        <v/>
      </c>
      <c r="O193" s="4" t="str">
        <f t="shared" si="30"/>
        <v/>
      </c>
      <c r="P193" s="4" t="str">
        <f t="shared" si="30"/>
        <v/>
      </c>
      <c r="Q193" t="str">
        <f t="shared" si="31"/>
        <v/>
      </c>
      <c r="R193" s="14">
        <f t="shared" si="32"/>
        <v>0</v>
      </c>
      <c r="S193" s="5" t="str">
        <f t="shared" si="33"/>
        <v/>
      </c>
      <c r="T193" s="5" t="str">
        <f t="shared" si="34"/>
        <v/>
      </c>
      <c r="U193" s="5" t="str">
        <f t="shared" si="35"/>
        <v/>
      </c>
    </row>
    <row r="194" spans="2:21" x14ac:dyDescent="0.35">
      <c r="L194" t="str">
        <f t="shared" si="27"/>
        <v/>
      </c>
      <c r="M194" t="str">
        <f t="shared" si="28"/>
        <v/>
      </c>
      <c r="N194" t="str">
        <f t="shared" si="29"/>
        <v/>
      </c>
      <c r="O194" s="4" t="str">
        <f t="shared" si="30"/>
        <v/>
      </c>
      <c r="P194" s="4" t="str">
        <f t="shared" si="30"/>
        <v/>
      </c>
      <c r="Q194" t="str">
        <f t="shared" si="31"/>
        <v/>
      </c>
      <c r="R194" s="14">
        <f t="shared" si="32"/>
        <v>0</v>
      </c>
      <c r="S194" s="5" t="str">
        <f t="shared" si="33"/>
        <v/>
      </c>
      <c r="T194" s="5" t="str">
        <f t="shared" si="34"/>
        <v/>
      </c>
      <c r="U194" s="5" t="str">
        <f t="shared" si="35"/>
        <v/>
      </c>
    </row>
    <row r="195" spans="2:21" x14ac:dyDescent="0.35">
      <c r="B195" s="8"/>
      <c r="L195" t="str">
        <f t="shared" si="27"/>
        <v/>
      </c>
      <c r="M195" t="str">
        <f t="shared" si="28"/>
        <v/>
      </c>
      <c r="N195" t="str">
        <f t="shared" si="29"/>
        <v/>
      </c>
      <c r="O195" s="4" t="str">
        <f t="shared" si="30"/>
        <v/>
      </c>
      <c r="P195" s="4" t="str">
        <f t="shared" si="30"/>
        <v/>
      </c>
      <c r="Q195" t="str">
        <f t="shared" si="31"/>
        <v/>
      </c>
      <c r="R195" s="14">
        <f t="shared" si="32"/>
        <v>0</v>
      </c>
      <c r="S195" s="5" t="str">
        <f t="shared" si="33"/>
        <v/>
      </c>
      <c r="T195" s="5" t="str">
        <f t="shared" si="34"/>
        <v/>
      </c>
      <c r="U195" s="5" t="str">
        <f t="shared" si="35"/>
        <v/>
      </c>
    </row>
    <row r="196" spans="2:21" x14ac:dyDescent="0.35">
      <c r="L196" t="str">
        <f t="shared" si="27"/>
        <v/>
      </c>
      <c r="M196" t="str">
        <f t="shared" si="28"/>
        <v/>
      </c>
      <c r="N196" t="str">
        <f t="shared" si="29"/>
        <v/>
      </c>
      <c r="O196" s="4" t="str">
        <f t="shared" si="30"/>
        <v/>
      </c>
      <c r="P196" s="4" t="str">
        <f t="shared" si="30"/>
        <v/>
      </c>
      <c r="Q196" t="str">
        <f t="shared" si="31"/>
        <v/>
      </c>
      <c r="R196" s="14">
        <f t="shared" si="32"/>
        <v>0</v>
      </c>
      <c r="S196" s="5" t="str">
        <f t="shared" si="33"/>
        <v/>
      </c>
      <c r="T196" s="5" t="str">
        <f t="shared" si="34"/>
        <v/>
      </c>
      <c r="U196" s="5" t="str">
        <f t="shared" si="35"/>
        <v/>
      </c>
    </row>
    <row r="197" spans="2:21" x14ac:dyDescent="0.35">
      <c r="L197" t="str">
        <f t="shared" si="27"/>
        <v/>
      </c>
      <c r="M197" t="str">
        <f t="shared" si="28"/>
        <v/>
      </c>
      <c r="N197" t="str">
        <f t="shared" si="29"/>
        <v/>
      </c>
      <c r="O197" s="4" t="str">
        <f t="shared" si="30"/>
        <v/>
      </c>
      <c r="P197" s="4" t="str">
        <f t="shared" si="30"/>
        <v/>
      </c>
      <c r="Q197" t="str">
        <f t="shared" si="31"/>
        <v/>
      </c>
      <c r="R197" s="14">
        <f t="shared" si="32"/>
        <v>0</v>
      </c>
      <c r="S197" s="5" t="str">
        <f t="shared" si="33"/>
        <v/>
      </c>
      <c r="T197" s="5" t="str">
        <f t="shared" si="34"/>
        <v/>
      </c>
      <c r="U197" s="5" t="str">
        <f t="shared" si="35"/>
        <v/>
      </c>
    </row>
    <row r="198" spans="2:21" x14ac:dyDescent="0.35">
      <c r="C198" s="4"/>
      <c r="D198" s="4"/>
      <c r="G198" s="8"/>
      <c r="H198" s="8"/>
      <c r="I198" s="8"/>
      <c r="J198" s="8"/>
      <c r="L198" t="str">
        <f t="shared" si="27"/>
        <v/>
      </c>
      <c r="M198" t="str">
        <f t="shared" si="28"/>
        <v/>
      </c>
      <c r="N198" t="str">
        <f t="shared" si="29"/>
        <v/>
      </c>
      <c r="O198" s="4" t="str">
        <f t="shared" si="30"/>
        <v/>
      </c>
      <c r="P198" s="4" t="str">
        <f t="shared" si="30"/>
        <v/>
      </c>
      <c r="Q198" t="str">
        <f t="shared" si="31"/>
        <v/>
      </c>
      <c r="R198" s="14">
        <f t="shared" si="32"/>
        <v>0</v>
      </c>
      <c r="S198" s="5" t="str">
        <f t="shared" si="33"/>
        <v/>
      </c>
      <c r="T198" s="5" t="str">
        <f t="shared" si="34"/>
        <v/>
      </c>
      <c r="U198" s="5" t="str">
        <f t="shared" si="35"/>
        <v/>
      </c>
    </row>
    <row r="199" spans="2:21" x14ac:dyDescent="0.35">
      <c r="C199" s="4"/>
      <c r="D199" s="4"/>
      <c r="H199" s="8"/>
      <c r="J199" s="8"/>
      <c r="L199" t="str">
        <f t="shared" si="27"/>
        <v/>
      </c>
      <c r="M199" t="str">
        <f t="shared" si="28"/>
        <v/>
      </c>
      <c r="N199" t="str">
        <f t="shared" si="29"/>
        <v/>
      </c>
      <c r="O199" s="4" t="str">
        <f t="shared" si="30"/>
        <v/>
      </c>
      <c r="P199" s="4" t="str">
        <f t="shared" si="30"/>
        <v/>
      </c>
      <c r="Q199" t="str">
        <f t="shared" si="31"/>
        <v/>
      </c>
      <c r="R199" s="14">
        <f t="shared" si="32"/>
        <v>0</v>
      </c>
      <c r="S199" s="5" t="str">
        <f t="shared" si="33"/>
        <v/>
      </c>
      <c r="T199" s="5" t="str">
        <f t="shared" si="34"/>
        <v/>
      </c>
      <c r="U199" s="5" t="str">
        <f t="shared" si="35"/>
        <v/>
      </c>
    </row>
    <row r="200" spans="2:21" x14ac:dyDescent="0.35">
      <c r="C200" s="4"/>
      <c r="D200" s="4"/>
      <c r="H200" s="8"/>
      <c r="J200" s="8"/>
      <c r="L200" t="str">
        <f t="shared" si="27"/>
        <v/>
      </c>
      <c r="M200" t="str">
        <f t="shared" si="28"/>
        <v/>
      </c>
      <c r="N200" t="str">
        <f t="shared" si="29"/>
        <v/>
      </c>
      <c r="O200" s="4" t="str">
        <f t="shared" si="30"/>
        <v/>
      </c>
      <c r="P200" s="4" t="str">
        <f t="shared" si="30"/>
        <v/>
      </c>
      <c r="Q200" t="str">
        <f t="shared" si="31"/>
        <v/>
      </c>
      <c r="R200" s="14">
        <f t="shared" si="32"/>
        <v>0</v>
      </c>
      <c r="S200" s="5" t="str">
        <f t="shared" si="33"/>
        <v/>
      </c>
      <c r="T200" s="5" t="str">
        <f t="shared" si="34"/>
        <v/>
      </c>
      <c r="U200" s="5" t="str">
        <f t="shared" si="35"/>
        <v/>
      </c>
    </row>
    <row r="201" spans="2:21" x14ac:dyDescent="0.35">
      <c r="C201" s="4"/>
      <c r="D201" s="4"/>
      <c r="G201" s="8"/>
      <c r="H201" s="8"/>
      <c r="I201" s="8"/>
      <c r="J201" s="8"/>
      <c r="L201" t="str">
        <f t="shared" ref="L201:L264" si="36">IF(OR(ISTEXT(_xlfn.SINGLE(A:A)),$A200=$L$5,_xlfn.SINGLE(A:A)=""),"",_xlfn.SINGLE(A:A))</f>
        <v/>
      </c>
      <c r="M201" t="str">
        <f t="shared" si="28"/>
        <v/>
      </c>
      <c r="N201" t="str">
        <f t="shared" si="29"/>
        <v/>
      </c>
      <c r="O201" s="4" t="str">
        <f t="shared" si="30"/>
        <v/>
      </c>
      <c r="P201" s="4" t="str">
        <f t="shared" si="30"/>
        <v/>
      </c>
      <c r="Q201" t="str">
        <f t="shared" si="31"/>
        <v/>
      </c>
      <c r="R201" s="14">
        <f t="shared" si="32"/>
        <v>0</v>
      </c>
      <c r="S201" s="5" t="str">
        <f t="shared" si="33"/>
        <v/>
      </c>
      <c r="T201" s="5" t="str">
        <f t="shared" si="34"/>
        <v/>
      </c>
      <c r="U201" s="5" t="str">
        <f t="shared" si="35"/>
        <v/>
      </c>
    </row>
    <row r="202" spans="2:21" x14ac:dyDescent="0.35">
      <c r="C202" s="4"/>
      <c r="D202" s="4"/>
      <c r="H202" s="8"/>
      <c r="J202" s="8"/>
      <c r="L202" t="str">
        <f t="shared" si="36"/>
        <v/>
      </c>
      <c r="M202" t="str">
        <f t="shared" si="28"/>
        <v/>
      </c>
      <c r="N202" t="str">
        <f t="shared" si="29"/>
        <v/>
      </c>
      <c r="O202" s="4" t="str">
        <f t="shared" si="30"/>
        <v/>
      </c>
      <c r="P202" s="4" t="str">
        <f t="shared" si="30"/>
        <v/>
      </c>
      <c r="Q202" t="str">
        <f t="shared" si="31"/>
        <v/>
      </c>
      <c r="R202" s="14">
        <f t="shared" si="32"/>
        <v>0</v>
      </c>
      <c r="S202" s="5" t="str">
        <f t="shared" si="33"/>
        <v/>
      </c>
      <c r="T202" s="5" t="str">
        <f t="shared" si="34"/>
        <v/>
      </c>
      <c r="U202" s="5" t="str">
        <f t="shared" si="35"/>
        <v/>
      </c>
    </row>
    <row r="203" spans="2:21" x14ac:dyDescent="0.35">
      <c r="C203" s="4"/>
      <c r="D203" s="4"/>
      <c r="H203" s="8"/>
      <c r="J203" s="8"/>
      <c r="L203" t="str">
        <f t="shared" si="36"/>
        <v/>
      </c>
      <c r="M203" t="str">
        <f t="shared" si="28"/>
        <v/>
      </c>
      <c r="N203" t="str">
        <f t="shared" si="29"/>
        <v/>
      </c>
      <c r="O203" s="4" t="str">
        <f t="shared" si="30"/>
        <v/>
      </c>
      <c r="P203" s="4" t="str">
        <f t="shared" si="30"/>
        <v/>
      </c>
      <c r="Q203" t="str">
        <f t="shared" si="31"/>
        <v/>
      </c>
      <c r="R203" s="14">
        <f t="shared" si="32"/>
        <v>0</v>
      </c>
      <c r="S203" s="5" t="str">
        <f t="shared" si="33"/>
        <v/>
      </c>
      <c r="T203" s="5" t="str">
        <f t="shared" si="34"/>
        <v/>
      </c>
      <c r="U203" s="5" t="str">
        <f t="shared" si="35"/>
        <v/>
      </c>
    </row>
    <row r="204" spans="2:21" x14ac:dyDescent="0.35">
      <c r="L204" t="str">
        <f t="shared" si="36"/>
        <v/>
      </c>
      <c r="M204" t="str">
        <f t="shared" si="28"/>
        <v/>
      </c>
      <c r="N204" t="str">
        <f t="shared" si="29"/>
        <v/>
      </c>
      <c r="O204" s="4" t="str">
        <f t="shared" si="30"/>
        <v/>
      </c>
      <c r="P204" s="4" t="str">
        <f t="shared" si="30"/>
        <v/>
      </c>
      <c r="Q204" t="str">
        <f t="shared" si="31"/>
        <v/>
      </c>
      <c r="R204" s="14">
        <f t="shared" si="32"/>
        <v>0</v>
      </c>
      <c r="S204" s="5" t="str">
        <f t="shared" si="33"/>
        <v/>
      </c>
      <c r="T204" s="5" t="str">
        <f t="shared" si="34"/>
        <v/>
      </c>
      <c r="U204" s="5" t="str">
        <f t="shared" si="35"/>
        <v/>
      </c>
    </row>
    <row r="205" spans="2:21" x14ac:dyDescent="0.35">
      <c r="B205" s="8"/>
      <c r="L205" t="str">
        <f t="shared" si="36"/>
        <v/>
      </c>
      <c r="M205" t="str">
        <f t="shared" si="28"/>
        <v/>
      </c>
      <c r="N205" t="str">
        <f t="shared" si="29"/>
        <v/>
      </c>
      <c r="O205" s="4" t="str">
        <f t="shared" si="30"/>
        <v/>
      </c>
      <c r="P205" s="4" t="str">
        <f t="shared" si="30"/>
        <v/>
      </c>
      <c r="Q205" t="str">
        <f t="shared" si="31"/>
        <v/>
      </c>
      <c r="R205" s="14">
        <f t="shared" si="32"/>
        <v>0</v>
      </c>
      <c r="S205" s="5" t="str">
        <f t="shared" si="33"/>
        <v/>
      </c>
      <c r="T205" s="5" t="str">
        <f t="shared" si="34"/>
        <v/>
      </c>
      <c r="U205" s="5" t="str">
        <f t="shared" si="35"/>
        <v/>
      </c>
    </row>
    <row r="206" spans="2:21" x14ac:dyDescent="0.35">
      <c r="L206" t="str">
        <f t="shared" si="36"/>
        <v/>
      </c>
      <c r="M206" t="str">
        <f t="shared" si="28"/>
        <v/>
      </c>
      <c r="N206" t="str">
        <f t="shared" si="29"/>
        <v/>
      </c>
      <c r="O206" s="4" t="str">
        <f t="shared" si="30"/>
        <v/>
      </c>
      <c r="P206" s="4" t="str">
        <f t="shared" si="30"/>
        <v/>
      </c>
      <c r="Q206" t="str">
        <f t="shared" si="31"/>
        <v/>
      </c>
      <c r="R206" s="14">
        <f t="shared" si="32"/>
        <v>0</v>
      </c>
      <c r="S206" s="5" t="str">
        <f t="shared" si="33"/>
        <v/>
      </c>
      <c r="T206" s="5" t="str">
        <f t="shared" si="34"/>
        <v/>
      </c>
      <c r="U206" s="5" t="str">
        <f t="shared" si="35"/>
        <v/>
      </c>
    </row>
    <row r="207" spans="2:21" x14ac:dyDescent="0.35">
      <c r="L207" t="str">
        <f t="shared" si="36"/>
        <v/>
      </c>
      <c r="M207" t="str">
        <f t="shared" si="28"/>
        <v/>
      </c>
      <c r="N207" t="str">
        <f t="shared" si="29"/>
        <v/>
      </c>
      <c r="O207" s="4" t="str">
        <f t="shared" si="30"/>
        <v/>
      </c>
      <c r="P207" s="4" t="str">
        <f t="shared" si="30"/>
        <v/>
      </c>
      <c r="Q207" t="str">
        <f t="shared" si="31"/>
        <v/>
      </c>
      <c r="R207" s="14">
        <f t="shared" si="32"/>
        <v>0</v>
      </c>
      <c r="S207" s="5" t="str">
        <f t="shared" si="33"/>
        <v/>
      </c>
      <c r="T207" s="5" t="str">
        <f t="shared" si="34"/>
        <v/>
      </c>
      <c r="U207" s="5" t="str">
        <f t="shared" si="35"/>
        <v/>
      </c>
    </row>
    <row r="208" spans="2:21" x14ac:dyDescent="0.35">
      <c r="C208" s="4"/>
      <c r="D208" s="4"/>
      <c r="G208" s="8"/>
      <c r="H208" s="8"/>
      <c r="I208" s="8"/>
      <c r="J208" s="8"/>
      <c r="L208" t="str">
        <f t="shared" si="36"/>
        <v/>
      </c>
      <c r="M208" t="str">
        <f t="shared" si="28"/>
        <v/>
      </c>
      <c r="N208" t="str">
        <f t="shared" si="29"/>
        <v/>
      </c>
      <c r="O208" s="4" t="str">
        <f t="shared" si="30"/>
        <v/>
      </c>
      <c r="P208" s="4" t="str">
        <f t="shared" si="30"/>
        <v/>
      </c>
      <c r="Q208" t="str">
        <f t="shared" si="31"/>
        <v/>
      </c>
      <c r="R208" s="14">
        <f t="shared" si="32"/>
        <v>0</v>
      </c>
      <c r="S208" s="5" t="str">
        <f t="shared" si="33"/>
        <v/>
      </c>
      <c r="T208" s="5" t="str">
        <f t="shared" si="34"/>
        <v/>
      </c>
      <c r="U208" s="5" t="str">
        <f t="shared" si="35"/>
        <v/>
      </c>
    </row>
    <row r="209" spans="2:21" x14ac:dyDescent="0.35">
      <c r="C209" s="4"/>
      <c r="D209" s="4"/>
      <c r="G209" s="8"/>
      <c r="H209" s="8"/>
      <c r="I209" s="8"/>
      <c r="J209" s="8"/>
      <c r="L209" t="str">
        <f t="shared" si="36"/>
        <v/>
      </c>
      <c r="M209" t="str">
        <f t="shared" si="28"/>
        <v/>
      </c>
      <c r="N209" t="str">
        <f t="shared" si="29"/>
        <v/>
      </c>
      <c r="O209" s="4" t="str">
        <f t="shared" si="30"/>
        <v/>
      </c>
      <c r="P209" s="4" t="str">
        <f t="shared" si="30"/>
        <v/>
      </c>
      <c r="Q209" t="str">
        <f t="shared" si="31"/>
        <v/>
      </c>
      <c r="R209" s="14">
        <f t="shared" si="32"/>
        <v>0</v>
      </c>
      <c r="S209" s="5" t="str">
        <f t="shared" si="33"/>
        <v/>
      </c>
      <c r="T209" s="5" t="str">
        <f t="shared" si="34"/>
        <v/>
      </c>
      <c r="U209" s="5" t="str">
        <f t="shared" si="35"/>
        <v/>
      </c>
    </row>
    <row r="210" spans="2:21" x14ac:dyDescent="0.35">
      <c r="C210" s="4"/>
      <c r="D210" s="4"/>
      <c r="G210" s="8"/>
      <c r="H210" s="8"/>
      <c r="I210" s="8"/>
      <c r="J210" s="8"/>
      <c r="L210" t="str">
        <f t="shared" si="36"/>
        <v/>
      </c>
      <c r="M210" t="str">
        <f t="shared" si="28"/>
        <v/>
      </c>
      <c r="N210" t="str">
        <f t="shared" si="29"/>
        <v/>
      </c>
      <c r="O210" s="4" t="str">
        <f t="shared" si="30"/>
        <v/>
      </c>
      <c r="P210" s="4" t="str">
        <f t="shared" si="30"/>
        <v/>
      </c>
      <c r="Q210" t="str">
        <f t="shared" si="31"/>
        <v/>
      </c>
      <c r="R210" s="14">
        <f t="shared" si="32"/>
        <v>0</v>
      </c>
      <c r="S210" s="5" t="str">
        <f t="shared" si="33"/>
        <v/>
      </c>
      <c r="T210" s="5" t="str">
        <f t="shared" si="34"/>
        <v/>
      </c>
      <c r="U210" s="5" t="str">
        <f t="shared" si="35"/>
        <v/>
      </c>
    </row>
    <row r="211" spans="2:21" x14ac:dyDescent="0.35">
      <c r="C211" s="4"/>
      <c r="D211" s="4"/>
      <c r="H211" s="8"/>
      <c r="J211" s="8"/>
      <c r="L211" t="str">
        <f t="shared" si="36"/>
        <v/>
      </c>
      <c r="M211" t="str">
        <f t="shared" si="28"/>
        <v/>
      </c>
      <c r="N211" t="str">
        <f t="shared" si="29"/>
        <v/>
      </c>
      <c r="O211" s="4" t="str">
        <f t="shared" si="30"/>
        <v/>
      </c>
      <c r="P211" s="4" t="str">
        <f t="shared" si="30"/>
        <v/>
      </c>
      <c r="Q211" t="str">
        <f t="shared" si="31"/>
        <v/>
      </c>
      <c r="R211" s="14">
        <f t="shared" si="32"/>
        <v>0</v>
      </c>
      <c r="S211" s="5" t="str">
        <f t="shared" si="33"/>
        <v/>
      </c>
      <c r="T211" s="5" t="str">
        <f t="shared" si="34"/>
        <v/>
      </c>
      <c r="U211" s="5" t="str">
        <f t="shared" si="35"/>
        <v/>
      </c>
    </row>
    <row r="212" spans="2:21" x14ac:dyDescent="0.35">
      <c r="C212" s="4"/>
      <c r="D212" s="4"/>
      <c r="H212" s="8"/>
      <c r="J212" s="8"/>
      <c r="L212" t="str">
        <f t="shared" si="36"/>
        <v/>
      </c>
      <c r="M212" t="str">
        <f t="shared" ref="M212:M275" si="37">IF(_xlfn.SINGLE($L:$L)="","",IF($A210=$L$5,$A211,_xlfn.SINGLE(211:211)))</f>
        <v/>
      </c>
      <c r="N212" t="str">
        <f t="shared" ref="N212:N275" si="38">IF(_xlfn.SINGLE($L:$L)="","",IF($A210=$L$5,$B211,_xlfn.SINGLE(211:211)))</f>
        <v/>
      </c>
      <c r="O212" s="4" t="str">
        <f t="shared" ref="O212:P275" si="39">IF(_xlfn.SINGLE($L:$L)="","",IF(_xlfn.SINGLE(C:C)="",_xlfn.SINGLE(211:211),_xlfn.SINGLE(C:C)))</f>
        <v/>
      </c>
      <c r="P212" s="4" t="str">
        <f t="shared" si="39"/>
        <v/>
      </c>
      <c r="Q212" t="str">
        <f t="shared" ref="Q212:Q275" si="40">IF(_xlfn.SINGLE($L:$L)="","",IF(_xlfn.SINGLE(E:E)="",_xlfn.SINGLE(211:211),_xlfn.SINGLE(E:E)))</f>
        <v/>
      </c>
      <c r="R212" s="14">
        <f t="shared" ref="R212:R275" si="41">SUM(S212:Y212)</f>
        <v>0</v>
      </c>
      <c r="S212" s="5" t="str">
        <f t="shared" ref="S212:S275" si="42">IF($F:$F&lt;&gt;$8:$8,"",-I:I)</f>
        <v/>
      </c>
      <c r="T212" s="5" t="str">
        <f t="shared" ref="T212:T275" si="43">IF($F:$F&lt;&gt;$8:$8,"",-J:J)</f>
        <v/>
      </c>
      <c r="U212" s="5" t="str">
        <f t="shared" ref="U212:U275" si="44">IF($F:$F&lt;&gt;$8:$8,"",-K:K)</f>
        <v/>
      </c>
    </row>
    <row r="213" spans="2:21" x14ac:dyDescent="0.35">
      <c r="C213" s="4"/>
      <c r="D213" s="4"/>
      <c r="H213" s="8"/>
      <c r="J213" s="8"/>
      <c r="L213" t="str">
        <f t="shared" si="36"/>
        <v/>
      </c>
      <c r="M213" t="str">
        <f t="shared" si="37"/>
        <v/>
      </c>
      <c r="N213" t="str">
        <f t="shared" si="38"/>
        <v/>
      </c>
      <c r="O213" s="4" t="str">
        <f t="shared" si="39"/>
        <v/>
      </c>
      <c r="P213" s="4" t="str">
        <f t="shared" si="39"/>
        <v/>
      </c>
      <c r="Q213" t="str">
        <f t="shared" si="40"/>
        <v/>
      </c>
      <c r="R213" s="14">
        <f t="shared" si="41"/>
        <v>0</v>
      </c>
      <c r="S213" s="5" t="str">
        <f t="shared" si="42"/>
        <v/>
      </c>
      <c r="T213" s="5" t="str">
        <f t="shared" si="43"/>
        <v/>
      </c>
      <c r="U213" s="5" t="str">
        <f t="shared" si="44"/>
        <v/>
      </c>
    </row>
    <row r="214" spans="2:21" x14ac:dyDescent="0.35">
      <c r="L214" t="str">
        <f t="shared" si="36"/>
        <v/>
      </c>
      <c r="M214" t="str">
        <f t="shared" si="37"/>
        <v/>
      </c>
      <c r="N214" t="str">
        <f t="shared" si="38"/>
        <v/>
      </c>
      <c r="O214" s="4" t="str">
        <f t="shared" si="39"/>
        <v/>
      </c>
      <c r="P214" s="4" t="str">
        <f t="shared" si="39"/>
        <v/>
      </c>
      <c r="Q214" t="str">
        <f t="shared" si="40"/>
        <v/>
      </c>
      <c r="R214" s="14">
        <f t="shared" si="41"/>
        <v>0</v>
      </c>
      <c r="S214" s="5" t="str">
        <f t="shared" si="42"/>
        <v/>
      </c>
      <c r="T214" s="5" t="str">
        <f t="shared" si="43"/>
        <v/>
      </c>
      <c r="U214" s="5" t="str">
        <f t="shared" si="44"/>
        <v/>
      </c>
    </row>
    <row r="215" spans="2:21" x14ac:dyDescent="0.35">
      <c r="B215" s="8"/>
      <c r="L215" t="str">
        <f t="shared" si="36"/>
        <v/>
      </c>
      <c r="M215" t="str">
        <f t="shared" si="37"/>
        <v/>
      </c>
      <c r="N215" t="str">
        <f t="shared" si="38"/>
        <v/>
      </c>
      <c r="O215" s="4" t="str">
        <f t="shared" si="39"/>
        <v/>
      </c>
      <c r="P215" s="4" t="str">
        <f t="shared" si="39"/>
        <v/>
      </c>
      <c r="Q215" t="str">
        <f t="shared" si="40"/>
        <v/>
      </c>
      <c r="R215" s="14">
        <f t="shared" si="41"/>
        <v>0</v>
      </c>
      <c r="S215" s="5" t="str">
        <f t="shared" si="42"/>
        <v/>
      </c>
      <c r="T215" s="5" t="str">
        <f t="shared" si="43"/>
        <v/>
      </c>
      <c r="U215" s="5" t="str">
        <f t="shared" si="44"/>
        <v/>
      </c>
    </row>
    <row r="216" spans="2:21" x14ac:dyDescent="0.35">
      <c r="L216" t="str">
        <f t="shared" si="36"/>
        <v/>
      </c>
      <c r="M216" t="str">
        <f t="shared" si="37"/>
        <v/>
      </c>
      <c r="N216" t="str">
        <f t="shared" si="38"/>
        <v/>
      </c>
      <c r="O216" s="4" t="str">
        <f t="shared" si="39"/>
        <v/>
      </c>
      <c r="P216" s="4" t="str">
        <f t="shared" si="39"/>
        <v/>
      </c>
      <c r="Q216" t="str">
        <f t="shared" si="40"/>
        <v/>
      </c>
      <c r="R216" s="14">
        <f t="shared" si="41"/>
        <v>0</v>
      </c>
      <c r="S216" s="5" t="str">
        <f t="shared" si="42"/>
        <v/>
      </c>
      <c r="T216" s="5" t="str">
        <f t="shared" si="43"/>
        <v/>
      </c>
      <c r="U216" s="5" t="str">
        <f t="shared" si="44"/>
        <v/>
      </c>
    </row>
    <row r="217" spans="2:21" x14ac:dyDescent="0.35">
      <c r="L217" t="str">
        <f t="shared" si="36"/>
        <v/>
      </c>
      <c r="M217" t="str">
        <f t="shared" si="37"/>
        <v/>
      </c>
      <c r="N217" t="str">
        <f t="shared" si="38"/>
        <v/>
      </c>
      <c r="O217" s="4" t="str">
        <f t="shared" si="39"/>
        <v/>
      </c>
      <c r="P217" s="4" t="str">
        <f t="shared" si="39"/>
        <v/>
      </c>
      <c r="Q217" t="str">
        <f t="shared" si="40"/>
        <v/>
      </c>
      <c r="R217" s="14">
        <f t="shared" si="41"/>
        <v>0</v>
      </c>
      <c r="S217" s="5" t="str">
        <f t="shared" si="42"/>
        <v/>
      </c>
      <c r="T217" s="5" t="str">
        <f t="shared" si="43"/>
        <v/>
      </c>
      <c r="U217" s="5" t="str">
        <f t="shared" si="44"/>
        <v/>
      </c>
    </row>
    <row r="218" spans="2:21" x14ac:dyDescent="0.35">
      <c r="C218" s="4"/>
      <c r="D218" s="4"/>
      <c r="G218" s="8"/>
      <c r="H218" s="8"/>
      <c r="I218" s="8"/>
      <c r="J218" s="8"/>
      <c r="L218" t="str">
        <f t="shared" si="36"/>
        <v/>
      </c>
      <c r="M218" t="str">
        <f t="shared" si="37"/>
        <v/>
      </c>
      <c r="N218" t="str">
        <f t="shared" si="38"/>
        <v/>
      </c>
      <c r="O218" s="4" t="str">
        <f t="shared" si="39"/>
        <v/>
      </c>
      <c r="P218" s="4" t="str">
        <f t="shared" si="39"/>
        <v/>
      </c>
      <c r="Q218" t="str">
        <f t="shared" si="40"/>
        <v/>
      </c>
      <c r="R218" s="14">
        <f t="shared" si="41"/>
        <v>0</v>
      </c>
      <c r="S218" s="5" t="str">
        <f t="shared" si="42"/>
        <v/>
      </c>
      <c r="T218" s="5" t="str">
        <f t="shared" si="43"/>
        <v/>
      </c>
      <c r="U218" s="5" t="str">
        <f t="shared" si="44"/>
        <v/>
      </c>
    </row>
    <row r="219" spans="2:21" x14ac:dyDescent="0.35">
      <c r="L219" t="str">
        <f t="shared" si="36"/>
        <v/>
      </c>
      <c r="M219" t="str">
        <f t="shared" si="37"/>
        <v/>
      </c>
      <c r="N219" t="str">
        <f t="shared" si="38"/>
        <v/>
      </c>
      <c r="O219" s="4" t="str">
        <f t="shared" si="39"/>
        <v/>
      </c>
      <c r="P219" s="4" t="str">
        <f t="shared" si="39"/>
        <v/>
      </c>
      <c r="Q219" t="str">
        <f t="shared" si="40"/>
        <v/>
      </c>
      <c r="R219" s="14">
        <f t="shared" si="41"/>
        <v>0</v>
      </c>
      <c r="S219" s="5" t="str">
        <f t="shared" si="42"/>
        <v/>
      </c>
      <c r="T219" s="5" t="str">
        <f t="shared" si="43"/>
        <v/>
      </c>
      <c r="U219" s="5" t="str">
        <f t="shared" si="44"/>
        <v/>
      </c>
    </row>
    <row r="220" spans="2:21" x14ac:dyDescent="0.35">
      <c r="B220" s="8"/>
      <c r="L220" t="str">
        <f t="shared" si="36"/>
        <v/>
      </c>
      <c r="M220" t="str">
        <f t="shared" si="37"/>
        <v/>
      </c>
      <c r="N220" t="str">
        <f t="shared" si="38"/>
        <v/>
      </c>
      <c r="O220" s="4" t="str">
        <f t="shared" si="39"/>
        <v/>
      </c>
      <c r="P220" s="4" t="str">
        <f t="shared" si="39"/>
        <v/>
      </c>
      <c r="Q220" t="str">
        <f t="shared" si="40"/>
        <v/>
      </c>
      <c r="R220" s="14">
        <f t="shared" si="41"/>
        <v>0</v>
      </c>
      <c r="S220" s="5" t="str">
        <f t="shared" si="42"/>
        <v/>
      </c>
      <c r="T220" s="5" t="str">
        <f t="shared" si="43"/>
        <v/>
      </c>
      <c r="U220" s="5" t="str">
        <f t="shared" si="44"/>
        <v/>
      </c>
    </row>
    <row r="221" spans="2:21" x14ac:dyDescent="0.35">
      <c r="L221" t="str">
        <f t="shared" si="36"/>
        <v/>
      </c>
      <c r="M221" t="str">
        <f t="shared" si="37"/>
        <v/>
      </c>
      <c r="N221" t="str">
        <f t="shared" si="38"/>
        <v/>
      </c>
      <c r="O221" s="4" t="str">
        <f t="shared" si="39"/>
        <v/>
      </c>
      <c r="P221" s="4" t="str">
        <f t="shared" si="39"/>
        <v/>
      </c>
      <c r="Q221" t="str">
        <f t="shared" si="40"/>
        <v/>
      </c>
      <c r="R221" s="14">
        <f t="shared" si="41"/>
        <v>0</v>
      </c>
      <c r="S221" s="5" t="str">
        <f t="shared" si="42"/>
        <v/>
      </c>
      <c r="T221" s="5" t="str">
        <f t="shared" si="43"/>
        <v/>
      </c>
      <c r="U221" s="5" t="str">
        <f t="shared" si="44"/>
        <v/>
      </c>
    </row>
    <row r="222" spans="2:21" x14ac:dyDescent="0.35">
      <c r="L222" t="str">
        <f t="shared" si="36"/>
        <v/>
      </c>
      <c r="M222" t="str">
        <f t="shared" si="37"/>
        <v/>
      </c>
      <c r="N222" t="str">
        <f t="shared" si="38"/>
        <v/>
      </c>
      <c r="O222" s="4" t="str">
        <f t="shared" si="39"/>
        <v/>
      </c>
      <c r="P222" s="4" t="str">
        <f t="shared" si="39"/>
        <v/>
      </c>
      <c r="Q222" t="str">
        <f t="shared" si="40"/>
        <v/>
      </c>
      <c r="R222" s="14">
        <f t="shared" si="41"/>
        <v>0</v>
      </c>
      <c r="S222" s="5" t="str">
        <f t="shared" si="42"/>
        <v/>
      </c>
      <c r="T222" s="5" t="str">
        <f t="shared" si="43"/>
        <v/>
      </c>
      <c r="U222" s="5" t="str">
        <f t="shared" si="44"/>
        <v/>
      </c>
    </row>
    <row r="223" spans="2:21" x14ac:dyDescent="0.35">
      <c r="C223" s="4"/>
      <c r="D223" s="4"/>
      <c r="G223" s="8"/>
      <c r="H223" s="8"/>
      <c r="I223" s="8"/>
      <c r="J223" s="8"/>
      <c r="L223" t="str">
        <f t="shared" si="36"/>
        <v/>
      </c>
      <c r="M223" t="str">
        <f t="shared" si="37"/>
        <v/>
      </c>
      <c r="N223" t="str">
        <f t="shared" si="38"/>
        <v/>
      </c>
      <c r="O223" s="4" t="str">
        <f t="shared" si="39"/>
        <v/>
      </c>
      <c r="P223" s="4" t="str">
        <f t="shared" si="39"/>
        <v/>
      </c>
      <c r="Q223" t="str">
        <f t="shared" si="40"/>
        <v/>
      </c>
      <c r="R223" s="14">
        <f t="shared" si="41"/>
        <v>0</v>
      </c>
      <c r="S223" s="5" t="str">
        <f t="shared" si="42"/>
        <v/>
      </c>
      <c r="T223" s="5" t="str">
        <f t="shared" si="43"/>
        <v/>
      </c>
      <c r="U223" s="5" t="str">
        <f t="shared" si="44"/>
        <v/>
      </c>
    </row>
    <row r="224" spans="2:21" x14ac:dyDescent="0.35">
      <c r="C224" s="4"/>
      <c r="D224" s="4"/>
      <c r="G224" s="8"/>
      <c r="H224" s="8"/>
      <c r="I224" s="8"/>
      <c r="J224" s="8"/>
      <c r="L224" t="str">
        <f t="shared" si="36"/>
        <v/>
      </c>
      <c r="M224" t="str">
        <f t="shared" si="37"/>
        <v/>
      </c>
      <c r="N224" t="str">
        <f t="shared" si="38"/>
        <v/>
      </c>
      <c r="O224" s="4" t="str">
        <f t="shared" si="39"/>
        <v/>
      </c>
      <c r="P224" s="4" t="str">
        <f t="shared" si="39"/>
        <v/>
      </c>
      <c r="Q224" t="str">
        <f t="shared" si="40"/>
        <v/>
      </c>
      <c r="R224" s="14">
        <f t="shared" si="41"/>
        <v>0</v>
      </c>
      <c r="S224" s="5" t="str">
        <f t="shared" si="42"/>
        <v/>
      </c>
      <c r="T224" s="5" t="str">
        <f t="shared" si="43"/>
        <v/>
      </c>
      <c r="U224" s="5" t="str">
        <f t="shared" si="44"/>
        <v/>
      </c>
    </row>
    <row r="225" spans="2:21" x14ac:dyDescent="0.35">
      <c r="C225" s="4"/>
      <c r="D225" s="4"/>
      <c r="G225" s="8"/>
      <c r="H225" s="8"/>
      <c r="I225" s="8"/>
      <c r="J225" s="8"/>
      <c r="L225" t="str">
        <f t="shared" si="36"/>
        <v/>
      </c>
      <c r="M225" t="str">
        <f t="shared" si="37"/>
        <v/>
      </c>
      <c r="N225" t="str">
        <f t="shared" si="38"/>
        <v/>
      </c>
      <c r="O225" s="4" t="str">
        <f t="shared" si="39"/>
        <v/>
      </c>
      <c r="P225" s="4" t="str">
        <f t="shared" si="39"/>
        <v/>
      </c>
      <c r="Q225" t="str">
        <f t="shared" si="40"/>
        <v/>
      </c>
      <c r="R225" s="14">
        <f t="shared" si="41"/>
        <v>0</v>
      </c>
      <c r="S225" s="5" t="str">
        <f t="shared" si="42"/>
        <v/>
      </c>
      <c r="T225" s="5" t="str">
        <f t="shared" si="43"/>
        <v/>
      </c>
      <c r="U225" s="5" t="str">
        <f t="shared" si="44"/>
        <v/>
      </c>
    </row>
    <row r="226" spans="2:21" x14ac:dyDescent="0.35">
      <c r="C226" s="4"/>
      <c r="D226" s="4"/>
      <c r="G226" s="8"/>
      <c r="H226" s="8"/>
      <c r="I226" s="8"/>
      <c r="J226" s="8"/>
      <c r="L226" t="str">
        <f t="shared" si="36"/>
        <v/>
      </c>
      <c r="M226" t="str">
        <f t="shared" si="37"/>
        <v/>
      </c>
      <c r="N226" t="str">
        <f t="shared" si="38"/>
        <v/>
      </c>
      <c r="O226" s="4" t="str">
        <f t="shared" si="39"/>
        <v/>
      </c>
      <c r="P226" s="4" t="str">
        <f t="shared" si="39"/>
        <v/>
      </c>
      <c r="Q226" t="str">
        <f t="shared" si="40"/>
        <v/>
      </c>
      <c r="R226" s="14">
        <f t="shared" si="41"/>
        <v>0</v>
      </c>
      <c r="S226" s="5" t="str">
        <f t="shared" si="42"/>
        <v/>
      </c>
      <c r="T226" s="5" t="str">
        <f t="shared" si="43"/>
        <v/>
      </c>
      <c r="U226" s="5" t="str">
        <f t="shared" si="44"/>
        <v/>
      </c>
    </row>
    <row r="227" spans="2:21" x14ac:dyDescent="0.35">
      <c r="C227" s="4"/>
      <c r="D227" s="4"/>
      <c r="G227" s="8"/>
      <c r="H227" s="8"/>
      <c r="I227" s="8"/>
      <c r="J227" s="8"/>
      <c r="L227" t="str">
        <f t="shared" si="36"/>
        <v/>
      </c>
      <c r="M227" t="str">
        <f t="shared" si="37"/>
        <v/>
      </c>
      <c r="N227" t="str">
        <f t="shared" si="38"/>
        <v/>
      </c>
      <c r="O227" s="4" t="str">
        <f t="shared" si="39"/>
        <v/>
      </c>
      <c r="P227" s="4" t="str">
        <f t="shared" si="39"/>
        <v/>
      </c>
      <c r="Q227" t="str">
        <f t="shared" si="40"/>
        <v/>
      </c>
      <c r="R227" s="14">
        <f t="shared" si="41"/>
        <v>0</v>
      </c>
      <c r="S227" s="5" t="str">
        <f t="shared" si="42"/>
        <v/>
      </c>
      <c r="T227" s="5" t="str">
        <f t="shared" si="43"/>
        <v/>
      </c>
      <c r="U227" s="5" t="str">
        <f t="shared" si="44"/>
        <v/>
      </c>
    </row>
    <row r="228" spans="2:21" x14ac:dyDescent="0.35">
      <c r="C228" s="4"/>
      <c r="D228" s="4"/>
      <c r="H228" s="8"/>
      <c r="J228" s="8"/>
      <c r="L228" t="str">
        <f t="shared" si="36"/>
        <v/>
      </c>
      <c r="M228" t="str">
        <f t="shared" si="37"/>
        <v/>
      </c>
      <c r="N228" t="str">
        <f t="shared" si="38"/>
        <v/>
      </c>
      <c r="O228" s="4" t="str">
        <f t="shared" si="39"/>
        <v/>
      </c>
      <c r="P228" s="4" t="str">
        <f t="shared" si="39"/>
        <v/>
      </c>
      <c r="Q228" t="str">
        <f t="shared" si="40"/>
        <v/>
      </c>
      <c r="R228" s="14">
        <f t="shared" si="41"/>
        <v>0</v>
      </c>
      <c r="S228" s="5" t="str">
        <f t="shared" si="42"/>
        <v/>
      </c>
      <c r="T228" s="5" t="str">
        <f t="shared" si="43"/>
        <v/>
      </c>
      <c r="U228" s="5" t="str">
        <f t="shared" si="44"/>
        <v/>
      </c>
    </row>
    <row r="229" spans="2:21" x14ac:dyDescent="0.35">
      <c r="C229" s="4"/>
      <c r="D229" s="4"/>
      <c r="H229" s="8"/>
      <c r="J229" s="8"/>
      <c r="L229" t="str">
        <f t="shared" si="36"/>
        <v/>
      </c>
      <c r="M229" t="str">
        <f t="shared" si="37"/>
        <v/>
      </c>
      <c r="N229" t="str">
        <f t="shared" si="38"/>
        <v/>
      </c>
      <c r="O229" s="4" t="str">
        <f t="shared" si="39"/>
        <v/>
      </c>
      <c r="P229" s="4" t="str">
        <f t="shared" si="39"/>
        <v/>
      </c>
      <c r="Q229" t="str">
        <f t="shared" si="40"/>
        <v/>
      </c>
      <c r="R229" s="14">
        <f t="shared" si="41"/>
        <v>0</v>
      </c>
      <c r="S229" s="5" t="str">
        <f t="shared" si="42"/>
        <v/>
      </c>
      <c r="T229" s="5" t="str">
        <f t="shared" si="43"/>
        <v/>
      </c>
      <c r="U229" s="5" t="str">
        <f t="shared" si="44"/>
        <v/>
      </c>
    </row>
    <row r="230" spans="2:21" x14ac:dyDescent="0.35">
      <c r="C230" s="4"/>
      <c r="D230" s="4"/>
      <c r="G230" s="8"/>
      <c r="H230" s="8"/>
      <c r="I230" s="8"/>
      <c r="J230" s="8"/>
      <c r="L230" t="str">
        <f t="shared" si="36"/>
        <v/>
      </c>
      <c r="M230" t="str">
        <f t="shared" si="37"/>
        <v/>
      </c>
      <c r="N230" t="str">
        <f t="shared" si="38"/>
        <v/>
      </c>
      <c r="O230" s="4" t="str">
        <f t="shared" si="39"/>
        <v/>
      </c>
      <c r="P230" s="4" t="str">
        <f t="shared" si="39"/>
        <v/>
      </c>
      <c r="Q230" t="str">
        <f t="shared" si="40"/>
        <v/>
      </c>
      <c r="R230" s="14">
        <f t="shared" si="41"/>
        <v>0</v>
      </c>
      <c r="S230" s="5" t="str">
        <f t="shared" si="42"/>
        <v/>
      </c>
      <c r="T230" s="5" t="str">
        <f t="shared" si="43"/>
        <v/>
      </c>
      <c r="U230" s="5" t="str">
        <f t="shared" si="44"/>
        <v/>
      </c>
    </row>
    <row r="231" spans="2:21" x14ac:dyDescent="0.35">
      <c r="C231" s="4"/>
      <c r="D231" s="4"/>
      <c r="G231" s="8"/>
      <c r="H231" s="8"/>
      <c r="I231" s="8"/>
      <c r="J231" s="8"/>
      <c r="L231" t="str">
        <f t="shared" si="36"/>
        <v/>
      </c>
      <c r="M231" t="str">
        <f t="shared" si="37"/>
        <v/>
      </c>
      <c r="N231" t="str">
        <f t="shared" si="38"/>
        <v/>
      </c>
      <c r="O231" s="4" t="str">
        <f t="shared" si="39"/>
        <v/>
      </c>
      <c r="P231" s="4" t="str">
        <f t="shared" si="39"/>
        <v/>
      </c>
      <c r="Q231" t="str">
        <f t="shared" si="40"/>
        <v/>
      </c>
      <c r="R231" s="14">
        <f t="shared" si="41"/>
        <v>0</v>
      </c>
      <c r="S231" s="5" t="str">
        <f t="shared" si="42"/>
        <v/>
      </c>
      <c r="T231" s="5" t="str">
        <f t="shared" si="43"/>
        <v/>
      </c>
      <c r="U231" s="5" t="str">
        <f t="shared" si="44"/>
        <v/>
      </c>
    </row>
    <row r="232" spans="2:21" x14ac:dyDescent="0.35">
      <c r="C232" s="4"/>
      <c r="D232" s="4"/>
      <c r="H232" s="8"/>
      <c r="J232" s="8"/>
      <c r="L232" t="str">
        <f t="shared" si="36"/>
        <v/>
      </c>
      <c r="M232" t="str">
        <f t="shared" si="37"/>
        <v/>
      </c>
      <c r="N232" t="str">
        <f t="shared" si="38"/>
        <v/>
      </c>
      <c r="O232" s="4" t="str">
        <f t="shared" si="39"/>
        <v/>
      </c>
      <c r="P232" s="4" t="str">
        <f t="shared" si="39"/>
        <v/>
      </c>
      <c r="Q232" t="str">
        <f t="shared" si="40"/>
        <v/>
      </c>
      <c r="R232" s="14">
        <f t="shared" si="41"/>
        <v>0</v>
      </c>
      <c r="S232" s="5" t="str">
        <f t="shared" si="42"/>
        <v/>
      </c>
      <c r="T232" s="5" t="str">
        <f t="shared" si="43"/>
        <v/>
      </c>
      <c r="U232" s="5" t="str">
        <f t="shared" si="44"/>
        <v/>
      </c>
    </row>
    <row r="233" spans="2:21" x14ac:dyDescent="0.35">
      <c r="L233" t="str">
        <f t="shared" si="36"/>
        <v/>
      </c>
      <c r="M233" t="str">
        <f t="shared" si="37"/>
        <v/>
      </c>
      <c r="N233" t="str">
        <f t="shared" si="38"/>
        <v/>
      </c>
      <c r="O233" s="4" t="str">
        <f t="shared" si="39"/>
        <v/>
      </c>
      <c r="P233" s="4" t="str">
        <f t="shared" si="39"/>
        <v/>
      </c>
      <c r="Q233" t="str">
        <f t="shared" si="40"/>
        <v/>
      </c>
      <c r="R233" s="14">
        <f t="shared" si="41"/>
        <v>0</v>
      </c>
      <c r="S233" s="5" t="str">
        <f t="shared" si="42"/>
        <v/>
      </c>
      <c r="T233" s="5" t="str">
        <f t="shared" si="43"/>
        <v/>
      </c>
      <c r="U233" s="5" t="str">
        <f t="shared" si="44"/>
        <v/>
      </c>
    </row>
    <row r="234" spans="2:21" x14ac:dyDescent="0.35">
      <c r="B234" s="8"/>
      <c r="L234" t="str">
        <f t="shared" si="36"/>
        <v/>
      </c>
      <c r="M234" t="str">
        <f t="shared" si="37"/>
        <v/>
      </c>
      <c r="N234" t="str">
        <f t="shared" si="38"/>
        <v/>
      </c>
      <c r="O234" s="4" t="str">
        <f t="shared" si="39"/>
        <v/>
      </c>
      <c r="P234" s="4" t="str">
        <f t="shared" si="39"/>
        <v/>
      </c>
      <c r="Q234" t="str">
        <f t="shared" si="40"/>
        <v/>
      </c>
      <c r="R234" s="14">
        <f t="shared" si="41"/>
        <v>0</v>
      </c>
      <c r="S234" s="5" t="str">
        <f t="shared" si="42"/>
        <v/>
      </c>
      <c r="T234" s="5" t="str">
        <f t="shared" si="43"/>
        <v/>
      </c>
      <c r="U234" s="5" t="str">
        <f t="shared" si="44"/>
        <v/>
      </c>
    </row>
    <row r="235" spans="2:21" x14ac:dyDescent="0.35">
      <c r="L235" t="str">
        <f t="shared" si="36"/>
        <v/>
      </c>
      <c r="M235" t="str">
        <f t="shared" si="37"/>
        <v/>
      </c>
      <c r="N235" t="str">
        <f t="shared" si="38"/>
        <v/>
      </c>
      <c r="O235" s="4" t="str">
        <f t="shared" si="39"/>
        <v/>
      </c>
      <c r="P235" s="4" t="str">
        <f t="shared" si="39"/>
        <v/>
      </c>
      <c r="Q235" t="str">
        <f t="shared" si="40"/>
        <v/>
      </c>
      <c r="R235" s="14">
        <f t="shared" si="41"/>
        <v>0</v>
      </c>
      <c r="S235" s="5" t="str">
        <f t="shared" si="42"/>
        <v/>
      </c>
      <c r="T235" s="5" t="str">
        <f t="shared" si="43"/>
        <v/>
      </c>
      <c r="U235" s="5" t="str">
        <f t="shared" si="44"/>
        <v/>
      </c>
    </row>
    <row r="236" spans="2:21" x14ac:dyDescent="0.35">
      <c r="L236" t="str">
        <f t="shared" si="36"/>
        <v/>
      </c>
      <c r="M236" t="str">
        <f t="shared" si="37"/>
        <v/>
      </c>
      <c r="N236" t="str">
        <f t="shared" si="38"/>
        <v/>
      </c>
      <c r="O236" s="4" t="str">
        <f t="shared" si="39"/>
        <v/>
      </c>
      <c r="P236" s="4" t="str">
        <f t="shared" si="39"/>
        <v/>
      </c>
      <c r="Q236" t="str">
        <f t="shared" si="40"/>
        <v/>
      </c>
      <c r="R236" s="14">
        <f t="shared" si="41"/>
        <v>0</v>
      </c>
      <c r="S236" s="5" t="str">
        <f t="shared" si="42"/>
        <v/>
      </c>
      <c r="T236" s="5" t="str">
        <f t="shared" si="43"/>
        <v/>
      </c>
      <c r="U236" s="5" t="str">
        <f t="shared" si="44"/>
        <v/>
      </c>
    </row>
    <row r="237" spans="2:21" x14ac:dyDescent="0.35">
      <c r="C237" s="4"/>
      <c r="D237" s="4"/>
      <c r="G237" s="8"/>
      <c r="H237" s="8"/>
      <c r="I237" s="8"/>
      <c r="J237" s="8"/>
      <c r="L237" t="str">
        <f t="shared" si="36"/>
        <v/>
      </c>
      <c r="M237" t="str">
        <f t="shared" si="37"/>
        <v/>
      </c>
      <c r="N237" t="str">
        <f t="shared" si="38"/>
        <v/>
      </c>
      <c r="O237" s="4" t="str">
        <f t="shared" si="39"/>
        <v/>
      </c>
      <c r="P237" s="4" t="str">
        <f t="shared" si="39"/>
        <v/>
      </c>
      <c r="Q237" t="str">
        <f t="shared" si="40"/>
        <v/>
      </c>
      <c r="R237" s="14">
        <f t="shared" si="41"/>
        <v>0</v>
      </c>
      <c r="S237" s="5" t="str">
        <f t="shared" si="42"/>
        <v/>
      </c>
      <c r="T237" s="5" t="str">
        <f t="shared" si="43"/>
        <v/>
      </c>
      <c r="U237" s="5" t="str">
        <f t="shared" si="44"/>
        <v/>
      </c>
    </row>
    <row r="238" spans="2:21" x14ac:dyDescent="0.35">
      <c r="C238" s="4"/>
      <c r="D238" s="4"/>
      <c r="G238" s="8"/>
      <c r="H238" s="8"/>
      <c r="I238" s="8"/>
      <c r="J238" s="8"/>
      <c r="L238" t="str">
        <f t="shared" si="36"/>
        <v/>
      </c>
      <c r="M238" t="str">
        <f t="shared" si="37"/>
        <v/>
      </c>
      <c r="N238" t="str">
        <f t="shared" si="38"/>
        <v/>
      </c>
      <c r="O238" s="4" t="str">
        <f t="shared" si="39"/>
        <v/>
      </c>
      <c r="P238" s="4" t="str">
        <f t="shared" si="39"/>
        <v/>
      </c>
      <c r="Q238" t="str">
        <f t="shared" si="40"/>
        <v/>
      </c>
      <c r="R238" s="14">
        <f t="shared" si="41"/>
        <v>0</v>
      </c>
      <c r="S238" s="5" t="str">
        <f t="shared" si="42"/>
        <v/>
      </c>
      <c r="T238" s="5" t="str">
        <f t="shared" si="43"/>
        <v/>
      </c>
      <c r="U238" s="5" t="str">
        <f t="shared" si="44"/>
        <v/>
      </c>
    </row>
    <row r="239" spans="2:21" x14ac:dyDescent="0.35">
      <c r="L239" t="str">
        <f t="shared" si="36"/>
        <v/>
      </c>
      <c r="M239" t="str">
        <f t="shared" si="37"/>
        <v/>
      </c>
      <c r="N239" t="str">
        <f t="shared" si="38"/>
        <v/>
      </c>
      <c r="O239" s="4" t="str">
        <f t="shared" si="39"/>
        <v/>
      </c>
      <c r="P239" s="4" t="str">
        <f t="shared" si="39"/>
        <v/>
      </c>
      <c r="Q239" t="str">
        <f t="shared" si="40"/>
        <v/>
      </c>
      <c r="R239" s="14">
        <f t="shared" si="41"/>
        <v>0</v>
      </c>
      <c r="S239" s="5" t="str">
        <f t="shared" si="42"/>
        <v/>
      </c>
      <c r="T239" s="5" t="str">
        <f t="shared" si="43"/>
        <v/>
      </c>
      <c r="U239" s="5" t="str">
        <f t="shared" si="44"/>
        <v/>
      </c>
    </row>
    <row r="240" spans="2:21" x14ac:dyDescent="0.35">
      <c r="B240" s="8"/>
      <c r="L240" t="str">
        <f t="shared" si="36"/>
        <v/>
      </c>
      <c r="M240" t="str">
        <f t="shared" si="37"/>
        <v/>
      </c>
      <c r="N240" t="str">
        <f t="shared" si="38"/>
        <v/>
      </c>
      <c r="O240" s="4" t="str">
        <f t="shared" si="39"/>
        <v/>
      </c>
      <c r="P240" s="4" t="str">
        <f t="shared" si="39"/>
        <v/>
      </c>
      <c r="Q240" t="str">
        <f t="shared" si="40"/>
        <v/>
      </c>
      <c r="R240" s="14">
        <f t="shared" si="41"/>
        <v>0</v>
      </c>
      <c r="S240" s="5" t="str">
        <f t="shared" si="42"/>
        <v/>
      </c>
      <c r="T240" s="5" t="str">
        <f t="shared" si="43"/>
        <v/>
      </c>
      <c r="U240" s="5" t="str">
        <f t="shared" si="44"/>
        <v/>
      </c>
    </row>
    <row r="241" spans="2:21" x14ac:dyDescent="0.35">
      <c r="L241" t="str">
        <f t="shared" si="36"/>
        <v/>
      </c>
      <c r="M241" t="str">
        <f t="shared" si="37"/>
        <v/>
      </c>
      <c r="N241" t="str">
        <f t="shared" si="38"/>
        <v/>
      </c>
      <c r="O241" s="4" t="str">
        <f t="shared" si="39"/>
        <v/>
      </c>
      <c r="P241" s="4" t="str">
        <f t="shared" si="39"/>
        <v/>
      </c>
      <c r="Q241" t="str">
        <f t="shared" si="40"/>
        <v/>
      </c>
      <c r="R241" s="14">
        <f t="shared" si="41"/>
        <v>0</v>
      </c>
      <c r="S241" s="5" t="str">
        <f t="shared" si="42"/>
        <v/>
      </c>
      <c r="T241" s="5" t="str">
        <f t="shared" si="43"/>
        <v/>
      </c>
      <c r="U241" s="5" t="str">
        <f t="shared" si="44"/>
        <v/>
      </c>
    </row>
    <row r="242" spans="2:21" x14ac:dyDescent="0.35">
      <c r="L242" t="str">
        <f t="shared" si="36"/>
        <v/>
      </c>
      <c r="M242" t="str">
        <f t="shared" si="37"/>
        <v/>
      </c>
      <c r="N242" t="str">
        <f t="shared" si="38"/>
        <v/>
      </c>
      <c r="O242" s="4" t="str">
        <f t="shared" si="39"/>
        <v/>
      </c>
      <c r="P242" s="4" t="str">
        <f t="shared" si="39"/>
        <v/>
      </c>
      <c r="Q242" t="str">
        <f t="shared" si="40"/>
        <v/>
      </c>
      <c r="R242" s="14">
        <f t="shared" si="41"/>
        <v>0</v>
      </c>
      <c r="S242" s="5" t="str">
        <f t="shared" si="42"/>
        <v/>
      </c>
      <c r="T242" s="5" t="str">
        <f t="shared" si="43"/>
        <v/>
      </c>
      <c r="U242" s="5" t="str">
        <f t="shared" si="44"/>
        <v/>
      </c>
    </row>
    <row r="243" spans="2:21" x14ac:dyDescent="0.35">
      <c r="B243" s="8"/>
      <c r="L243" t="str">
        <f t="shared" si="36"/>
        <v/>
      </c>
      <c r="M243" t="str">
        <f t="shared" si="37"/>
        <v/>
      </c>
      <c r="N243" t="str">
        <f t="shared" si="38"/>
        <v/>
      </c>
      <c r="O243" s="4" t="str">
        <f t="shared" si="39"/>
        <v/>
      </c>
      <c r="P243" s="4" t="str">
        <f t="shared" si="39"/>
        <v/>
      </c>
      <c r="Q243" t="str">
        <f t="shared" si="40"/>
        <v/>
      </c>
      <c r="R243" s="14">
        <f t="shared" si="41"/>
        <v>0</v>
      </c>
      <c r="S243" s="5" t="str">
        <f t="shared" si="42"/>
        <v/>
      </c>
      <c r="T243" s="5" t="str">
        <f t="shared" si="43"/>
        <v/>
      </c>
      <c r="U243" s="5" t="str">
        <f t="shared" si="44"/>
        <v/>
      </c>
    </row>
    <row r="244" spans="2:21" x14ac:dyDescent="0.35">
      <c r="B244" s="8"/>
      <c r="L244" t="str">
        <f t="shared" si="36"/>
        <v/>
      </c>
      <c r="M244" t="str">
        <f t="shared" si="37"/>
        <v/>
      </c>
      <c r="N244" t="str">
        <f t="shared" si="38"/>
        <v/>
      </c>
      <c r="O244" s="4" t="str">
        <f t="shared" si="39"/>
        <v/>
      </c>
      <c r="P244" s="4" t="str">
        <f t="shared" si="39"/>
        <v/>
      </c>
      <c r="Q244" t="str">
        <f t="shared" si="40"/>
        <v/>
      </c>
      <c r="R244" s="14">
        <f t="shared" si="41"/>
        <v>0</v>
      </c>
      <c r="S244" s="5" t="str">
        <f t="shared" si="42"/>
        <v/>
      </c>
      <c r="T244" s="5" t="str">
        <f t="shared" si="43"/>
        <v/>
      </c>
      <c r="U244" s="5" t="str">
        <f t="shared" si="44"/>
        <v/>
      </c>
    </row>
    <row r="245" spans="2:21" x14ac:dyDescent="0.35">
      <c r="B245" s="8"/>
      <c r="L245" t="str">
        <f t="shared" si="36"/>
        <v/>
      </c>
      <c r="M245" t="str">
        <f t="shared" si="37"/>
        <v/>
      </c>
      <c r="N245" t="str">
        <f t="shared" si="38"/>
        <v/>
      </c>
      <c r="O245" s="4" t="str">
        <f t="shared" si="39"/>
        <v/>
      </c>
      <c r="P245" s="4" t="str">
        <f t="shared" si="39"/>
        <v/>
      </c>
      <c r="Q245" t="str">
        <f t="shared" si="40"/>
        <v/>
      </c>
      <c r="R245" s="14">
        <f t="shared" si="41"/>
        <v>0</v>
      </c>
      <c r="S245" s="5" t="str">
        <f t="shared" si="42"/>
        <v/>
      </c>
      <c r="T245" s="5" t="str">
        <f t="shared" si="43"/>
        <v/>
      </c>
      <c r="U245" s="5" t="str">
        <f t="shared" si="44"/>
        <v/>
      </c>
    </row>
    <row r="246" spans="2:21" x14ac:dyDescent="0.35">
      <c r="B246" s="8"/>
      <c r="L246" t="str">
        <f t="shared" si="36"/>
        <v/>
      </c>
      <c r="M246" t="str">
        <f t="shared" si="37"/>
        <v/>
      </c>
      <c r="N246" t="str">
        <f t="shared" si="38"/>
        <v/>
      </c>
      <c r="O246" s="4" t="str">
        <f t="shared" si="39"/>
        <v/>
      </c>
      <c r="P246" s="4" t="str">
        <f t="shared" si="39"/>
        <v/>
      </c>
      <c r="Q246" t="str">
        <f t="shared" si="40"/>
        <v/>
      </c>
      <c r="R246" s="14">
        <f t="shared" si="41"/>
        <v>0</v>
      </c>
      <c r="S246" s="5" t="str">
        <f t="shared" si="42"/>
        <v/>
      </c>
      <c r="T246" s="5" t="str">
        <f t="shared" si="43"/>
        <v/>
      </c>
      <c r="U246" s="5" t="str">
        <f t="shared" si="44"/>
        <v/>
      </c>
    </row>
    <row r="247" spans="2:21" x14ac:dyDescent="0.35">
      <c r="L247" t="str">
        <f t="shared" si="36"/>
        <v/>
      </c>
      <c r="M247" t="str">
        <f t="shared" si="37"/>
        <v/>
      </c>
      <c r="N247" t="str">
        <f t="shared" si="38"/>
        <v/>
      </c>
      <c r="O247" s="4" t="str">
        <f t="shared" si="39"/>
        <v/>
      </c>
      <c r="P247" s="4" t="str">
        <f t="shared" si="39"/>
        <v/>
      </c>
      <c r="Q247" t="str">
        <f t="shared" si="40"/>
        <v/>
      </c>
      <c r="R247" s="14">
        <f t="shared" si="41"/>
        <v>0</v>
      </c>
      <c r="S247" s="5" t="str">
        <f t="shared" si="42"/>
        <v/>
      </c>
      <c r="T247" s="5" t="str">
        <f t="shared" si="43"/>
        <v/>
      </c>
      <c r="U247" s="5" t="str">
        <f t="shared" si="44"/>
        <v/>
      </c>
    </row>
    <row r="248" spans="2:21" x14ac:dyDescent="0.35">
      <c r="L248" t="str">
        <f t="shared" si="36"/>
        <v/>
      </c>
      <c r="M248" t="str">
        <f t="shared" si="37"/>
        <v/>
      </c>
      <c r="N248" t="str">
        <f t="shared" si="38"/>
        <v/>
      </c>
      <c r="O248" s="4" t="str">
        <f t="shared" si="39"/>
        <v/>
      </c>
      <c r="P248" s="4" t="str">
        <f t="shared" si="39"/>
        <v/>
      </c>
      <c r="Q248" t="str">
        <f t="shared" si="40"/>
        <v/>
      </c>
      <c r="R248" s="14">
        <f t="shared" si="41"/>
        <v>0</v>
      </c>
      <c r="S248" s="5" t="str">
        <f t="shared" si="42"/>
        <v/>
      </c>
      <c r="T248" s="5" t="str">
        <f t="shared" si="43"/>
        <v/>
      </c>
      <c r="U248" s="5" t="str">
        <f t="shared" si="44"/>
        <v/>
      </c>
    </row>
    <row r="249" spans="2:21" x14ac:dyDescent="0.35">
      <c r="C249" s="4"/>
      <c r="D249" s="4"/>
      <c r="G249" s="8"/>
      <c r="H249" s="8"/>
      <c r="I249" s="8"/>
      <c r="J249" s="8"/>
      <c r="L249" t="str">
        <f t="shared" si="36"/>
        <v/>
      </c>
      <c r="M249" t="str">
        <f t="shared" si="37"/>
        <v/>
      </c>
      <c r="N249" t="str">
        <f t="shared" si="38"/>
        <v/>
      </c>
      <c r="O249" s="4" t="str">
        <f t="shared" si="39"/>
        <v/>
      </c>
      <c r="P249" s="4" t="str">
        <f t="shared" si="39"/>
        <v/>
      </c>
      <c r="Q249" t="str">
        <f t="shared" si="40"/>
        <v/>
      </c>
      <c r="R249" s="14">
        <f t="shared" si="41"/>
        <v>0</v>
      </c>
      <c r="S249" s="5" t="str">
        <f t="shared" si="42"/>
        <v/>
      </c>
      <c r="T249" s="5" t="str">
        <f t="shared" si="43"/>
        <v/>
      </c>
      <c r="U249" s="5" t="str">
        <f t="shared" si="44"/>
        <v/>
      </c>
    </row>
    <row r="250" spans="2:21" x14ac:dyDescent="0.35">
      <c r="C250" s="4"/>
      <c r="D250" s="4"/>
      <c r="G250" s="8"/>
      <c r="H250" s="8"/>
      <c r="I250" s="8"/>
      <c r="J250" s="8"/>
      <c r="L250" t="str">
        <f t="shared" si="36"/>
        <v/>
      </c>
      <c r="M250" t="str">
        <f t="shared" si="37"/>
        <v/>
      </c>
      <c r="N250" t="str">
        <f t="shared" si="38"/>
        <v/>
      </c>
      <c r="O250" s="4" t="str">
        <f t="shared" si="39"/>
        <v/>
      </c>
      <c r="P250" s="4" t="str">
        <f t="shared" si="39"/>
        <v/>
      </c>
      <c r="Q250" t="str">
        <f t="shared" si="40"/>
        <v/>
      </c>
      <c r="R250" s="14">
        <f t="shared" si="41"/>
        <v>0</v>
      </c>
      <c r="S250" s="5" t="str">
        <f t="shared" si="42"/>
        <v/>
      </c>
      <c r="T250" s="5" t="str">
        <f t="shared" si="43"/>
        <v/>
      </c>
      <c r="U250" s="5" t="str">
        <f t="shared" si="44"/>
        <v/>
      </c>
    </row>
    <row r="251" spans="2:21" x14ac:dyDescent="0.35">
      <c r="C251" s="4"/>
      <c r="D251" s="4"/>
      <c r="G251" s="8"/>
      <c r="H251" s="8"/>
      <c r="I251" s="8"/>
      <c r="J251" s="8"/>
      <c r="L251" t="str">
        <f t="shared" si="36"/>
        <v/>
      </c>
      <c r="M251" t="str">
        <f t="shared" si="37"/>
        <v/>
      </c>
      <c r="N251" t="str">
        <f t="shared" si="38"/>
        <v/>
      </c>
      <c r="O251" s="4" t="str">
        <f t="shared" si="39"/>
        <v/>
      </c>
      <c r="P251" s="4" t="str">
        <f t="shared" si="39"/>
        <v/>
      </c>
      <c r="Q251" t="str">
        <f t="shared" si="40"/>
        <v/>
      </c>
      <c r="R251" s="14">
        <f t="shared" si="41"/>
        <v>0</v>
      </c>
      <c r="S251" s="5" t="str">
        <f t="shared" si="42"/>
        <v/>
      </c>
      <c r="T251" s="5" t="str">
        <f t="shared" si="43"/>
        <v/>
      </c>
      <c r="U251" s="5" t="str">
        <f t="shared" si="44"/>
        <v/>
      </c>
    </row>
    <row r="252" spans="2:21" x14ac:dyDescent="0.35">
      <c r="C252" s="4"/>
      <c r="D252" s="4"/>
      <c r="G252" s="8"/>
      <c r="H252" s="8"/>
      <c r="I252" s="8"/>
      <c r="J252" s="8"/>
      <c r="L252" t="str">
        <f t="shared" si="36"/>
        <v/>
      </c>
      <c r="M252" t="str">
        <f t="shared" si="37"/>
        <v/>
      </c>
      <c r="N252" t="str">
        <f t="shared" si="38"/>
        <v/>
      </c>
      <c r="O252" s="4" t="str">
        <f t="shared" si="39"/>
        <v/>
      </c>
      <c r="P252" s="4" t="str">
        <f t="shared" si="39"/>
        <v/>
      </c>
      <c r="Q252" t="str">
        <f t="shared" si="40"/>
        <v/>
      </c>
      <c r="R252" s="14">
        <f t="shared" si="41"/>
        <v>0</v>
      </c>
      <c r="S252" s="5" t="str">
        <f t="shared" si="42"/>
        <v/>
      </c>
      <c r="T252" s="5" t="str">
        <f t="shared" si="43"/>
        <v/>
      </c>
      <c r="U252" s="5" t="str">
        <f t="shared" si="44"/>
        <v/>
      </c>
    </row>
    <row r="253" spans="2:21" x14ac:dyDescent="0.35">
      <c r="C253" s="4"/>
      <c r="D253" s="4"/>
      <c r="G253" s="8"/>
      <c r="H253" s="8"/>
      <c r="I253" s="8"/>
      <c r="J253" s="8"/>
      <c r="L253" t="str">
        <f t="shared" si="36"/>
        <v/>
      </c>
      <c r="M253" t="str">
        <f t="shared" si="37"/>
        <v/>
      </c>
      <c r="N253" t="str">
        <f t="shared" si="38"/>
        <v/>
      </c>
      <c r="O253" s="4" t="str">
        <f t="shared" si="39"/>
        <v/>
      </c>
      <c r="P253" s="4" t="str">
        <f t="shared" si="39"/>
        <v/>
      </c>
      <c r="Q253" t="str">
        <f t="shared" si="40"/>
        <v/>
      </c>
      <c r="R253" s="14">
        <f t="shared" si="41"/>
        <v>0</v>
      </c>
      <c r="S253" s="5" t="str">
        <f t="shared" si="42"/>
        <v/>
      </c>
      <c r="T253" s="5" t="str">
        <f t="shared" si="43"/>
        <v/>
      </c>
      <c r="U253" s="5" t="str">
        <f t="shared" si="44"/>
        <v/>
      </c>
    </row>
    <row r="254" spans="2:21" x14ac:dyDescent="0.35">
      <c r="C254" s="4"/>
      <c r="D254" s="4"/>
      <c r="H254" s="8"/>
      <c r="J254" s="8"/>
      <c r="L254" t="str">
        <f t="shared" si="36"/>
        <v/>
      </c>
      <c r="M254" t="str">
        <f t="shared" si="37"/>
        <v/>
      </c>
      <c r="N254" t="str">
        <f t="shared" si="38"/>
        <v/>
      </c>
      <c r="O254" s="4" t="str">
        <f t="shared" si="39"/>
        <v/>
      </c>
      <c r="P254" s="4" t="str">
        <f t="shared" si="39"/>
        <v/>
      </c>
      <c r="Q254" t="str">
        <f t="shared" si="40"/>
        <v/>
      </c>
      <c r="R254" s="14">
        <f t="shared" si="41"/>
        <v>0</v>
      </c>
      <c r="S254" s="5" t="str">
        <f t="shared" si="42"/>
        <v/>
      </c>
      <c r="T254" s="5" t="str">
        <f t="shared" si="43"/>
        <v/>
      </c>
      <c r="U254" s="5" t="str">
        <f t="shared" si="44"/>
        <v/>
      </c>
    </row>
    <row r="255" spans="2:21" x14ac:dyDescent="0.35">
      <c r="C255" s="4"/>
      <c r="D255" s="4"/>
      <c r="H255" s="8"/>
      <c r="J255" s="8"/>
      <c r="L255" t="str">
        <f t="shared" si="36"/>
        <v/>
      </c>
      <c r="M255" t="str">
        <f t="shared" si="37"/>
        <v/>
      </c>
      <c r="N255" t="str">
        <f t="shared" si="38"/>
        <v/>
      </c>
      <c r="O255" s="4" t="str">
        <f t="shared" si="39"/>
        <v/>
      </c>
      <c r="P255" s="4" t="str">
        <f t="shared" si="39"/>
        <v/>
      </c>
      <c r="Q255" t="str">
        <f t="shared" si="40"/>
        <v/>
      </c>
      <c r="R255" s="14">
        <f t="shared" si="41"/>
        <v>0</v>
      </c>
      <c r="S255" s="5" t="str">
        <f t="shared" si="42"/>
        <v/>
      </c>
      <c r="T255" s="5" t="str">
        <f t="shared" si="43"/>
        <v/>
      </c>
      <c r="U255" s="5" t="str">
        <f t="shared" si="44"/>
        <v/>
      </c>
    </row>
    <row r="256" spans="2:21" x14ac:dyDescent="0.35">
      <c r="L256" t="str">
        <f t="shared" si="36"/>
        <v/>
      </c>
      <c r="M256" t="str">
        <f t="shared" si="37"/>
        <v/>
      </c>
      <c r="N256" t="str">
        <f t="shared" si="38"/>
        <v/>
      </c>
      <c r="O256" s="4" t="str">
        <f t="shared" si="39"/>
        <v/>
      </c>
      <c r="P256" s="4" t="str">
        <f t="shared" si="39"/>
        <v/>
      </c>
      <c r="Q256" t="str">
        <f t="shared" si="40"/>
        <v/>
      </c>
      <c r="R256" s="14">
        <f t="shared" si="41"/>
        <v>0</v>
      </c>
      <c r="S256" s="5" t="str">
        <f t="shared" si="42"/>
        <v/>
      </c>
      <c r="T256" s="5" t="str">
        <f t="shared" si="43"/>
        <v/>
      </c>
      <c r="U256" s="5" t="str">
        <f t="shared" si="44"/>
        <v/>
      </c>
    </row>
    <row r="257" spans="2:21" x14ac:dyDescent="0.35">
      <c r="B257" s="8"/>
      <c r="L257" t="str">
        <f t="shared" si="36"/>
        <v/>
      </c>
      <c r="M257" t="str">
        <f t="shared" si="37"/>
        <v/>
      </c>
      <c r="N257" t="str">
        <f t="shared" si="38"/>
        <v/>
      </c>
      <c r="O257" s="4" t="str">
        <f t="shared" si="39"/>
        <v/>
      </c>
      <c r="P257" s="4" t="str">
        <f t="shared" si="39"/>
        <v/>
      </c>
      <c r="Q257" t="str">
        <f t="shared" si="40"/>
        <v/>
      </c>
      <c r="R257" s="14">
        <f t="shared" si="41"/>
        <v>0</v>
      </c>
      <c r="S257" s="5" t="str">
        <f t="shared" si="42"/>
        <v/>
      </c>
      <c r="T257" s="5" t="str">
        <f t="shared" si="43"/>
        <v/>
      </c>
      <c r="U257" s="5" t="str">
        <f t="shared" si="44"/>
        <v/>
      </c>
    </row>
    <row r="258" spans="2:21" x14ac:dyDescent="0.35">
      <c r="L258" t="str">
        <f t="shared" si="36"/>
        <v/>
      </c>
      <c r="M258" t="str">
        <f t="shared" si="37"/>
        <v/>
      </c>
      <c r="N258" t="str">
        <f t="shared" si="38"/>
        <v/>
      </c>
      <c r="O258" s="4" t="str">
        <f t="shared" si="39"/>
        <v/>
      </c>
      <c r="P258" s="4" t="str">
        <f t="shared" si="39"/>
        <v/>
      </c>
      <c r="Q258" t="str">
        <f t="shared" si="40"/>
        <v/>
      </c>
      <c r="R258" s="14">
        <f t="shared" si="41"/>
        <v>0</v>
      </c>
      <c r="S258" s="5" t="str">
        <f t="shared" si="42"/>
        <v/>
      </c>
      <c r="T258" s="5" t="str">
        <f t="shared" si="43"/>
        <v/>
      </c>
      <c r="U258" s="5" t="str">
        <f t="shared" si="44"/>
        <v/>
      </c>
    </row>
    <row r="259" spans="2:21" x14ac:dyDescent="0.35">
      <c r="L259" t="str">
        <f t="shared" si="36"/>
        <v/>
      </c>
      <c r="M259" t="str">
        <f t="shared" si="37"/>
        <v/>
      </c>
      <c r="N259" t="str">
        <f t="shared" si="38"/>
        <v/>
      </c>
      <c r="O259" s="4" t="str">
        <f t="shared" si="39"/>
        <v/>
      </c>
      <c r="P259" s="4" t="str">
        <f t="shared" si="39"/>
        <v/>
      </c>
      <c r="Q259" t="str">
        <f t="shared" si="40"/>
        <v/>
      </c>
      <c r="R259" s="14">
        <f t="shared" si="41"/>
        <v>0</v>
      </c>
      <c r="S259" s="5" t="str">
        <f t="shared" si="42"/>
        <v/>
      </c>
      <c r="T259" s="5" t="str">
        <f t="shared" si="43"/>
        <v/>
      </c>
      <c r="U259" s="5" t="str">
        <f t="shared" si="44"/>
        <v/>
      </c>
    </row>
    <row r="260" spans="2:21" x14ac:dyDescent="0.35">
      <c r="C260" s="4"/>
      <c r="D260" s="4"/>
      <c r="G260" s="8"/>
      <c r="H260" s="8"/>
      <c r="I260" s="8"/>
      <c r="J260" s="8"/>
      <c r="L260" t="str">
        <f t="shared" si="36"/>
        <v/>
      </c>
      <c r="M260" t="str">
        <f t="shared" si="37"/>
        <v/>
      </c>
      <c r="N260" t="str">
        <f t="shared" si="38"/>
        <v/>
      </c>
      <c r="O260" s="4" t="str">
        <f t="shared" si="39"/>
        <v/>
      </c>
      <c r="P260" s="4" t="str">
        <f t="shared" si="39"/>
        <v/>
      </c>
      <c r="Q260" t="str">
        <f t="shared" si="40"/>
        <v/>
      </c>
      <c r="R260" s="14">
        <f t="shared" si="41"/>
        <v>0</v>
      </c>
      <c r="S260" s="5" t="str">
        <f t="shared" si="42"/>
        <v/>
      </c>
      <c r="T260" s="5" t="str">
        <f t="shared" si="43"/>
        <v/>
      </c>
      <c r="U260" s="5" t="str">
        <f t="shared" si="44"/>
        <v/>
      </c>
    </row>
    <row r="261" spans="2:21" x14ac:dyDescent="0.35">
      <c r="C261" s="4"/>
      <c r="D261" s="4"/>
      <c r="G261" s="8"/>
      <c r="H261" s="8"/>
      <c r="I261" s="8"/>
      <c r="J261" s="8"/>
      <c r="L261" t="str">
        <f t="shared" si="36"/>
        <v/>
      </c>
      <c r="M261" t="str">
        <f t="shared" si="37"/>
        <v/>
      </c>
      <c r="N261" t="str">
        <f t="shared" si="38"/>
        <v/>
      </c>
      <c r="O261" s="4" t="str">
        <f t="shared" si="39"/>
        <v/>
      </c>
      <c r="P261" s="4" t="str">
        <f t="shared" si="39"/>
        <v/>
      </c>
      <c r="Q261" t="str">
        <f t="shared" si="40"/>
        <v/>
      </c>
      <c r="R261" s="14">
        <f t="shared" si="41"/>
        <v>0</v>
      </c>
      <c r="S261" s="5" t="str">
        <f t="shared" si="42"/>
        <v/>
      </c>
      <c r="T261" s="5" t="str">
        <f t="shared" si="43"/>
        <v/>
      </c>
      <c r="U261" s="5" t="str">
        <f t="shared" si="44"/>
        <v/>
      </c>
    </row>
    <row r="262" spans="2:21" x14ac:dyDescent="0.35">
      <c r="C262" s="4"/>
      <c r="D262" s="4"/>
      <c r="G262" s="8"/>
      <c r="H262" s="8"/>
      <c r="I262" s="8"/>
      <c r="J262" s="8"/>
      <c r="L262" t="str">
        <f t="shared" si="36"/>
        <v/>
      </c>
      <c r="M262" t="str">
        <f t="shared" si="37"/>
        <v/>
      </c>
      <c r="N262" t="str">
        <f t="shared" si="38"/>
        <v/>
      </c>
      <c r="O262" s="4" t="str">
        <f t="shared" si="39"/>
        <v/>
      </c>
      <c r="P262" s="4" t="str">
        <f t="shared" si="39"/>
        <v/>
      </c>
      <c r="Q262" t="str">
        <f t="shared" si="40"/>
        <v/>
      </c>
      <c r="R262" s="14">
        <f t="shared" si="41"/>
        <v>0</v>
      </c>
      <c r="S262" s="5" t="str">
        <f t="shared" si="42"/>
        <v/>
      </c>
      <c r="T262" s="5" t="str">
        <f t="shared" si="43"/>
        <v/>
      </c>
      <c r="U262" s="5" t="str">
        <f t="shared" si="44"/>
        <v/>
      </c>
    </row>
    <row r="263" spans="2:21" x14ac:dyDescent="0.35">
      <c r="C263" s="4"/>
      <c r="D263" s="4"/>
      <c r="G263" s="8"/>
      <c r="H263" s="8"/>
      <c r="I263" s="8"/>
      <c r="J263" s="8"/>
      <c r="L263" t="str">
        <f t="shared" si="36"/>
        <v/>
      </c>
      <c r="M263" t="str">
        <f t="shared" si="37"/>
        <v/>
      </c>
      <c r="N263" t="str">
        <f t="shared" si="38"/>
        <v/>
      </c>
      <c r="O263" s="4" t="str">
        <f t="shared" si="39"/>
        <v/>
      </c>
      <c r="P263" s="4" t="str">
        <f t="shared" si="39"/>
        <v/>
      </c>
      <c r="Q263" t="str">
        <f t="shared" si="40"/>
        <v/>
      </c>
      <c r="R263" s="14">
        <f t="shared" si="41"/>
        <v>0</v>
      </c>
      <c r="S263" s="5" t="str">
        <f t="shared" si="42"/>
        <v/>
      </c>
      <c r="T263" s="5" t="str">
        <f t="shared" si="43"/>
        <v/>
      </c>
      <c r="U263" s="5" t="str">
        <f t="shared" si="44"/>
        <v/>
      </c>
    </row>
    <row r="264" spans="2:21" x14ac:dyDescent="0.35">
      <c r="L264" t="str">
        <f t="shared" si="36"/>
        <v/>
      </c>
      <c r="M264" t="str">
        <f t="shared" si="37"/>
        <v/>
      </c>
      <c r="N264" t="str">
        <f t="shared" si="38"/>
        <v/>
      </c>
      <c r="O264" s="4" t="str">
        <f t="shared" si="39"/>
        <v/>
      </c>
      <c r="P264" s="4" t="str">
        <f t="shared" si="39"/>
        <v/>
      </c>
      <c r="Q264" t="str">
        <f t="shared" si="40"/>
        <v/>
      </c>
      <c r="R264" s="14">
        <f t="shared" si="41"/>
        <v>0</v>
      </c>
      <c r="S264" s="5" t="str">
        <f t="shared" si="42"/>
        <v/>
      </c>
      <c r="T264" s="5" t="str">
        <f t="shared" si="43"/>
        <v/>
      </c>
      <c r="U264" s="5" t="str">
        <f t="shared" si="44"/>
        <v/>
      </c>
    </row>
    <row r="265" spans="2:21" x14ac:dyDescent="0.35">
      <c r="B265" s="8"/>
      <c r="L265" t="str">
        <f t="shared" ref="L265:L328" si="45">IF(OR(ISTEXT(_xlfn.SINGLE(A:A)),$A264=$L$5,_xlfn.SINGLE(A:A)=""),"",_xlfn.SINGLE(A:A))</f>
        <v/>
      </c>
      <c r="M265" t="str">
        <f t="shared" si="37"/>
        <v/>
      </c>
      <c r="N265" t="str">
        <f t="shared" si="38"/>
        <v/>
      </c>
      <c r="O265" s="4" t="str">
        <f t="shared" si="39"/>
        <v/>
      </c>
      <c r="P265" s="4" t="str">
        <f t="shared" si="39"/>
        <v/>
      </c>
      <c r="Q265" t="str">
        <f t="shared" si="40"/>
        <v/>
      </c>
      <c r="R265" s="14">
        <f t="shared" si="41"/>
        <v>0</v>
      </c>
      <c r="S265" s="5" t="str">
        <f t="shared" si="42"/>
        <v/>
      </c>
      <c r="T265" s="5" t="str">
        <f t="shared" si="43"/>
        <v/>
      </c>
      <c r="U265" s="5" t="str">
        <f t="shared" si="44"/>
        <v/>
      </c>
    </row>
    <row r="266" spans="2:21" x14ac:dyDescent="0.35">
      <c r="L266" t="str">
        <f t="shared" si="45"/>
        <v/>
      </c>
      <c r="M266" t="str">
        <f t="shared" si="37"/>
        <v/>
      </c>
      <c r="N266" t="str">
        <f t="shared" si="38"/>
        <v/>
      </c>
      <c r="O266" s="4" t="str">
        <f t="shared" si="39"/>
        <v/>
      </c>
      <c r="P266" s="4" t="str">
        <f t="shared" si="39"/>
        <v/>
      </c>
      <c r="Q266" t="str">
        <f t="shared" si="40"/>
        <v/>
      </c>
      <c r="R266" s="14">
        <f t="shared" si="41"/>
        <v>0</v>
      </c>
      <c r="S266" s="5" t="str">
        <f t="shared" si="42"/>
        <v/>
      </c>
      <c r="T266" s="5" t="str">
        <f t="shared" si="43"/>
        <v/>
      </c>
      <c r="U266" s="5" t="str">
        <f t="shared" si="44"/>
        <v/>
      </c>
    </row>
    <row r="267" spans="2:21" x14ac:dyDescent="0.35">
      <c r="L267" t="str">
        <f t="shared" si="45"/>
        <v/>
      </c>
      <c r="M267" t="str">
        <f t="shared" si="37"/>
        <v/>
      </c>
      <c r="N267" t="str">
        <f t="shared" si="38"/>
        <v/>
      </c>
      <c r="O267" s="4" t="str">
        <f t="shared" si="39"/>
        <v/>
      </c>
      <c r="P267" s="4" t="str">
        <f t="shared" si="39"/>
        <v/>
      </c>
      <c r="Q267" t="str">
        <f t="shared" si="40"/>
        <v/>
      </c>
      <c r="R267" s="14">
        <f t="shared" si="41"/>
        <v>0</v>
      </c>
      <c r="S267" s="5" t="str">
        <f t="shared" si="42"/>
        <v/>
      </c>
      <c r="T267" s="5" t="str">
        <f t="shared" si="43"/>
        <v/>
      </c>
      <c r="U267" s="5" t="str">
        <f t="shared" si="44"/>
        <v/>
      </c>
    </row>
    <row r="268" spans="2:21" x14ac:dyDescent="0.35">
      <c r="C268" s="4"/>
      <c r="D268" s="4"/>
      <c r="G268" s="8"/>
      <c r="H268" s="8"/>
      <c r="I268" s="8"/>
      <c r="J268" s="8"/>
      <c r="L268" t="str">
        <f t="shared" si="45"/>
        <v/>
      </c>
      <c r="M268" t="str">
        <f t="shared" si="37"/>
        <v/>
      </c>
      <c r="N268" t="str">
        <f t="shared" si="38"/>
        <v/>
      </c>
      <c r="O268" s="4" t="str">
        <f t="shared" si="39"/>
        <v/>
      </c>
      <c r="P268" s="4" t="str">
        <f t="shared" si="39"/>
        <v/>
      </c>
      <c r="Q268" t="str">
        <f t="shared" si="40"/>
        <v/>
      </c>
      <c r="R268" s="14">
        <f t="shared" si="41"/>
        <v>0</v>
      </c>
      <c r="S268" s="5" t="str">
        <f t="shared" si="42"/>
        <v/>
      </c>
      <c r="T268" s="5" t="str">
        <f t="shared" si="43"/>
        <v/>
      </c>
      <c r="U268" s="5" t="str">
        <f t="shared" si="44"/>
        <v/>
      </c>
    </row>
    <row r="269" spans="2:21" x14ac:dyDescent="0.35">
      <c r="L269" t="str">
        <f t="shared" si="45"/>
        <v/>
      </c>
      <c r="M269" t="str">
        <f t="shared" si="37"/>
        <v/>
      </c>
      <c r="N269" t="str">
        <f t="shared" si="38"/>
        <v/>
      </c>
      <c r="O269" s="4" t="str">
        <f t="shared" si="39"/>
        <v/>
      </c>
      <c r="P269" s="4" t="str">
        <f t="shared" si="39"/>
        <v/>
      </c>
      <c r="Q269" t="str">
        <f t="shared" si="40"/>
        <v/>
      </c>
      <c r="R269" s="14">
        <f t="shared" si="41"/>
        <v>0</v>
      </c>
      <c r="S269" s="5" t="str">
        <f t="shared" si="42"/>
        <v/>
      </c>
      <c r="T269" s="5" t="str">
        <f t="shared" si="43"/>
        <v/>
      </c>
      <c r="U269" s="5" t="str">
        <f t="shared" si="44"/>
        <v/>
      </c>
    </row>
    <row r="270" spans="2:21" x14ac:dyDescent="0.35">
      <c r="B270" s="8"/>
      <c r="L270" t="str">
        <f t="shared" si="45"/>
        <v/>
      </c>
      <c r="M270" t="str">
        <f t="shared" si="37"/>
        <v/>
      </c>
      <c r="N270" t="str">
        <f t="shared" si="38"/>
        <v/>
      </c>
      <c r="O270" s="4" t="str">
        <f t="shared" si="39"/>
        <v/>
      </c>
      <c r="P270" s="4" t="str">
        <f t="shared" si="39"/>
        <v/>
      </c>
      <c r="Q270" t="str">
        <f t="shared" si="40"/>
        <v/>
      </c>
      <c r="R270" s="14">
        <f t="shared" si="41"/>
        <v>0</v>
      </c>
      <c r="S270" s="5" t="str">
        <f t="shared" si="42"/>
        <v/>
      </c>
      <c r="T270" s="5" t="str">
        <f t="shared" si="43"/>
        <v/>
      </c>
      <c r="U270" s="5" t="str">
        <f t="shared" si="44"/>
        <v/>
      </c>
    </row>
    <row r="271" spans="2:21" x14ac:dyDescent="0.35">
      <c r="L271" t="str">
        <f t="shared" si="45"/>
        <v/>
      </c>
      <c r="M271" t="str">
        <f t="shared" si="37"/>
        <v/>
      </c>
      <c r="N271" t="str">
        <f t="shared" si="38"/>
        <v/>
      </c>
      <c r="O271" s="4" t="str">
        <f t="shared" si="39"/>
        <v/>
      </c>
      <c r="P271" s="4" t="str">
        <f t="shared" si="39"/>
        <v/>
      </c>
      <c r="Q271" t="str">
        <f t="shared" si="40"/>
        <v/>
      </c>
      <c r="R271" s="14">
        <f t="shared" si="41"/>
        <v>0</v>
      </c>
      <c r="S271" s="5" t="str">
        <f t="shared" si="42"/>
        <v/>
      </c>
      <c r="T271" s="5" t="str">
        <f t="shared" si="43"/>
        <v/>
      </c>
      <c r="U271" s="5" t="str">
        <f t="shared" si="44"/>
        <v/>
      </c>
    </row>
    <row r="272" spans="2:21" x14ac:dyDescent="0.35">
      <c r="L272" t="str">
        <f t="shared" si="45"/>
        <v/>
      </c>
      <c r="M272" t="str">
        <f t="shared" si="37"/>
        <v/>
      </c>
      <c r="N272" t="str">
        <f t="shared" si="38"/>
        <v/>
      </c>
      <c r="O272" s="4" t="str">
        <f t="shared" si="39"/>
        <v/>
      </c>
      <c r="P272" s="4" t="str">
        <f t="shared" si="39"/>
        <v/>
      </c>
      <c r="Q272" t="str">
        <f t="shared" si="40"/>
        <v/>
      </c>
      <c r="R272" s="14">
        <f t="shared" si="41"/>
        <v>0</v>
      </c>
      <c r="S272" s="5" t="str">
        <f t="shared" si="42"/>
        <v/>
      </c>
      <c r="T272" s="5" t="str">
        <f t="shared" si="43"/>
        <v/>
      </c>
      <c r="U272" s="5" t="str">
        <f t="shared" si="44"/>
        <v/>
      </c>
    </row>
    <row r="273" spans="2:21" x14ac:dyDescent="0.35">
      <c r="C273" s="4"/>
      <c r="D273" s="4"/>
      <c r="H273" s="8"/>
      <c r="J273" s="8"/>
      <c r="L273" t="str">
        <f t="shared" si="45"/>
        <v/>
      </c>
      <c r="M273" t="str">
        <f t="shared" si="37"/>
        <v/>
      </c>
      <c r="N273" t="str">
        <f t="shared" si="38"/>
        <v/>
      </c>
      <c r="O273" s="4" t="str">
        <f t="shared" si="39"/>
        <v/>
      </c>
      <c r="P273" s="4" t="str">
        <f t="shared" si="39"/>
        <v/>
      </c>
      <c r="Q273" t="str">
        <f t="shared" si="40"/>
        <v/>
      </c>
      <c r="R273" s="14">
        <f t="shared" si="41"/>
        <v>0</v>
      </c>
      <c r="S273" s="5" t="str">
        <f t="shared" si="42"/>
        <v/>
      </c>
      <c r="T273" s="5" t="str">
        <f t="shared" si="43"/>
        <v/>
      </c>
      <c r="U273" s="5" t="str">
        <f t="shared" si="44"/>
        <v/>
      </c>
    </row>
    <row r="274" spans="2:21" x14ac:dyDescent="0.35">
      <c r="L274" t="str">
        <f t="shared" si="45"/>
        <v/>
      </c>
      <c r="M274" t="str">
        <f t="shared" si="37"/>
        <v/>
      </c>
      <c r="N274" t="str">
        <f t="shared" si="38"/>
        <v/>
      </c>
      <c r="O274" s="4" t="str">
        <f t="shared" si="39"/>
        <v/>
      </c>
      <c r="P274" s="4" t="str">
        <f t="shared" si="39"/>
        <v/>
      </c>
      <c r="Q274" t="str">
        <f t="shared" si="40"/>
        <v/>
      </c>
      <c r="R274" s="14">
        <f t="shared" si="41"/>
        <v>0</v>
      </c>
      <c r="S274" s="5" t="str">
        <f t="shared" si="42"/>
        <v/>
      </c>
      <c r="T274" s="5" t="str">
        <f t="shared" si="43"/>
        <v/>
      </c>
      <c r="U274" s="5" t="str">
        <f t="shared" si="44"/>
        <v/>
      </c>
    </row>
    <row r="275" spans="2:21" x14ac:dyDescent="0.35">
      <c r="B275" s="8"/>
      <c r="L275" t="str">
        <f t="shared" si="45"/>
        <v/>
      </c>
      <c r="M275" t="str">
        <f t="shared" si="37"/>
        <v/>
      </c>
      <c r="N275" t="str">
        <f t="shared" si="38"/>
        <v/>
      </c>
      <c r="O275" s="4" t="str">
        <f t="shared" si="39"/>
        <v/>
      </c>
      <c r="P275" s="4" t="str">
        <f t="shared" si="39"/>
        <v/>
      </c>
      <c r="Q275" t="str">
        <f t="shared" si="40"/>
        <v/>
      </c>
      <c r="R275" s="14">
        <f t="shared" si="41"/>
        <v>0</v>
      </c>
      <c r="S275" s="5" t="str">
        <f t="shared" si="42"/>
        <v/>
      </c>
      <c r="T275" s="5" t="str">
        <f t="shared" si="43"/>
        <v/>
      </c>
      <c r="U275" s="5" t="str">
        <f t="shared" si="44"/>
        <v/>
      </c>
    </row>
    <row r="276" spans="2:21" x14ac:dyDescent="0.35">
      <c r="L276" t="str">
        <f t="shared" si="45"/>
        <v/>
      </c>
      <c r="M276" t="str">
        <f t="shared" ref="M276:M339" si="46">IF(_xlfn.SINGLE($L:$L)="","",IF($A274=$L$5,$A275,_xlfn.SINGLE(275:275)))</f>
        <v/>
      </c>
      <c r="N276" t="str">
        <f t="shared" ref="N276:N339" si="47">IF(_xlfn.SINGLE($L:$L)="","",IF($A274=$L$5,$B275,_xlfn.SINGLE(275:275)))</f>
        <v/>
      </c>
      <c r="O276" s="4" t="str">
        <f t="shared" ref="O276:P339" si="48">IF(_xlfn.SINGLE($L:$L)="","",IF(_xlfn.SINGLE(C:C)="",_xlfn.SINGLE(275:275),_xlfn.SINGLE(C:C)))</f>
        <v/>
      </c>
      <c r="P276" s="4" t="str">
        <f t="shared" si="48"/>
        <v/>
      </c>
      <c r="Q276" t="str">
        <f t="shared" ref="Q276:Q339" si="49">IF(_xlfn.SINGLE($L:$L)="","",IF(_xlfn.SINGLE(E:E)="",_xlfn.SINGLE(275:275),_xlfn.SINGLE(E:E)))</f>
        <v/>
      </c>
      <c r="R276" s="14">
        <f t="shared" ref="R276:R339" si="50">SUM(S276:Y276)</f>
        <v>0</v>
      </c>
      <c r="S276" s="5" t="str">
        <f t="shared" ref="S276:S339" si="51">IF($F:$F&lt;&gt;$8:$8,"",-I:I)</f>
        <v/>
      </c>
      <c r="T276" s="5" t="str">
        <f t="shared" ref="T276:T339" si="52">IF($F:$F&lt;&gt;$8:$8,"",-J:J)</f>
        <v/>
      </c>
      <c r="U276" s="5" t="str">
        <f t="shared" ref="U276:U339" si="53">IF($F:$F&lt;&gt;$8:$8,"",-K:K)</f>
        <v/>
      </c>
    </row>
    <row r="277" spans="2:21" x14ac:dyDescent="0.35">
      <c r="L277" t="str">
        <f t="shared" si="45"/>
        <v/>
      </c>
      <c r="M277" t="str">
        <f t="shared" si="46"/>
        <v/>
      </c>
      <c r="N277" t="str">
        <f t="shared" si="47"/>
        <v/>
      </c>
      <c r="O277" s="4" t="str">
        <f t="shared" si="48"/>
        <v/>
      </c>
      <c r="P277" s="4" t="str">
        <f t="shared" si="48"/>
        <v/>
      </c>
      <c r="Q277" t="str">
        <f t="shared" si="49"/>
        <v/>
      </c>
      <c r="R277" s="14">
        <f t="shared" si="50"/>
        <v>0</v>
      </c>
      <c r="S277" s="5" t="str">
        <f t="shared" si="51"/>
        <v/>
      </c>
      <c r="T277" s="5" t="str">
        <f t="shared" si="52"/>
        <v/>
      </c>
      <c r="U277" s="5" t="str">
        <f t="shared" si="53"/>
        <v/>
      </c>
    </row>
    <row r="278" spans="2:21" x14ac:dyDescent="0.35">
      <c r="B278" s="8"/>
      <c r="L278" t="str">
        <f t="shared" si="45"/>
        <v/>
      </c>
      <c r="M278" t="str">
        <f t="shared" si="46"/>
        <v/>
      </c>
      <c r="N278" t="str">
        <f t="shared" si="47"/>
        <v/>
      </c>
      <c r="O278" s="4" t="str">
        <f t="shared" si="48"/>
        <v/>
      </c>
      <c r="P278" s="4" t="str">
        <f t="shared" si="48"/>
        <v/>
      </c>
      <c r="Q278" t="str">
        <f t="shared" si="49"/>
        <v/>
      </c>
      <c r="R278" s="14">
        <f t="shared" si="50"/>
        <v>0</v>
      </c>
      <c r="S278" s="5" t="str">
        <f t="shared" si="51"/>
        <v/>
      </c>
      <c r="T278" s="5" t="str">
        <f t="shared" si="52"/>
        <v/>
      </c>
      <c r="U278" s="5" t="str">
        <f t="shared" si="53"/>
        <v/>
      </c>
    </row>
    <row r="279" spans="2:21" x14ac:dyDescent="0.35">
      <c r="B279" s="8"/>
      <c r="L279" t="str">
        <f t="shared" si="45"/>
        <v/>
      </c>
      <c r="M279" t="str">
        <f t="shared" si="46"/>
        <v/>
      </c>
      <c r="N279" t="str">
        <f t="shared" si="47"/>
        <v/>
      </c>
      <c r="O279" s="4" t="str">
        <f t="shared" si="48"/>
        <v/>
      </c>
      <c r="P279" s="4" t="str">
        <f t="shared" si="48"/>
        <v/>
      </c>
      <c r="Q279" t="str">
        <f t="shared" si="49"/>
        <v/>
      </c>
      <c r="R279" s="14">
        <f t="shared" si="50"/>
        <v>0</v>
      </c>
      <c r="S279" s="5" t="str">
        <f t="shared" si="51"/>
        <v/>
      </c>
      <c r="T279" s="5" t="str">
        <f t="shared" si="52"/>
        <v/>
      </c>
      <c r="U279" s="5" t="str">
        <f t="shared" si="53"/>
        <v/>
      </c>
    </row>
    <row r="280" spans="2:21" x14ac:dyDescent="0.35">
      <c r="B280" s="8"/>
      <c r="L280" t="str">
        <f t="shared" si="45"/>
        <v/>
      </c>
      <c r="M280" t="str">
        <f t="shared" si="46"/>
        <v/>
      </c>
      <c r="N280" t="str">
        <f t="shared" si="47"/>
        <v/>
      </c>
      <c r="O280" s="4" t="str">
        <f t="shared" si="48"/>
        <v/>
      </c>
      <c r="P280" s="4" t="str">
        <f t="shared" si="48"/>
        <v/>
      </c>
      <c r="Q280" t="str">
        <f t="shared" si="49"/>
        <v/>
      </c>
      <c r="R280" s="14">
        <f t="shared" si="50"/>
        <v>0</v>
      </c>
      <c r="S280" s="5" t="str">
        <f t="shared" si="51"/>
        <v/>
      </c>
      <c r="T280" s="5" t="str">
        <f t="shared" si="52"/>
        <v/>
      </c>
      <c r="U280" s="5" t="str">
        <f t="shared" si="53"/>
        <v/>
      </c>
    </row>
    <row r="281" spans="2:21" x14ac:dyDescent="0.35">
      <c r="L281" t="str">
        <f t="shared" si="45"/>
        <v/>
      </c>
      <c r="M281" t="str">
        <f t="shared" si="46"/>
        <v/>
      </c>
      <c r="N281" t="str">
        <f t="shared" si="47"/>
        <v/>
      </c>
      <c r="O281" s="4" t="str">
        <f t="shared" si="48"/>
        <v/>
      </c>
      <c r="P281" s="4" t="str">
        <f t="shared" si="48"/>
        <v/>
      </c>
      <c r="Q281" t="str">
        <f t="shared" si="49"/>
        <v/>
      </c>
      <c r="R281" s="14">
        <f t="shared" si="50"/>
        <v>0</v>
      </c>
      <c r="S281" s="5" t="str">
        <f t="shared" si="51"/>
        <v/>
      </c>
      <c r="T281" s="5" t="str">
        <f t="shared" si="52"/>
        <v/>
      </c>
      <c r="U281" s="5" t="str">
        <f t="shared" si="53"/>
        <v/>
      </c>
    </row>
    <row r="282" spans="2:21" x14ac:dyDescent="0.35">
      <c r="L282" t="str">
        <f t="shared" si="45"/>
        <v/>
      </c>
      <c r="M282" t="str">
        <f t="shared" si="46"/>
        <v/>
      </c>
      <c r="N282" t="str">
        <f t="shared" si="47"/>
        <v/>
      </c>
      <c r="O282" s="4" t="str">
        <f t="shared" si="48"/>
        <v/>
      </c>
      <c r="P282" s="4" t="str">
        <f t="shared" si="48"/>
        <v/>
      </c>
      <c r="Q282" t="str">
        <f t="shared" si="49"/>
        <v/>
      </c>
      <c r="R282" s="14">
        <f t="shared" si="50"/>
        <v>0</v>
      </c>
      <c r="S282" s="5" t="str">
        <f t="shared" si="51"/>
        <v/>
      </c>
      <c r="T282" s="5" t="str">
        <f t="shared" si="52"/>
        <v/>
      </c>
      <c r="U282" s="5" t="str">
        <f t="shared" si="53"/>
        <v/>
      </c>
    </row>
    <row r="283" spans="2:21" x14ac:dyDescent="0.35">
      <c r="L283" t="str">
        <f t="shared" si="45"/>
        <v/>
      </c>
      <c r="M283" t="str">
        <f t="shared" si="46"/>
        <v/>
      </c>
      <c r="N283" t="str">
        <f t="shared" si="47"/>
        <v/>
      </c>
      <c r="O283" s="4" t="str">
        <f t="shared" si="48"/>
        <v/>
      </c>
      <c r="P283" s="4" t="str">
        <f t="shared" si="48"/>
        <v/>
      </c>
      <c r="Q283" t="str">
        <f t="shared" si="49"/>
        <v/>
      </c>
      <c r="R283" s="14">
        <f t="shared" si="50"/>
        <v>0</v>
      </c>
      <c r="S283" s="5" t="str">
        <f t="shared" si="51"/>
        <v/>
      </c>
      <c r="T283" s="5" t="str">
        <f t="shared" si="52"/>
        <v/>
      </c>
      <c r="U283" s="5" t="str">
        <f t="shared" si="53"/>
        <v/>
      </c>
    </row>
    <row r="284" spans="2:21" x14ac:dyDescent="0.35">
      <c r="L284" t="str">
        <f t="shared" si="45"/>
        <v/>
      </c>
      <c r="M284" t="str">
        <f t="shared" si="46"/>
        <v/>
      </c>
      <c r="N284" t="str">
        <f t="shared" si="47"/>
        <v/>
      </c>
      <c r="O284" s="4" t="str">
        <f t="shared" si="48"/>
        <v/>
      </c>
      <c r="P284" s="4" t="str">
        <f t="shared" si="48"/>
        <v/>
      </c>
      <c r="Q284" t="str">
        <f t="shared" si="49"/>
        <v/>
      </c>
      <c r="R284" s="14">
        <f t="shared" si="50"/>
        <v>0</v>
      </c>
      <c r="S284" s="5" t="str">
        <f t="shared" si="51"/>
        <v/>
      </c>
      <c r="T284" s="5" t="str">
        <f t="shared" si="52"/>
        <v/>
      </c>
      <c r="U284" s="5" t="str">
        <f t="shared" si="53"/>
        <v/>
      </c>
    </row>
    <row r="285" spans="2:21" x14ac:dyDescent="0.35">
      <c r="L285" t="str">
        <f t="shared" si="45"/>
        <v/>
      </c>
      <c r="M285" t="str">
        <f t="shared" si="46"/>
        <v/>
      </c>
      <c r="N285" t="str">
        <f t="shared" si="47"/>
        <v/>
      </c>
      <c r="O285" s="4" t="str">
        <f t="shared" si="48"/>
        <v/>
      </c>
      <c r="P285" s="4" t="str">
        <f t="shared" si="48"/>
        <v/>
      </c>
      <c r="Q285" t="str">
        <f t="shared" si="49"/>
        <v/>
      </c>
      <c r="R285" s="14">
        <f t="shared" si="50"/>
        <v>0</v>
      </c>
      <c r="S285" s="5" t="str">
        <f t="shared" si="51"/>
        <v/>
      </c>
      <c r="T285" s="5" t="str">
        <f t="shared" si="52"/>
        <v/>
      </c>
      <c r="U285" s="5" t="str">
        <f t="shared" si="53"/>
        <v/>
      </c>
    </row>
    <row r="286" spans="2:21" x14ac:dyDescent="0.35">
      <c r="L286" t="str">
        <f t="shared" si="45"/>
        <v/>
      </c>
      <c r="M286" t="str">
        <f t="shared" si="46"/>
        <v/>
      </c>
      <c r="N286" t="str">
        <f t="shared" si="47"/>
        <v/>
      </c>
      <c r="O286" s="4" t="str">
        <f t="shared" si="48"/>
        <v/>
      </c>
      <c r="P286" s="4" t="str">
        <f t="shared" si="48"/>
        <v/>
      </c>
      <c r="Q286" t="str">
        <f t="shared" si="49"/>
        <v/>
      </c>
      <c r="R286" s="14">
        <f t="shared" si="50"/>
        <v>0</v>
      </c>
      <c r="S286" s="5" t="str">
        <f t="shared" si="51"/>
        <v/>
      </c>
      <c r="T286" s="5" t="str">
        <f t="shared" si="52"/>
        <v/>
      </c>
      <c r="U286" s="5" t="str">
        <f t="shared" si="53"/>
        <v/>
      </c>
    </row>
    <row r="287" spans="2:21" x14ac:dyDescent="0.35">
      <c r="L287" t="str">
        <f t="shared" si="45"/>
        <v/>
      </c>
      <c r="M287" t="str">
        <f t="shared" si="46"/>
        <v/>
      </c>
      <c r="N287" t="str">
        <f t="shared" si="47"/>
        <v/>
      </c>
      <c r="O287" s="4" t="str">
        <f t="shared" si="48"/>
        <v/>
      </c>
      <c r="P287" s="4" t="str">
        <f t="shared" si="48"/>
        <v/>
      </c>
      <c r="Q287" t="str">
        <f t="shared" si="49"/>
        <v/>
      </c>
      <c r="R287" s="14">
        <f t="shared" si="50"/>
        <v>0</v>
      </c>
      <c r="S287" s="5" t="str">
        <f t="shared" si="51"/>
        <v/>
      </c>
      <c r="T287" s="5" t="str">
        <f t="shared" si="52"/>
        <v/>
      </c>
      <c r="U287" s="5" t="str">
        <f t="shared" si="53"/>
        <v/>
      </c>
    </row>
    <row r="288" spans="2:21" x14ac:dyDescent="0.35">
      <c r="L288" t="str">
        <f t="shared" si="45"/>
        <v/>
      </c>
      <c r="M288" t="str">
        <f t="shared" si="46"/>
        <v/>
      </c>
      <c r="N288" t="str">
        <f t="shared" si="47"/>
        <v/>
      </c>
      <c r="O288" s="4" t="str">
        <f t="shared" si="48"/>
        <v/>
      </c>
      <c r="P288" s="4" t="str">
        <f t="shared" si="48"/>
        <v/>
      </c>
      <c r="Q288" t="str">
        <f t="shared" si="49"/>
        <v/>
      </c>
      <c r="R288" s="14">
        <f t="shared" si="50"/>
        <v>0</v>
      </c>
      <c r="S288" s="5" t="str">
        <f t="shared" si="51"/>
        <v/>
      </c>
      <c r="T288" s="5" t="str">
        <f t="shared" si="52"/>
        <v/>
      </c>
      <c r="U288" s="5" t="str">
        <f t="shared" si="53"/>
        <v/>
      </c>
    </row>
    <row r="289" spans="12:21" x14ac:dyDescent="0.35">
      <c r="L289" t="str">
        <f t="shared" si="45"/>
        <v/>
      </c>
      <c r="M289" t="str">
        <f t="shared" si="46"/>
        <v/>
      </c>
      <c r="N289" t="str">
        <f t="shared" si="47"/>
        <v/>
      </c>
      <c r="O289" s="4" t="str">
        <f t="shared" si="48"/>
        <v/>
      </c>
      <c r="P289" s="4" t="str">
        <f t="shared" si="48"/>
        <v/>
      </c>
      <c r="Q289" t="str">
        <f t="shared" si="49"/>
        <v/>
      </c>
      <c r="R289" s="14">
        <f t="shared" si="50"/>
        <v>0</v>
      </c>
      <c r="S289" s="5" t="str">
        <f t="shared" si="51"/>
        <v/>
      </c>
      <c r="T289" s="5" t="str">
        <f t="shared" si="52"/>
        <v/>
      </c>
      <c r="U289" s="5" t="str">
        <f t="shared" si="53"/>
        <v/>
      </c>
    </row>
    <row r="290" spans="12:21" x14ac:dyDescent="0.35">
      <c r="L290" t="str">
        <f t="shared" si="45"/>
        <v/>
      </c>
      <c r="M290" t="str">
        <f t="shared" si="46"/>
        <v/>
      </c>
      <c r="N290" t="str">
        <f t="shared" si="47"/>
        <v/>
      </c>
      <c r="O290" s="4" t="str">
        <f t="shared" si="48"/>
        <v/>
      </c>
      <c r="P290" s="4" t="str">
        <f t="shared" si="48"/>
        <v/>
      </c>
      <c r="Q290" t="str">
        <f t="shared" si="49"/>
        <v/>
      </c>
      <c r="R290" s="14">
        <f t="shared" si="50"/>
        <v>0</v>
      </c>
      <c r="S290" s="5" t="str">
        <f t="shared" si="51"/>
        <v/>
      </c>
      <c r="T290" s="5" t="str">
        <f t="shared" si="52"/>
        <v/>
      </c>
      <c r="U290" s="5" t="str">
        <f t="shared" si="53"/>
        <v/>
      </c>
    </row>
    <row r="291" spans="12:21" x14ac:dyDescent="0.35">
      <c r="L291" t="str">
        <f t="shared" si="45"/>
        <v/>
      </c>
      <c r="M291" t="str">
        <f t="shared" si="46"/>
        <v/>
      </c>
      <c r="N291" t="str">
        <f t="shared" si="47"/>
        <v/>
      </c>
      <c r="O291" s="4" t="str">
        <f t="shared" si="48"/>
        <v/>
      </c>
      <c r="P291" s="4" t="str">
        <f t="shared" si="48"/>
        <v/>
      </c>
      <c r="Q291" t="str">
        <f t="shared" si="49"/>
        <v/>
      </c>
      <c r="R291" s="14">
        <f t="shared" si="50"/>
        <v>0</v>
      </c>
      <c r="S291" s="5" t="str">
        <f t="shared" si="51"/>
        <v/>
      </c>
      <c r="T291" s="5" t="str">
        <f t="shared" si="52"/>
        <v/>
      </c>
      <c r="U291" s="5" t="str">
        <f t="shared" si="53"/>
        <v/>
      </c>
    </row>
    <row r="292" spans="12:21" x14ac:dyDescent="0.35">
      <c r="L292" t="str">
        <f t="shared" si="45"/>
        <v/>
      </c>
      <c r="M292" t="str">
        <f t="shared" si="46"/>
        <v/>
      </c>
      <c r="N292" t="str">
        <f t="shared" si="47"/>
        <v/>
      </c>
      <c r="O292" s="4" t="str">
        <f t="shared" si="48"/>
        <v/>
      </c>
      <c r="P292" s="4" t="str">
        <f t="shared" si="48"/>
        <v/>
      </c>
      <c r="Q292" t="str">
        <f t="shared" si="49"/>
        <v/>
      </c>
      <c r="R292" s="14">
        <f t="shared" si="50"/>
        <v>0</v>
      </c>
      <c r="S292" s="5" t="str">
        <f t="shared" si="51"/>
        <v/>
      </c>
      <c r="T292" s="5" t="str">
        <f t="shared" si="52"/>
        <v/>
      </c>
      <c r="U292" s="5" t="str">
        <f t="shared" si="53"/>
        <v/>
      </c>
    </row>
    <row r="293" spans="12:21" x14ac:dyDescent="0.35">
      <c r="L293" t="str">
        <f t="shared" si="45"/>
        <v/>
      </c>
      <c r="M293" t="str">
        <f t="shared" si="46"/>
        <v/>
      </c>
      <c r="N293" t="str">
        <f t="shared" si="47"/>
        <v/>
      </c>
      <c r="O293" s="4" t="str">
        <f t="shared" si="48"/>
        <v/>
      </c>
      <c r="P293" s="4" t="str">
        <f t="shared" si="48"/>
        <v/>
      </c>
      <c r="Q293" t="str">
        <f t="shared" si="49"/>
        <v/>
      </c>
      <c r="R293" s="14">
        <f t="shared" si="50"/>
        <v>0</v>
      </c>
      <c r="S293" s="5" t="str">
        <f t="shared" si="51"/>
        <v/>
      </c>
      <c r="T293" s="5" t="str">
        <f t="shared" si="52"/>
        <v/>
      </c>
      <c r="U293" s="5" t="str">
        <f t="shared" si="53"/>
        <v/>
      </c>
    </row>
    <row r="294" spans="12:21" x14ac:dyDescent="0.35">
      <c r="L294" t="str">
        <f t="shared" si="45"/>
        <v/>
      </c>
      <c r="M294" t="str">
        <f t="shared" si="46"/>
        <v/>
      </c>
      <c r="N294" t="str">
        <f t="shared" si="47"/>
        <v/>
      </c>
      <c r="O294" s="4" t="str">
        <f t="shared" si="48"/>
        <v/>
      </c>
      <c r="P294" s="4" t="str">
        <f t="shared" si="48"/>
        <v/>
      </c>
      <c r="Q294" t="str">
        <f t="shared" si="49"/>
        <v/>
      </c>
      <c r="R294" s="14">
        <f t="shared" si="50"/>
        <v>0</v>
      </c>
      <c r="S294" s="5" t="str">
        <f t="shared" si="51"/>
        <v/>
      </c>
      <c r="T294" s="5" t="str">
        <f t="shared" si="52"/>
        <v/>
      </c>
      <c r="U294" s="5" t="str">
        <f t="shared" si="53"/>
        <v/>
      </c>
    </row>
    <row r="295" spans="12:21" x14ac:dyDescent="0.35">
      <c r="L295" t="str">
        <f t="shared" si="45"/>
        <v/>
      </c>
      <c r="M295" t="str">
        <f t="shared" si="46"/>
        <v/>
      </c>
      <c r="N295" t="str">
        <f t="shared" si="47"/>
        <v/>
      </c>
      <c r="O295" s="4" t="str">
        <f t="shared" si="48"/>
        <v/>
      </c>
      <c r="P295" s="4" t="str">
        <f t="shared" si="48"/>
        <v/>
      </c>
      <c r="Q295" t="str">
        <f t="shared" si="49"/>
        <v/>
      </c>
      <c r="R295" s="14">
        <f t="shared" si="50"/>
        <v>0</v>
      </c>
      <c r="S295" s="5" t="str">
        <f t="shared" si="51"/>
        <v/>
      </c>
      <c r="T295" s="5" t="str">
        <f t="shared" si="52"/>
        <v/>
      </c>
      <c r="U295" s="5" t="str">
        <f t="shared" si="53"/>
        <v/>
      </c>
    </row>
    <row r="296" spans="12:21" x14ac:dyDescent="0.35">
      <c r="L296" t="str">
        <f t="shared" si="45"/>
        <v/>
      </c>
      <c r="M296" t="str">
        <f t="shared" si="46"/>
        <v/>
      </c>
      <c r="N296" t="str">
        <f t="shared" si="47"/>
        <v/>
      </c>
      <c r="O296" s="4" t="str">
        <f t="shared" si="48"/>
        <v/>
      </c>
      <c r="P296" s="4" t="str">
        <f t="shared" si="48"/>
        <v/>
      </c>
      <c r="Q296" t="str">
        <f t="shared" si="49"/>
        <v/>
      </c>
      <c r="R296" s="14">
        <f t="shared" si="50"/>
        <v>0</v>
      </c>
      <c r="S296" s="5" t="str">
        <f t="shared" si="51"/>
        <v/>
      </c>
      <c r="T296" s="5" t="str">
        <f t="shared" si="52"/>
        <v/>
      </c>
      <c r="U296" s="5" t="str">
        <f t="shared" si="53"/>
        <v/>
      </c>
    </row>
    <row r="297" spans="12:21" x14ac:dyDescent="0.35">
      <c r="L297" t="str">
        <f t="shared" si="45"/>
        <v/>
      </c>
      <c r="M297" t="str">
        <f t="shared" si="46"/>
        <v/>
      </c>
      <c r="N297" t="str">
        <f t="shared" si="47"/>
        <v/>
      </c>
      <c r="O297" s="4" t="str">
        <f t="shared" si="48"/>
        <v/>
      </c>
      <c r="P297" s="4" t="str">
        <f t="shared" si="48"/>
        <v/>
      </c>
      <c r="Q297" t="str">
        <f t="shared" si="49"/>
        <v/>
      </c>
      <c r="R297" s="14">
        <f t="shared" si="50"/>
        <v>0</v>
      </c>
      <c r="S297" s="5" t="str">
        <f t="shared" si="51"/>
        <v/>
      </c>
      <c r="T297" s="5" t="str">
        <f t="shared" si="52"/>
        <v/>
      </c>
      <c r="U297" s="5" t="str">
        <f t="shared" si="53"/>
        <v/>
      </c>
    </row>
    <row r="298" spans="12:21" x14ac:dyDescent="0.35">
      <c r="L298" t="str">
        <f t="shared" si="45"/>
        <v/>
      </c>
      <c r="M298" t="str">
        <f t="shared" si="46"/>
        <v/>
      </c>
      <c r="N298" t="str">
        <f t="shared" si="47"/>
        <v/>
      </c>
      <c r="O298" s="4" t="str">
        <f t="shared" si="48"/>
        <v/>
      </c>
      <c r="P298" s="4" t="str">
        <f t="shared" si="48"/>
        <v/>
      </c>
      <c r="Q298" t="str">
        <f t="shared" si="49"/>
        <v/>
      </c>
      <c r="R298" s="14">
        <f t="shared" si="50"/>
        <v>0</v>
      </c>
      <c r="S298" s="5" t="str">
        <f t="shared" si="51"/>
        <v/>
      </c>
      <c r="T298" s="5" t="str">
        <f t="shared" si="52"/>
        <v/>
      </c>
      <c r="U298" s="5" t="str">
        <f t="shared" si="53"/>
        <v/>
      </c>
    </row>
    <row r="299" spans="12:21" x14ac:dyDescent="0.35">
      <c r="L299" t="str">
        <f t="shared" si="45"/>
        <v/>
      </c>
      <c r="M299" t="str">
        <f t="shared" si="46"/>
        <v/>
      </c>
      <c r="N299" t="str">
        <f t="shared" si="47"/>
        <v/>
      </c>
      <c r="O299" s="4" t="str">
        <f t="shared" si="48"/>
        <v/>
      </c>
      <c r="P299" s="4" t="str">
        <f t="shared" si="48"/>
        <v/>
      </c>
      <c r="Q299" t="str">
        <f t="shared" si="49"/>
        <v/>
      </c>
      <c r="R299" s="14">
        <f t="shared" si="50"/>
        <v>0</v>
      </c>
      <c r="S299" s="5" t="str">
        <f t="shared" si="51"/>
        <v/>
      </c>
      <c r="T299" s="5" t="str">
        <f t="shared" si="52"/>
        <v/>
      </c>
      <c r="U299" s="5" t="str">
        <f t="shared" si="53"/>
        <v/>
      </c>
    </row>
    <row r="300" spans="12:21" x14ac:dyDescent="0.35">
      <c r="L300" t="str">
        <f t="shared" si="45"/>
        <v/>
      </c>
      <c r="M300" t="str">
        <f t="shared" si="46"/>
        <v/>
      </c>
      <c r="N300" t="str">
        <f t="shared" si="47"/>
        <v/>
      </c>
      <c r="O300" s="4" t="str">
        <f t="shared" si="48"/>
        <v/>
      </c>
      <c r="P300" s="4" t="str">
        <f t="shared" si="48"/>
        <v/>
      </c>
      <c r="Q300" t="str">
        <f t="shared" si="49"/>
        <v/>
      </c>
      <c r="R300" s="14">
        <f t="shared" si="50"/>
        <v>0</v>
      </c>
      <c r="S300" s="5" t="str">
        <f t="shared" si="51"/>
        <v/>
      </c>
      <c r="T300" s="5" t="str">
        <f t="shared" si="52"/>
        <v/>
      </c>
      <c r="U300" s="5" t="str">
        <f t="shared" si="53"/>
        <v/>
      </c>
    </row>
    <row r="301" spans="12:21" x14ac:dyDescent="0.35">
      <c r="L301" t="str">
        <f t="shared" si="45"/>
        <v/>
      </c>
      <c r="M301" t="str">
        <f t="shared" si="46"/>
        <v/>
      </c>
      <c r="N301" t="str">
        <f t="shared" si="47"/>
        <v/>
      </c>
      <c r="O301" s="4" t="str">
        <f t="shared" si="48"/>
        <v/>
      </c>
      <c r="P301" s="4" t="str">
        <f t="shared" si="48"/>
        <v/>
      </c>
      <c r="Q301" t="str">
        <f t="shared" si="49"/>
        <v/>
      </c>
      <c r="R301" s="14">
        <f t="shared" si="50"/>
        <v>0</v>
      </c>
      <c r="S301" s="5" t="str">
        <f t="shared" si="51"/>
        <v/>
      </c>
      <c r="T301" s="5" t="str">
        <f t="shared" si="52"/>
        <v/>
      </c>
      <c r="U301" s="5" t="str">
        <f t="shared" si="53"/>
        <v/>
      </c>
    </row>
    <row r="302" spans="12:21" x14ac:dyDescent="0.35">
      <c r="L302" t="str">
        <f t="shared" si="45"/>
        <v/>
      </c>
      <c r="M302" t="str">
        <f t="shared" si="46"/>
        <v/>
      </c>
      <c r="N302" t="str">
        <f t="shared" si="47"/>
        <v/>
      </c>
      <c r="O302" s="4" t="str">
        <f t="shared" si="48"/>
        <v/>
      </c>
      <c r="P302" s="4" t="str">
        <f t="shared" si="48"/>
        <v/>
      </c>
      <c r="Q302" t="str">
        <f t="shared" si="49"/>
        <v/>
      </c>
      <c r="R302" s="14">
        <f t="shared" si="50"/>
        <v>0</v>
      </c>
      <c r="S302" s="5" t="str">
        <f t="shared" si="51"/>
        <v/>
      </c>
      <c r="T302" s="5" t="str">
        <f t="shared" si="52"/>
        <v/>
      </c>
      <c r="U302" s="5" t="str">
        <f t="shared" si="53"/>
        <v/>
      </c>
    </row>
    <row r="303" spans="12:21" x14ac:dyDescent="0.35">
      <c r="L303" t="str">
        <f t="shared" si="45"/>
        <v/>
      </c>
      <c r="M303" t="str">
        <f t="shared" si="46"/>
        <v/>
      </c>
      <c r="N303" t="str">
        <f t="shared" si="47"/>
        <v/>
      </c>
      <c r="O303" s="4" t="str">
        <f t="shared" si="48"/>
        <v/>
      </c>
      <c r="P303" s="4" t="str">
        <f t="shared" si="48"/>
        <v/>
      </c>
      <c r="Q303" t="str">
        <f t="shared" si="49"/>
        <v/>
      </c>
      <c r="R303" s="14">
        <f t="shared" si="50"/>
        <v>0</v>
      </c>
      <c r="S303" s="5" t="str">
        <f t="shared" si="51"/>
        <v/>
      </c>
      <c r="T303" s="5" t="str">
        <f t="shared" si="52"/>
        <v/>
      </c>
      <c r="U303" s="5" t="str">
        <f t="shared" si="53"/>
        <v/>
      </c>
    </row>
    <row r="304" spans="12:21" x14ac:dyDescent="0.35">
      <c r="L304" t="str">
        <f t="shared" si="45"/>
        <v/>
      </c>
      <c r="M304" t="str">
        <f t="shared" si="46"/>
        <v/>
      </c>
      <c r="N304" t="str">
        <f t="shared" si="47"/>
        <v/>
      </c>
      <c r="O304" s="4" t="str">
        <f t="shared" si="48"/>
        <v/>
      </c>
      <c r="P304" s="4" t="str">
        <f t="shared" si="48"/>
        <v/>
      </c>
      <c r="Q304" t="str">
        <f t="shared" si="49"/>
        <v/>
      </c>
      <c r="R304" s="14">
        <f t="shared" si="50"/>
        <v>0</v>
      </c>
      <c r="S304" s="5" t="str">
        <f t="shared" si="51"/>
        <v/>
      </c>
      <c r="T304" s="5" t="str">
        <f t="shared" si="52"/>
        <v/>
      </c>
      <c r="U304" s="5" t="str">
        <f t="shared" si="53"/>
        <v/>
      </c>
    </row>
    <row r="305" spans="12:21" x14ac:dyDescent="0.35">
      <c r="L305" t="str">
        <f t="shared" si="45"/>
        <v/>
      </c>
      <c r="M305" t="str">
        <f t="shared" si="46"/>
        <v/>
      </c>
      <c r="N305" t="str">
        <f t="shared" si="47"/>
        <v/>
      </c>
      <c r="O305" s="4" t="str">
        <f t="shared" si="48"/>
        <v/>
      </c>
      <c r="P305" s="4" t="str">
        <f t="shared" si="48"/>
        <v/>
      </c>
      <c r="Q305" t="str">
        <f t="shared" si="49"/>
        <v/>
      </c>
      <c r="R305" s="14">
        <f t="shared" si="50"/>
        <v>0</v>
      </c>
      <c r="S305" s="5" t="str">
        <f t="shared" si="51"/>
        <v/>
      </c>
      <c r="T305" s="5" t="str">
        <f t="shared" si="52"/>
        <v/>
      </c>
      <c r="U305" s="5" t="str">
        <f t="shared" si="53"/>
        <v/>
      </c>
    </row>
    <row r="306" spans="12:21" x14ac:dyDescent="0.35">
      <c r="L306" t="str">
        <f t="shared" si="45"/>
        <v/>
      </c>
      <c r="M306" t="str">
        <f t="shared" si="46"/>
        <v/>
      </c>
      <c r="N306" t="str">
        <f t="shared" si="47"/>
        <v/>
      </c>
      <c r="O306" s="4" t="str">
        <f t="shared" si="48"/>
        <v/>
      </c>
      <c r="P306" s="4" t="str">
        <f t="shared" si="48"/>
        <v/>
      </c>
      <c r="Q306" t="str">
        <f t="shared" si="49"/>
        <v/>
      </c>
      <c r="R306" s="14">
        <f t="shared" si="50"/>
        <v>0</v>
      </c>
      <c r="S306" s="5" t="str">
        <f t="shared" si="51"/>
        <v/>
      </c>
      <c r="T306" s="5" t="str">
        <f t="shared" si="52"/>
        <v/>
      </c>
      <c r="U306" s="5" t="str">
        <f t="shared" si="53"/>
        <v/>
      </c>
    </row>
    <row r="307" spans="12:21" x14ac:dyDescent="0.35">
      <c r="L307" t="str">
        <f t="shared" si="45"/>
        <v/>
      </c>
      <c r="M307" t="str">
        <f t="shared" si="46"/>
        <v/>
      </c>
      <c r="N307" t="str">
        <f t="shared" si="47"/>
        <v/>
      </c>
      <c r="O307" s="4" t="str">
        <f t="shared" si="48"/>
        <v/>
      </c>
      <c r="P307" s="4" t="str">
        <f t="shared" si="48"/>
        <v/>
      </c>
      <c r="Q307" t="str">
        <f t="shared" si="49"/>
        <v/>
      </c>
      <c r="R307" s="14">
        <f t="shared" si="50"/>
        <v>0</v>
      </c>
      <c r="S307" s="5" t="str">
        <f t="shared" si="51"/>
        <v/>
      </c>
      <c r="T307" s="5" t="str">
        <f t="shared" si="52"/>
        <v/>
      </c>
      <c r="U307" s="5" t="str">
        <f t="shared" si="53"/>
        <v/>
      </c>
    </row>
    <row r="308" spans="12:21" x14ac:dyDescent="0.35">
      <c r="L308" t="str">
        <f t="shared" si="45"/>
        <v/>
      </c>
      <c r="M308" t="str">
        <f t="shared" si="46"/>
        <v/>
      </c>
      <c r="N308" t="str">
        <f t="shared" si="47"/>
        <v/>
      </c>
      <c r="O308" s="4" t="str">
        <f t="shared" si="48"/>
        <v/>
      </c>
      <c r="P308" s="4" t="str">
        <f t="shared" si="48"/>
        <v/>
      </c>
      <c r="Q308" t="str">
        <f t="shared" si="49"/>
        <v/>
      </c>
      <c r="R308" s="14">
        <f t="shared" si="50"/>
        <v>0</v>
      </c>
      <c r="S308" s="5" t="str">
        <f t="shared" si="51"/>
        <v/>
      </c>
      <c r="T308" s="5" t="str">
        <f t="shared" si="52"/>
        <v/>
      </c>
      <c r="U308" s="5" t="str">
        <f t="shared" si="53"/>
        <v/>
      </c>
    </row>
    <row r="309" spans="12:21" x14ac:dyDescent="0.35">
      <c r="L309" t="str">
        <f t="shared" si="45"/>
        <v/>
      </c>
      <c r="M309" t="str">
        <f t="shared" si="46"/>
        <v/>
      </c>
      <c r="N309" t="str">
        <f t="shared" si="47"/>
        <v/>
      </c>
      <c r="O309" s="4" t="str">
        <f t="shared" si="48"/>
        <v/>
      </c>
      <c r="P309" s="4" t="str">
        <f t="shared" si="48"/>
        <v/>
      </c>
      <c r="Q309" t="str">
        <f t="shared" si="49"/>
        <v/>
      </c>
      <c r="R309" s="14">
        <f t="shared" si="50"/>
        <v>0</v>
      </c>
      <c r="S309" s="5" t="str">
        <f t="shared" si="51"/>
        <v/>
      </c>
      <c r="T309" s="5" t="str">
        <f t="shared" si="52"/>
        <v/>
      </c>
      <c r="U309" s="5" t="str">
        <f t="shared" si="53"/>
        <v/>
      </c>
    </row>
    <row r="310" spans="12:21" x14ac:dyDescent="0.35">
      <c r="L310" t="str">
        <f t="shared" si="45"/>
        <v/>
      </c>
      <c r="M310" t="str">
        <f t="shared" si="46"/>
        <v/>
      </c>
      <c r="N310" t="str">
        <f t="shared" si="47"/>
        <v/>
      </c>
      <c r="O310" s="4" t="str">
        <f t="shared" si="48"/>
        <v/>
      </c>
      <c r="P310" s="4" t="str">
        <f t="shared" si="48"/>
        <v/>
      </c>
      <c r="Q310" t="str">
        <f t="shared" si="49"/>
        <v/>
      </c>
      <c r="R310" s="14">
        <f t="shared" si="50"/>
        <v>0</v>
      </c>
      <c r="S310" s="5" t="str">
        <f t="shared" si="51"/>
        <v/>
      </c>
      <c r="T310" s="5" t="str">
        <f t="shared" si="52"/>
        <v/>
      </c>
      <c r="U310" s="5" t="str">
        <f t="shared" si="53"/>
        <v/>
      </c>
    </row>
    <row r="311" spans="12:21" x14ac:dyDescent="0.35">
      <c r="L311" t="str">
        <f t="shared" si="45"/>
        <v/>
      </c>
      <c r="M311" t="str">
        <f t="shared" si="46"/>
        <v/>
      </c>
      <c r="N311" t="str">
        <f t="shared" si="47"/>
        <v/>
      </c>
      <c r="O311" s="4" t="str">
        <f t="shared" si="48"/>
        <v/>
      </c>
      <c r="P311" s="4" t="str">
        <f t="shared" si="48"/>
        <v/>
      </c>
      <c r="Q311" t="str">
        <f t="shared" si="49"/>
        <v/>
      </c>
      <c r="R311" s="14">
        <f t="shared" si="50"/>
        <v>0</v>
      </c>
      <c r="S311" s="5" t="str">
        <f t="shared" si="51"/>
        <v/>
      </c>
      <c r="T311" s="5" t="str">
        <f t="shared" si="52"/>
        <v/>
      </c>
      <c r="U311" s="5" t="str">
        <f t="shared" si="53"/>
        <v/>
      </c>
    </row>
    <row r="312" spans="12:21" x14ac:dyDescent="0.35">
      <c r="L312" t="str">
        <f t="shared" si="45"/>
        <v/>
      </c>
      <c r="M312" t="str">
        <f t="shared" si="46"/>
        <v/>
      </c>
      <c r="N312" t="str">
        <f t="shared" si="47"/>
        <v/>
      </c>
      <c r="O312" s="4" t="str">
        <f t="shared" si="48"/>
        <v/>
      </c>
      <c r="P312" s="4" t="str">
        <f t="shared" si="48"/>
        <v/>
      </c>
      <c r="Q312" t="str">
        <f t="shared" si="49"/>
        <v/>
      </c>
      <c r="R312" s="14">
        <f t="shared" si="50"/>
        <v>0</v>
      </c>
      <c r="S312" s="5" t="str">
        <f t="shared" si="51"/>
        <v/>
      </c>
      <c r="T312" s="5" t="str">
        <f t="shared" si="52"/>
        <v/>
      </c>
      <c r="U312" s="5" t="str">
        <f t="shared" si="53"/>
        <v/>
      </c>
    </row>
    <row r="313" spans="12:21" x14ac:dyDescent="0.35">
      <c r="L313" t="str">
        <f t="shared" si="45"/>
        <v/>
      </c>
      <c r="M313" t="str">
        <f t="shared" si="46"/>
        <v/>
      </c>
      <c r="N313" t="str">
        <f t="shared" si="47"/>
        <v/>
      </c>
      <c r="O313" s="4" t="str">
        <f t="shared" si="48"/>
        <v/>
      </c>
      <c r="P313" s="4" t="str">
        <f t="shared" si="48"/>
        <v/>
      </c>
      <c r="Q313" t="str">
        <f t="shared" si="49"/>
        <v/>
      </c>
      <c r="R313" s="14">
        <f t="shared" si="50"/>
        <v>0</v>
      </c>
      <c r="S313" s="5" t="str">
        <f t="shared" si="51"/>
        <v/>
      </c>
      <c r="T313" s="5" t="str">
        <f t="shared" si="52"/>
        <v/>
      </c>
      <c r="U313" s="5" t="str">
        <f t="shared" si="53"/>
        <v/>
      </c>
    </row>
    <row r="314" spans="12:21" x14ac:dyDescent="0.35">
      <c r="L314" t="str">
        <f t="shared" si="45"/>
        <v/>
      </c>
      <c r="M314" t="str">
        <f t="shared" si="46"/>
        <v/>
      </c>
      <c r="N314" t="str">
        <f t="shared" si="47"/>
        <v/>
      </c>
      <c r="O314" s="4" t="str">
        <f t="shared" si="48"/>
        <v/>
      </c>
      <c r="P314" s="4" t="str">
        <f t="shared" si="48"/>
        <v/>
      </c>
      <c r="Q314" t="str">
        <f t="shared" si="49"/>
        <v/>
      </c>
      <c r="R314" s="14">
        <f t="shared" si="50"/>
        <v>0</v>
      </c>
      <c r="S314" s="5" t="str">
        <f t="shared" si="51"/>
        <v/>
      </c>
      <c r="T314" s="5" t="str">
        <f t="shared" si="52"/>
        <v/>
      </c>
      <c r="U314" s="5" t="str">
        <f t="shared" si="53"/>
        <v/>
      </c>
    </row>
    <row r="315" spans="12:21" x14ac:dyDescent="0.35">
      <c r="L315" t="str">
        <f t="shared" si="45"/>
        <v/>
      </c>
      <c r="M315" t="str">
        <f t="shared" si="46"/>
        <v/>
      </c>
      <c r="N315" t="str">
        <f t="shared" si="47"/>
        <v/>
      </c>
      <c r="O315" s="4" t="str">
        <f t="shared" si="48"/>
        <v/>
      </c>
      <c r="P315" s="4" t="str">
        <f t="shared" si="48"/>
        <v/>
      </c>
      <c r="Q315" t="str">
        <f t="shared" si="49"/>
        <v/>
      </c>
      <c r="R315" s="14">
        <f t="shared" si="50"/>
        <v>0</v>
      </c>
      <c r="S315" s="5" t="str">
        <f t="shared" si="51"/>
        <v/>
      </c>
      <c r="T315" s="5" t="str">
        <f t="shared" si="52"/>
        <v/>
      </c>
      <c r="U315" s="5" t="str">
        <f t="shared" si="53"/>
        <v/>
      </c>
    </row>
    <row r="316" spans="12:21" x14ac:dyDescent="0.35">
      <c r="L316" t="str">
        <f t="shared" si="45"/>
        <v/>
      </c>
      <c r="M316" t="str">
        <f t="shared" si="46"/>
        <v/>
      </c>
      <c r="N316" t="str">
        <f t="shared" si="47"/>
        <v/>
      </c>
      <c r="O316" s="4" t="str">
        <f t="shared" si="48"/>
        <v/>
      </c>
      <c r="P316" s="4" t="str">
        <f t="shared" si="48"/>
        <v/>
      </c>
      <c r="Q316" t="str">
        <f t="shared" si="49"/>
        <v/>
      </c>
      <c r="R316" s="14">
        <f t="shared" si="50"/>
        <v>0</v>
      </c>
      <c r="S316" s="5" t="str">
        <f t="shared" si="51"/>
        <v/>
      </c>
      <c r="T316" s="5" t="str">
        <f t="shared" si="52"/>
        <v/>
      </c>
      <c r="U316" s="5" t="str">
        <f t="shared" si="53"/>
        <v/>
      </c>
    </row>
    <row r="317" spans="12:21" x14ac:dyDescent="0.35">
      <c r="L317" t="str">
        <f t="shared" si="45"/>
        <v/>
      </c>
      <c r="M317" t="str">
        <f t="shared" si="46"/>
        <v/>
      </c>
      <c r="N317" t="str">
        <f t="shared" si="47"/>
        <v/>
      </c>
      <c r="O317" s="4" t="str">
        <f t="shared" si="48"/>
        <v/>
      </c>
      <c r="P317" s="4" t="str">
        <f t="shared" si="48"/>
        <v/>
      </c>
      <c r="Q317" t="str">
        <f t="shared" si="49"/>
        <v/>
      </c>
      <c r="R317" s="14">
        <f t="shared" si="50"/>
        <v>0</v>
      </c>
      <c r="S317" s="5" t="str">
        <f t="shared" si="51"/>
        <v/>
      </c>
      <c r="T317" s="5" t="str">
        <f t="shared" si="52"/>
        <v/>
      </c>
      <c r="U317" s="5" t="str">
        <f t="shared" si="53"/>
        <v/>
      </c>
    </row>
    <row r="318" spans="12:21" x14ac:dyDescent="0.35">
      <c r="L318" t="str">
        <f t="shared" si="45"/>
        <v/>
      </c>
      <c r="M318" t="str">
        <f t="shared" si="46"/>
        <v/>
      </c>
      <c r="N318" t="str">
        <f t="shared" si="47"/>
        <v/>
      </c>
      <c r="O318" s="4" t="str">
        <f t="shared" si="48"/>
        <v/>
      </c>
      <c r="P318" s="4" t="str">
        <f t="shared" si="48"/>
        <v/>
      </c>
      <c r="Q318" t="str">
        <f t="shared" si="49"/>
        <v/>
      </c>
      <c r="R318" s="14">
        <f t="shared" si="50"/>
        <v>0</v>
      </c>
      <c r="S318" s="5" t="str">
        <f t="shared" si="51"/>
        <v/>
      </c>
      <c r="T318" s="5" t="str">
        <f t="shared" si="52"/>
        <v/>
      </c>
      <c r="U318" s="5" t="str">
        <f t="shared" si="53"/>
        <v/>
      </c>
    </row>
    <row r="319" spans="12:21" x14ac:dyDescent="0.35">
      <c r="L319" t="str">
        <f t="shared" si="45"/>
        <v/>
      </c>
      <c r="M319" t="str">
        <f t="shared" si="46"/>
        <v/>
      </c>
      <c r="N319" t="str">
        <f t="shared" si="47"/>
        <v/>
      </c>
      <c r="O319" s="4" t="str">
        <f t="shared" si="48"/>
        <v/>
      </c>
      <c r="P319" s="4" t="str">
        <f t="shared" si="48"/>
        <v/>
      </c>
      <c r="Q319" t="str">
        <f t="shared" si="49"/>
        <v/>
      </c>
      <c r="R319" s="14">
        <f t="shared" si="50"/>
        <v>0</v>
      </c>
      <c r="S319" s="5" t="str">
        <f t="shared" si="51"/>
        <v/>
      </c>
      <c r="T319" s="5" t="str">
        <f t="shared" si="52"/>
        <v/>
      </c>
      <c r="U319" s="5" t="str">
        <f t="shared" si="53"/>
        <v/>
      </c>
    </row>
    <row r="320" spans="12:21" x14ac:dyDescent="0.35">
      <c r="L320" t="str">
        <f t="shared" si="45"/>
        <v/>
      </c>
      <c r="M320" t="str">
        <f t="shared" si="46"/>
        <v/>
      </c>
      <c r="N320" t="str">
        <f t="shared" si="47"/>
        <v/>
      </c>
      <c r="O320" s="4" t="str">
        <f t="shared" si="48"/>
        <v/>
      </c>
      <c r="P320" s="4" t="str">
        <f t="shared" si="48"/>
        <v/>
      </c>
      <c r="Q320" t="str">
        <f t="shared" si="49"/>
        <v/>
      </c>
      <c r="R320" s="14">
        <f t="shared" si="50"/>
        <v>0</v>
      </c>
      <c r="S320" s="5" t="str">
        <f t="shared" si="51"/>
        <v/>
      </c>
      <c r="T320" s="5" t="str">
        <f t="shared" si="52"/>
        <v/>
      </c>
      <c r="U320" s="5" t="str">
        <f t="shared" si="53"/>
        <v/>
      </c>
    </row>
    <row r="321" spans="12:21" x14ac:dyDescent="0.35">
      <c r="L321" t="str">
        <f t="shared" si="45"/>
        <v/>
      </c>
      <c r="M321" t="str">
        <f t="shared" si="46"/>
        <v/>
      </c>
      <c r="N321" t="str">
        <f t="shared" si="47"/>
        <v/>
      </c>
      <c r="O321" s="4" t="str">
        <f t="shared" si="48"/>
        <v/>
      </c>
      <c r="P321" s="4" t="str">
        <f t="shared" si="48"/>
        <v/>
      </c>
      <c r="Q321" t="str">
        <f t="shared" si="49"/>
        <v/>
      </c>
      <c r="R321" s="14">
        <f t="shared" si="50"/>
        <v>0</v>
      </c>
      <c r="S321" s="5" t="str">
        <f t="shared" si="51"/>
        <v/>
      </c>
      <c r="T321" s="5" t="str">
        <f t="shared" si="52"/>
        <v/>
      </c>
      <c r="U321" s="5" t="str">
        <f t="shared" si="53"/>
        <v/>
      </c>
    </row>
    <row r="322" spans="12:21" x14ac:dyDescent="0.35">
      <c r="L322" t="str">
        <f t="shared" si="45"/>
        <v/>
      </c>
      <c r="M322" t="str">
        <f t="shared" si="46"/>
        <v/>
      </c>
      <c r="N322" t="str">
        <f t="shared" si="47"/>
        <v/>
      </c>
      <c r="O322" s="4" t="str">
        <f t="shared" si="48"/>
        <v/>
      </c>
      <c r="P322" s="4" t="str">
        <f t="shared" si="48"/>
        <v/>
      </c>
      <c r="Q322" t="str">
        <f t="shared" si="49"/>
        <v/>
      </c>
      <c r="R322" s="14">
        <f t="shared" si="50"/>
        <v>0</v>
      </c>
      <c r="S322" s="5" t="str">
        <f t="shared" si="51"/>
        <v/>
      </c>
      <c r="T322" s="5" t="str">
        <f t="shared" si="52"/>
        <v/>
      </c>
      <c r="U322" s="5" t="str">
        <f t="shared" si="53"/>
        <v/>
      </c>
    </row>
    <row r="323" spans="12:21" x14ac:dyDescent="0.35">
      <c r="L323" t="str">
        <f t="shared" si="45"/>
        <v/>
      </c>
      <c r="M323" t="str">
        <f t="shared" si="46"/>
        <v/>
      </c>
      <c r="N323" t="str">
        <f t="shared" si="47"/>
        <v/>
      </c>
      <c r="O323" s="4" t="str">
        <f t="shared" si="48"/>
        <v/>
      </c>
      <c r="P323" s="4" t="str">
        <f t="shared" si="48"/>
        <v/>
      </c>
      <c r="Q323" t="str">
        <f t="shared" si="49"/>
        <v/>
      </c>
      <c r="R323" s="14">
        <f t="shared" si="50"/>
        <v>0</v>
      </c>
      <c r="S323" s="5" t="str">
        <f t="shared" si="51"/>
        <v/>
      </c>
      <c r="T323" s="5" t="str">
        <f t="shared" si="52"/>
        <v/>
      </c>
      <c r="U323" s="5" t="str">
        <f t="shared" si="53"/>
        <v/>
      </c>
    </row>
    <row r="324" spans="12:21" x14ac:dyDescent="0.35">
      <c r="L324" t="str">
        <f t="shared" si="45"/>
        <v/>
      </c>
      <c r="M324" t="str">
        <f t="shared" si="46"/>
        <v/>
      </c>
      <c r="N324" t="str">
        <f t="shared" si="47"/>
        <v/>
      </c>
      <c r="O324" s="4" t="str">
        <f t="shared" si="48"/>
        <v/>
      </c>
      <c r="P324" s="4" t="str">
        <f t="shared" si="48"/>
        <v/>
      </c>
      <c r="Q324" t="str">
        <f t="shared" si="49"/>
        <v/>
      </c>
      <c r="R324" s="14">
        <f t="shared" si="50"/>
        <v>0</v>
      </c>
      <c r="S324" s="5" t="str">
        <f t="shared" si="51"/>
        <v/>
      </c>
      <c r="T324" s="5" t="str">
        <f t="shared" si="52"/>
        <v/>
      </c>
      <c r="U324" s="5" t="str">
        <f t="shared" si="53"/>
        <v/>
      </c>
    </row>
    <row r="325" spans="12:21" x14ac:dyDescent="0.35">
      <c r="L325" t="str">
        <f t="shared" si="45"/>
        <v/>
      </c>
      <c r="M325" t="str">
        <f t="shared" si="46"/>
        <v/>
      </c>
      <c r="N325" t="str">
        <f t="shared" si="47"/>
        <v/>
      </c>
      <c r="O325" s="4" t="str">
        <f t="shared" si="48"/>
        <v/>
      </c>
      <c r="P325" s="4" t="str">
        <f t="shared" si="48"/>
        <v/>
      </c>
      <c r="Q325" t="str">
        <f t="shared" si="49"/>
        <v/>
      </c>
      <c r="R325" s="14">
        <f t="shared" si="50"/>
        <v>0</v>
      </c>
      <c r="S325" s="5" t="str">
        <f t="shared" si="51"/>
        <v/>
      </c>
      <c r="T325" s="5" t="str">
        <f t="shared" si="52"/>
        <v/>
      </c>
      <c r="U325" s="5" t="str">
        <f t="shared" si="53"/>
        <v/>
      </c>
    </row>
    <row r="326" spans="12:21" x14ac:dyDescent="0.35">
      <c r="L326" t="str">
        <f t="shared" si="45"/>
        <v/>
      </c>
      <c r="M326" t="str">
        <f t="shared" si="46"/>
        <v/>
      </c>
      <c r="N326" t="str">
        <f t="shared" si="47"/>
        <v/>
      </c>
      <c r="O326" s="4" t="str">
        <f t="shared" si="48"/>
        <v/>
      </c>
      <c r="P326" s="4" t="str">
        <f t="shared" si="48"/>
        <v/>
      </c>
      <c r="Q326" t="str">
        <f t="shared" si="49"/>
        <v/>
      </c>
      <c r="R326" s="14">
        <f t="shared" si="50"/>
        <v>0</v>
      </c>
      <c r="S326" s="5" t="str">
        <f t="shared" si="51"/>
        <v/>
      </c>
      <c r="T326" s="5" t="str">
        <f t="shared" si="52"/>
        <v/>
      </c>
      <c r="U326" s="5" t="str">
        <f t="shared" si="53"/>
        <v/>
      </c>
    </row>
    <row r="327" spans="12:21" x14ac:dyDescent="0.35">
      <c r="L327" t="str">
        <f t="shared" si="45"/>
        <v/>
      </c>
      <c r="M327" t="str">
        <f t="shared" si="46"/>
        <v/>
      </c>
      <c r="N327" t="str">
        <f t="shared" si="47"/>
        <v/>
      </c>
      <c r="O327" s="4" t="str">
        <f t="shared" si="48"/>
        <v/>
      </c>
      <c r="P327" s="4" t="str">
        <f t="shared" si="48"/>
        <v/>
      </c>
      <c r="Q327" t="str">
        <f t="shared" si="49"/>
        <v/>
      </c>
      <c r="R327" s="14">
        <f t="shared" si="50"/>
        <v>0</v>
      </c>
      <c r="S327" s="5" t="str">
        <f t="shared" si="51"/>
        <v/>
      </c>
      <c r="T327" s="5" t="str">
        <f t="shared" si="52"/>
        <v/>
      </c>
      <c r="U327" s="5" t="str">
        <f t="shared" si="53"/>
        <v/>
      </c>
    </row>
    <row r="328" spans="12:21" x14ac:dyDescent="0.35">
      <c r="L328" t="str">
        <f t="shared" si="45"/>
        <v/>
      </c>
      <c r="M328" t="str">
        <f t="shared" si="46"/>
        <v/>
      </c>
      <c r="N328" t="str">
        <f t="shared" si="47"/>
        <v/>
      </c>
      <c r="O328" s="4" t="str">
        <f t="shared" si="48"/>
        <v/>
      </c>
      <c r="P328" s="4" t="str">
        <f t="shared" si="48"/>
        <v/>
      </c>
      <c r="Q328" t="str">
        <f t="shared" si="49"/>
        <v/>
      </c>
      <c r="R328" s="14">
        <f t="shared" si="50"/>
        <v>0</v>
      </c>
      <c r="S328" s="5" t="str">
        <f t="shared" si="51"/>
        <v/>
      </c>
      <c r="T328" s="5" t="str">
        <f t="shared" si="52"/>
        <v/>
      </c>
      <c r="U328" s="5" t="str">
        <f t="shared" si="53"/>
        <v/>
      </c>
    </row>
    <row r="329" spans="12:21" x14ac:dyDescent="0.35">
      <c r="L329" t="str">
        <f t="shared" ref="L329:L392" si="54">IF(OR(ISTEXT(_xlfn.SINGLE(A:A)),$A328=$L$5,_xlfn.SINGLE(A:A)=""),"",_xlfn.SINGLE(A:A))</f>
        <v/>
      </c>
      <c r="M329" t="str">
        <f t="shared" si="46"/>
        <v/>
      </c>
      <c r="N329" t="str">
        <f t="shared" si="47"/>
        <v/>
      </c>
      <c r="O329" s="4" t="str">
        <f t="shared" si="48"/>
        <v/>
      </c>
      <c r="P329" s="4" t="str">
        <f t="shared" si="48"/>
        <v/>
      </c>
      <c r="Q329" t="str">
        <f t="shared" si="49"/>
        <v/>
      </c>
      <c r="R329" s="14">
        <f t="shared" si="50"/>
        <v>0</v>
      </c>
      <c r="S329" s="5" t="str">
        <f t="shared" si="51"/>
        <v/>
      </c>
      <c r="T329" s="5" t="str">
        <f t="shared" si="52"/>
        <v/>
      </c>
      <c r="U329" s="5" t="str">
        <f t="shared" si="53"/>
        <v/>
      </c>
    </row>
    <row r="330" spans="12:21" x14ac:dyDescent="0.35">
      <c r="L330" t="str">
        <f t="shared" si="54"/>
        <v/>
      </c>
      <c r="M330" t="str">
        <f t="shared" si="46"/>
        <v/>
      </c>
      <c r="N330" t="str">
        <f t="shared" si="47"/>
        <v/>
      </c>
      <c r="O330" s="4" t="str">
        <f t="shared" si="48"/>
        <v/>
      </c>
      <c r="P330" s="4" t="str">
        <f t="shared" si="48"/>
        <v/>
      </c>
      <c r="Q330" t="str">
        <f t="shared" si="49"/>
        <v/>
      </c>
      <c r="R330" s="14">
        <f t="shared" si="50"/>
        <v>0</v>
      </c>
      <c r="S330" s="5" t="str">
        <f t="shared" si="51"/>
        <v/>
      </c>
      <c r="T330" s="5" t="str">
        <f t="shared" si="52"/>
        <v/>
      </c>
      <c r="U330" s="5" t="str">
        <f t="shared" si="53"/>
        <v/>
      </c>
    </row>
    <row r="331" spans="12:21" x14ac:dyDescent="0.35">
      <c r="L331" t="str">
        <f t="shared" si="54"/>
        <v/>
      </c>
      <c r="M331" t="str">
        <f t="shared" si="46"/>
        <v/>
      </c>
      <c r="N331" t="str">
        <f t="shared" si="47"/>
        <v/>
      </c>
      <c r="O331" s="4" t="str">
        <f t="shared" si="48"/>
        <v/>
      </c>
      <c r="P331" s="4" t="str">
        <f t="shared" si="48"/>
        <v/>
      </c>
      <c r="Q331" t="str">
        <f t="shared" si="49"/>
        <v/>
      </c>
      <c r="R331" s="14">
        <f t="shared" si="50"/>
        <v>0</v>
      </c>
      <c r="S331" s="5" t="str">
        <f t="shared" si="51"/>
        <v/>
      </c>
      <c r="T331" s="5" t="str">
        <f t="shared" si="52"/>
        <v/>
      </c>
      <c r="U331" s="5" t="str">
        <f t="shared" si="53"/>
        <v/>
      </c>
    </row>
    <row r="332" spans="12:21" x14ac:dyDescent="0.35">
      <c r="L332" t="str">
        <f t="shared" si="54"/>
        <v/>
      </c>
      <c r="M332" t="str">
        <f t="shared" si="46"/>
        <v/>
      </c>
      <c r="N332" t="str">
        <f t="shared" si="47"/>
        <v/>
      </c>
      <c r="O332" s="4" t="str">
        <f t="shared" si="48"/>
        <v/>
      </c>
      <c r="P332" s="4" t="str">
        <f t="shared" si="48"/>
        <v/>
      </c>
      <c r="Q332" t="str">
        <f t="shared" si="49"/>
        <v/>
      </c>
      <c r="R332" s="14">
        <f t="shared" si="50"/>
        <v>0</v>
      </c>
      <c r="S332" s="5" t="str">
        <f t="shared" si="51"/>
        <v/>
      </c>
      <c r="T332" s="5" t="str">
        <f t="shared" si="52"/>
        <v/>
      </c>
      <c r="U332" s="5" t="str">
        <f t="shared" si="53"/>
        <v/>
      </c>
    </row>
    <row r="333" spans="12:21" x14ac:dyDescent="0.35">
      <c r="L333" t="str">
        <f t="shared" si="54"/>
        <v/>
      </c>
      <c r="M333" t="str">
        <f t="shared" si="46"/>
        <v/>
      </c>
      <c r="N333" t="str">
        <f t="shared" si="47"/>
        <v/>
      </c>
      <c r="O333" s="4" t="str">
        <f t="shared" si="48"/>
        <v/>
      </c>
      <c r="P333" s="4" t="str">
        <f t="shared" si="48"/>
        <v/>
      </c>
      <c r="Q333" t="str">
        <f t="shared" si="49"/>
        <v/>
      </c>
      <c r="R333" s="14">
        <f t="shared" si="50"/>
        <v>0</v>
      </c>
      <c r="S333" s="5" t="str">
        <f t="shared" si="51"/>
        <v/>
      </c>
      <c r="T333" s="5" t="str">
        <f t="shared" si="52"/>
        <v/>
      </c>
      <c r="U333" s="5" t="str">
        <f t="shared" si="53"/>
        <v/>
      </c>
    </row>
    <row r="334" spans="12:21" x14ac:dyDescent="0.35">
      <c r="L334" t="str">
        <f t="shared" si="54"/>
        <v/>
      </c>
      <c r="M334" t="str">
        <f t="shared" si="46"/>
        <v/>
      </c>
      <c r="N334" t="str">
        <f t="shared" si="47"/>
        <v/>
      </c>
      <c r="O334" s="4" t="str">
        <f t="shared" si="48"/>
        <v/>
      </c>
      <c r="P334" s="4" t="str">
        <f t="shared" si="48"/>
        <v/>
      </c>
      <c r="Q334" t="str">
        <f t="shared" si="49"/>
        <v/>
      </c>
      <c r="R334" s="14">
        <f t="shared" si="50"/>
        <v>0</v>
      </c>
      <c r="S334" s="5" t="str">
        <f t="shared" si="51"/>
        <v/>
      </c>
      <c r="T334" s="5" t="str">
        <f t="shared" si="52"/>
        <v/>
      </c>
      <c r="U334" s="5" t="str">
        <f t="shared" si="53"/>
        <v/>
      </c>
    </row>
    <row r="335" spans="12:21" x14ac:dyDescent="0.35">
      <c r="L335" t="str">
        <f t="shared" si="54"/>
        <v/>
      </c>
      <c r="M335" t="str">
        <f t="shared" si="46"/>
        <v/>
      </c>
      <c r="N335" t="str">
        <f t="shared" si="47"/>
        <v/>
      </c>
      <c r="O335" s="4" t="str">
        <f t="shared" si="48"/>
        <v/>
      </c>
      <c r="P335" s="4" t="str">
        <f t="shared" si="48"/>
        <v/>
      </c>
      <c r="Q335" t="str">
        <f t="shared" si="49"/>
        <v/>
      </c>
      <c r="R335" s="14">
        <f t="shared" si="50"/>
        <v>0</v>
      </c>
      <c r="S335" s="5" t="str">
        <f t="shared" si="51"/>
        <v/>
      </c>
      <c r="T335" s="5" t="str">
        <f t="shared" si="52"/>
        <v/>
      </c>
      <c r="U335" s="5" t="str">
        <f t="shared" si="53"/>
        <v/>
      </c>
    </row>
    <row r="336" spans="12:21" x14ac:dyDescent="0.35">
      <c r="L336" t="str">
        <f t="shared" si="54"/>
        <v/>
      </c>
      <c r="M336" t="str">
        <f t="shared" si="46"/>
        <v/>
      </c>
      <c r="N336" t="str">
        <f t="shared" si="47"/>
        <v/>
      </c>
      <c r="O336" s="4" t="str">
        <f t="shared" si="48"/>
        <v/>
      </c>
      <c r="P336" s="4" t="str">
        <f t="shared" si="48"/>
        <v/>
      </c>
      <c r="Q336" t="str">
        <f t="shared" si="49"/>
        <v/>
      </c>
      <c r="R336" s="14">
        <f t="shared" si="50"/>
        <v>0</v>
      </c>
      <c r="S336" s="5" t="str">
        <f t="shared" si="51"/>
        <v/>
      </c>
      <c r="T336" s="5" t="str">
        <f t="shared" si="52"/>
        <v/>
      </c>
      <c r="U336" s="5" t="str">
        <f t="shared" si="53"/>
        <v/>
      </c>
    </row>
    <row r="337" spans="12:21" x14ac:dyDescent="0.35">
      <c r="L337" t="str">
        <f t="shared" si="54"/>
        <v/>
      </c>
      <c r="M337" t="str">
        <f t="shared" si="46"/>
        <v/>
      </c>
      <c r="N337" t="str">
        <f t="shared" si="47"/>
        <v/>
      </c>
      <c r="O337" s="4" t="str">
        <f t="shared" si="48"/>
        <v/>
      </c>
      <c r="P337" s="4" t="str">
        <f t="shared" si="48"/>
        <v/>
      </c>
      <c r="Q337" t="str">
        <f t="shared" si="49"/>
        <v/>
      </c>
      <c r="R337" s="14">
        <f t="shared" si="50"/>
        <v>0</v>
      </c>
      <c r="S337" s="5" t="str">
        <f t="shared" si="51"/>
        <v/>
      </c>
      <c r="T337" s="5" t="str">
        <f t="shared" si="52"/>
        <v/>
      </c>
      <c r="U337" s="5" t="str">
        <f t="shared" si="53"/>
        <v/>
      </c>
    </row>
    <row r="338" spans="12:21" x14ac:dyDescent="0.35">
      <c r="L338" t="str">
        <f t="shared" si="54"/>
        <v/>
      </c>
      <c r="M338" t="str">
        <f t="shared" si="46"/>
        <v/>
      </c>
      <c r="N338" t="str">
        <f t="shared" si="47"/>
        <v/>
      </c>
      <c r="O338" s="4" t="str">
        <f t="shared" si="48"/>
        <v/>
      </c>
      <c r="P338" s="4" t="str">
        <f t="shared" si="48"/>
        <v/>
      </c>
      <c r="Q338" t="str">
        <f t="shared" si="49"/>
        <v/>
      </c>
      <c r="R338" s="14">
        <f t="shared" si="50"/>
        <v>0</v>
      </c>
      <c r="S338" s="5" t="str">
        <f t="shared" si="51"/>
        <v/>
      </c>
      <c r="T338" s="5" t="str">
        <f t="shared" si="52"/>
        <v/>
      </c>
      <c r="U338" s="5" t="str">
        <f t="shared" si="53"/>
        <v/>
      </c>
    </row>
    <row r="339" spans="12:21" x14ac:dyDescent="0.35">
      <c r="L339" t="str">
        <f t="shared" si="54"/>
        <v/>
      </c>
      <c r="M339" t="str">
        <f t="shared" si="46"/>
        <v/>
      </c>
      <c r="N339" t="str">
        <f t="shared" si="47"/>
        <v/>
      </c>
      <c r="O339" s="4" t="str">
        <f t="shared" si="48"/>
        <v/>
      </c>
      <c r="P339" s="4" t="str">
        <f t="shared" si="48"/>
        <v/>
      </c>
      <c r="Q339" t="str">
        <f t="shared" si="49"/>
        <v/>
      </c>
      <c r="R339" s="14">
        <f t="shared" si="50"/>
        <v>0</v>
      </c>
      <c r="S339" s="5" t="str">
        <f t="shared" si="51"/>
        <v/>
      </c>
      <c r="T339" s="5" t="str">
        <f t="shared" si="52"/>
        <v/>
      </c>
      <c r="U339" s="5" t="str">
        <f t="shared" si="53"/>
        <v/>
      </c>
    </row>
    <row r="340" spans="12:21" x14ac:dyDescent="0.35">
      <c r="L340" t="str">
        <f t="shared" si="54"/>
        <v/>
      </c>
      <c r="M340" t="str">
        <f t="shared" ref="M340:M403" si="55">IF(_xlfn.SINGLE($L:$L)="","",IF($A338=$L$5,$A339,_xlfn.SINGLE(339:339)))</f>
        <v/>
      </c>
      <c r="N340" t="str">
        <f t="shared" ref="N340:N403" si="56">IF(_xlfn.SINGLE($L:$L)="","",IF($A338=$L$5,$B339,_xlfn.SINGLE(339:339)))</f>
        <v/>
      </c>
      <c r="O340" s="4" t="str">
        <f t="shared" ref="O340:P403" si="57">IF(_xlfn.SINGLE($L:$L)="","",IF(_xlfn.SINGLE(C:C)="",_xlfn.SINGLE(339:339),_xlfn.SINGLE(C:C)))</f>
        <v/>
      </c>
      <c r="P340" s="4" t="str">
        <f t="shared" si="57"/>
        <v/>
      </c>
      <c r="Q340" t="str">
        <f t="shared" ref="Q340:Q403" si="58">IF(_xlfn.SINGLE($L:$L)="","",IF(_xlfn.SINGLE(E:E)="",_xlfn.SINGLE(339:339),_xlfn.SINGLE(E:E)))</f>
        <v/>
      </c>
      <c r="R340" s="14">
        <f t="shared" ref="R340:R403" si="59">SUM(S340:Y340)</f>
        <v>0</v>
      </c>
      <c r="S340" s="5" t="str">
        <f t="shared" ref="S340:S403" si="60">IF($F:$F&lt;&gt;$8:$8,"",-I:I)</f>
        <v/>
      </c>
      <c r="T340" s="5" t="str">
        <f t="shared" ref="T340:T403" si="61">IF($F:$F&lt;&gt;$8:$8,"",-J:J)</f>
        <v/>
      </c>
      <c r="U340" s="5" t="str">
        <f t="shared" ref="U340:U403" si="62">IF($F:$F&lt;&gt;$8:$8,"",-K:K)</f>
        <v/>
      </c>
    </row>
    <row r="341" spans="12:21" x14ac:dyDescent="0.35">
      <c r="L341" t="str">
        <f t="shared" si="54"/>
        <v/>
      </c>
      <c r="M341" t="str">
        <f t="shared" si="55"/>
        <v/>
      </c>
      <c r="N341" t="str">
        <f t="shared" si="56"/>
        <v/>
      </c>
      <c r="O341" s="4" t="str">
        <f t="shared" si="57"/>
        <v/>
      </c>
      <c r="P341" s="4" t="str">
        <f t="shared" si="57"/>
        <v/>
      </c>
      <c r="Q341" t="str">
        <f t="shared" si="58"/>
        <v/>
      </c>
      <c r="R341" s="14">
        <f t="shared" si="59"/>
        <v>0</v>
      </c>
      <c r="S341" s="5" t="str">
        <f t="shared" si="60"/>
        <v/>
      </c>
      <c r="T341" s="5" t="str">
        <f t="shared" si="61"/>
        <v/>
      </c>
      <c r="U341" s="5" t="str">
        <f t="shared" si="62"/>
        <v/>
      </c>
    </row>
    <row r="342" spans="12:21" x14ac:dyDescent="0.35">
      <c r="L342" t="str">
        <f t="shared" si="54"/>
        <v/>
      </c>
      <c r="M342" t="str">
        <f t="shared" si="55"/>
        <v/>
      </c>
      <c r="N342" t="str">
        <f t="shared" si="56"/>
        <v/>
      </c>
      <c r="O342" s="4" t="str">
        <f t="shared" si="57"/>
        <v/>
      </c>
      <c r="P342" s="4" t="str">
        <f t="shared" si="57"/>
        <v/>
      </c>
      <c r="Q342" t="str">
        <f t="shared" si="58"/>
        <v/>
      </c>
      <c r="R342" s="14">
        <f t="shared" si="59"/>
        <v>0</v>
      </c>
      <c r="S342" s="5" t="str">
        <f t="shared" si="60"/>
        <v/>
      </c>
      <c r="T342" s="5" t="str">
        <f t="shared" si="61"/>
        <v/>
      </c>
      <c r="U342" s="5" t="str">
        <f t="shared" si="62"/>
        <v/>
      </c>
    </row>
    <row r="343" spans="12:21" x14ac:dyDescent="0.35">
      <c r="L343" t="str">
        <f t="shared" si="54"/>
        <v/>
      </c>
      <c r="M343" t="str">
        <f t="shared" si="55"/>
        <v/>
      </c>
      <c r="N343" t="str">
        <f t="shared" si="56"/>
        <v/>
      </c>
      <c r="O343" s="4" t="str">
        <f t="shared" si="57"/>
        <v/>
      </c>
      <c r="P343" s="4" t="str">
        <f t="shared" si="57"/>
        <v/>
      </c>
      <c r="Q343" t="str">
        <f t="shared" si="58"/>
        <v/>
      </c>
      <c r="R343" s="14">
        <f t="shared" si="59"/>
        <v>0</v>
      </c>
      <c r="S343" s="5" t="str">
        <f t="shared" si="60"/>
        <v/>
      </c>
      <c r="T343" s="5" t="str">
        <f t="shared" si="61"/>
        <v/>
      </c>
      <c r="U343" s="5" t="str">
        <f t="shared" si="62"/>
        <v/>
      </c>
    </row>
    <row r="344" spans="12:21" x14ac:dyDescent="0.35">
      <c r="L344" t="str">
        <f t="shared" si="54"/>
        <v/>
      </c>
      <c r="M344" t="str">
        <f t="shared" si="55"/>
        <v/>
      </c>
      <c r="N344" t="str">
        <f t="shared" si="56"/>
        <v/>
      </c>
      <c r="O344" s="4" t="str">
        <f t="shared" si="57"/>
        <v/>
      </c>
      <c r="P344" s="4" t="str">
        <f t="shared" si="57"/>
        <v/>
      </c>
      <c r="Q344" t="str">
        <f t="shared" si="58"/>
        <v/>
      </c>
      <c r="R344" s="14">
        <f t="shared" si="59"/>
        <v>0</v>
      </c>
      <c r="S344" s="5" t="str">
        <f t="shared" si="60"/>
        <v/>
      </c>
      <c r="T344" s="5" t="str">
        <f t="shared" si="61"/>
        <v/>
      </c>
      <c r="U344" s="5" t="str">
        <f t="shared" si="62"/>
        <v/>
      </c>
    </row>
    <row r="345" spans="12:21" x14ac:dyDescent="0.35">
      <c r="L345" t="str">
        <f t="shared" si="54"/>
        <v/>
      </c>
      <c r="M345" t="str">
        <f t="shared" si="55"/>
        <v/>
      </c>
      <c r="N345" t="str">
        <f t="shared" si="56"/>
        <v/>
      </c>
      <c r="O345" s="4" t="str">
        <f t="shared" si="57"/>
        <v/>
      </c>
      <c r="P345" s="4" t="str">
        <f t="shared" si="57"/>
        <v/>
      </c>
      <c r="Q345" t="str">
        <f t="shared" si="58"/>
        <v/>
      </c>
      <c r="R345" s="14">
        <f t="shared" si="59"/>
        <v>0</v>
      </c>
      <c r="S345" s="5" t="str">
        <f t="shared" si="60"/>
        <v/>
      </c>
      <c r="T345" s="5" t="str">
        <f t="shared" si="61"/>
        <v/>
      </c>
      <c r="U345" s="5" t="str">
        <f t="shared" si="62"/>
        <v/>
      </c>
    </row>
    <row r="346" spans="12:21" x14ac:dyDescent="0.35">
      <c r="L346" t="str">
        <f t="shared" si="54"/>
        <v/>
      </c>
      <c r="M346" t="str">
        <f t="shared" si="55"/>
        <v/>
      </c>
      <c r="N346" t="str">
        <f t="shared" si="56"/>
        <v/>
      </c>
      <c r="O346" s="4" t="str">
        <f t="shared" si="57"/>
        <v/>
      </c>
      <c r="P346" s="4" t="str">
        <f t="shared" si="57"/>
        <v/>
      </c>
      <c r="Q346" t="str">
        <f t="shared" si="58"/>
        <v/>
      </c>
      <c r="R346" s="14">
        <f t="shared" si="59"/>
        <v>0</v>
      </c>
      <c r="S346" s="5" t="str">
        <f t="shared" si="60"/>
        <v/>
      </c>
      <c r="T346" s="5" t="str">
        <f t="shared" si="61"/>
        <v/>
      </c>
      <c r="U346" s="5" t="str">
        <f t="shared" si="62"/>
        <v/>
      </c>
    </row>
    <row r="347" spans="12:21" x14ac:dyDescent="0.35">
      <c r="L347" t="str">
        <f t="shared" si="54"/>
        <v/>
      </c>
      <c r="M347" t="str">
        <f t="shared" si="55"/>
        <v/>
      </c>
      <c r="N347" t="str">
        <f t="shared" si="56"/>
        <v/>
      </c>
      <c r="O347" s="4" t="str">
        <f t="shared" si="57"/>
        <v/>
      </c>
      <c r="P347" s="4" t="str">
        <f t="shared" si="57"/>
        <v/>
      </c>
      <c r="Q347" t="str">
        <f t="shared" si="58"/>
        <v/>
      </c>
      <c r="R347" s="14">
        <f t="shared" si="59"/>
        <v>0</v>
      </c>
      <c r="S347" s="5" t="str">
        <f t="shared" si="60"/>
        <v/>
      </c>
      <c r="T347" s="5" t="str">
        <f t="shared" si="61"/>
        <v/>
      </c>
      <c r="U347" s="5" t="str">
        <f t="shared" si="62"/>
        <v/>
      </c>
    </row>
    <row r="348" spans="12:21" x14ac:dyDescent="0.35">
      <c r="L348" t="str">
        <f t="shared" si="54"/>
        <v/>
      </c>
      <c r="M348" t="str">
        <f t="shared" si="55"/>
        <v/>
      </c>
      <c r="N348" t="str">
        <f t="shared" si="56"/>
        <v/>
      </c>
      <c r="O348" s="4" t="str">
        <f t="shared" si="57"/>
        <v/>
      </c>
      <c r="P348" s="4" t="str">
        <f t="shared" si="57"/>
        <v/>
      </c>
      <c r="Q348" t="str">
        <f t="shared" si="58"/>
        <v/>
      </c>
      <c r="R348" s="14">
        <f t="shared" si="59"/>
        <v>0</v>
      </c>
      <c r="S348" s="5" t="str">
        <f t="shared" si="60"/>
        <v/>
      </c>
      <c r="T348" s="5" t="str">
        <f t="shared" si="61"/>
        <v/>
      </c>
      <c r="U348" s="5" t="str">
        <f t="shared" si="62"/>
        <v/>
      </c>
    </row>
    <row r="349" spans="12:21" x14ac:dyDescent="0.35">
      <c r="L349" t="str">
        <f t="shared" si="54"/>
        <v/>
      </c>
      <c r="M349" t="str">
        <f t="shared" si="55"/>
        <v/>
      </c>
      <c r="N349" t="str">
        <f t="shared" si="56"/>
        <v/>
      </c>
      <c r="O349" s="4" t="str">
        <f t="shared" si="57"/>
        <v/>
      </c>
      <c r="P349" s="4" t="str">
        <f t="shared" si="57"/>
        <v/>
      </c>
      <c r="Q349" t="str">
        <f t="shared" si="58"/>
        <v/>
      </c>
      <c r="R349" s="14">
        <f t="shared" si="59"/>
        <v>0</v>
      </c>
      <c r="S349" s="5" t="str">
        <f t="shared" si="60"/>
        <v/>
      </c>
      <c r="T349" s="5" t="str">
        <f t="shared" si="61"/>
        <v/>
      </c>
      <c r="U349" s="5" t="str">
        <f t="shared" si="62"/>
        <v/>
      </c>
    </row>
    <row r="350" spans="12:21" x14ac:dyDescent="0.35">
      <c r="L350" t="str">
        <f t="shared" si="54"/>
        <v/>
      </c>
      <c r="M350" t="str">
        <f t="shared" si="55"/>
        <v/>
      </c>
      <c r="N350" t="str">
        <f t="shared" si="56"/>
        <v/>
      </c>
      <c r="O350" s="4" t="str">
        <f t="shared" si="57"/>
        <v/>
      </c>
      <c r="P350" s="4" t="str">
        <f t="shared" si="57"/>
        <v/>
      </c>
      <c r="Q350" t="str">
        <f t="shared" si="58"/>
        <v/>
      </c>
      <c r="R350" s="14">
        <f t="shared" si="59"/>
        <v>0</v>
      </c>
      <c r="S350" s="5" t="str">
        <f t="shared" si="60"/>
        <v/>
      </c>
      <c r="T350" s="5" t="str">
        <f t="shared" si="61"/>
        <v/>
      </c>
      <c r="U350" s="5" t="str">
        <f t="shared" si="62"/>
        <v/>
      </c>
    </row>
    <row r="351" spans="12:21" x14ac:dyDescent="0.35">
      <c r="L351" t="str">
        <f t="shared" si="54"/>
        <v/>
      </c>
      <c r="M351" t="str">
        <f t="shared" si="55"/>
        <v/>
      </c>
      <c r="N351" t="str">
        <f t="shared" si="56"/>
        <v/>
      </c>
      <c r="O351" s="4" t="str">
        <f t="shared" si="57"/>
        <v/>
      </c>
      <c r="P351" s="4" t="str">
        <f t="shared" si="57"/>
        <v/>
      </c>
      <c r="Q351" t="str">
        <f t="shared" si="58"/>
        <v/>
      </c>
      <c r="R351" s="14">
        <f t="shared" si="59"/>
        <v>0</v>
      </c>
      <c r="S351" s="5" t="str">
        <f t="shared" si="60"/>
        <v/>
      </c>
      <c r="T351" s="5" t="str">
        <f t="shared" si="61"/>
        <v/>
      </c>
      <c r="U351" s="5" t="str">
        <f t="shared" si="62"/>
        <v/>
      </c>
    </row>
    <row r="352" spans="12:21" x14ac:dyDescent="0.35">
      <c r="L352" t="str">
        <f t="shared" si="54"/>
        <v/>
      </c>
      <c r="M352" t="str">
        <f t="shared" si="55"/>
        <v/>
      </c>
      <c r="N352" t="str">
        <f t="shared" si="56"/>
        <v/>
      </c>
      <c r="O352" s="4" t="str">
        <f t="shared" si="57"/>
        <v/>
      </c>
      <c r="P352" s="4" t="str">
        <f t="shared" si="57"/>
        <v/>
      </c>
      <c r="Q352" t="str">
        <f t="shared" si="58"/>
        <v/>
      </c>
      <c r="R352" s="14">
        <f t="shared" si="59"/>
        <v>0</v>
      </c>
      <c r="S352" s="5" t="str">
        <f t="shared" si="60"/>
        <v/>
      </c>
      <c r="T352" s="5" t="str">
        <f t="shared" si="61"/>
        <v/>
      </c>
      <c r="U352" s="5" t="str">
        <f t="shared" si="62"/>
        <v/>
      </c>
    </row>
    <row r="353" spans="12:21" x14ac:dyDescent="0.35">
      <c r="L353" t="str">
        <f t="shared" si="54"/>
        <v/>
      </c>
      <c r="M353" t="str">
        <f t="shared" si="55"/>
        <v/>
      </c>
      <c r="N353" t="str">
        <f t="shared" si="56"/>
        <v/>
      </c>
      <c r="O353" s="4" t="str">
        <f t="shared" si="57"/>
        <v/>
      </c>
      <c r="P353" s="4" t="str">
        <f t="shared" si="57"/>
        <v/>
      </c>
      <c r="Q353" t="str">
        <f t="shared" si="58"/>
        <v/>
      </c>
      <c r="R353" s="14">
        <f t="shared" si="59"/>
        <v>0</v>
      </c>
      <c r="S353" s="5" t="str">
        <f t="shared" si="60"/>
        <v/>
      </c>
      <c r="T353" s="5" t="str">
        <f t="shared" si="61"/>
        <v/>
      </c>
      <c r="U353" s="5" t="str">
        <f t="shared" si="62"/>
        <v/>
      </c>
    </row>
    <row r="354" spans="12:21" x14ac:dyDescent="0.35">
      <c r="L354" t="str">
        <f t="shared" si="54"/>
        <v/>
      </c>
      <c r="M354" t="str">
        <f t="shared" si="55"/>
        <v/>
      </c>
      <c r="N354" t="str">
        <f t="shared" si="56"/>
        <v/>
      </c>
      <c r="O354" s="4" t="str">
        <f t="shared" si="57"/>
        <v/>
      </c>
      <c r="P354" s="4" t="str">
        <f t="shared" si="57"/>
        <v/>
      </c>
      <c r="Q354" t="str">
        <f t="shared" si="58"/>
        <v/>
      </c>
      <c r="R354" s="14">
        <f t="shared" si="59"/>
        <v>0</v>
      </c>
      <c r="S354" s="5" t="str">
        <f t="shared" si="60"/>
        <v/>
      </c>
      <c r="T354" s="5" t="str">
        <f t="shared" si="61"/>
        <v/>
      </c>
      <c r="U354" s="5" t="str">
        <f t="shared" si="62"/>
        <v/>
      </c>
    </row>
    <row r="355" spans="12:21" x14ac:dyDescent="0.35">
      <c r="L355" t="str">
        <f t="shared" si="54"/>
        <v/>
      </c>
      <c r="M355" t="str">
        <f t="shared" si="55"/>
        <v/>
      </c>
      <c r="N355" t="str">
        <f t="shared" si="56"/>
        <v/>
      </c>
      <c r="O355" s="4" t="str">
        <f t="shared" si="57"/>
        <v/>
      </c>
      <c r="P355" s="4" t="str">
        <f t="shared" si="57"/>
        <v/>
      </c>
      <c r="Q355" t="str">
        <f t="shared" si="58"/>
        <v/>
      </c>
      <c r="R355" s="14">
        <f t="shared" si="59"/>
        <v>0</v>
      </c>
      <c r="S355" s="5" t="str">
        <f t="shared" si="60"/>
        <v/>
      </c>
      <c r="T355" s="5" t="str">
        <f t="shared" si="61"/>
        <v/>
      </c>
      <c r="U355" s="5" t="str">
        <f t="shared" si="62"/>
        <v/>
      </c>
    </row>
    <row r="356" spans="12:21" x14ac:dyDescent="0.35">
      <c r="L356" t="str">
        <f t="shared" si="54"/>
        <v/>
      </c>
      <c r="M356" t="str">
        <f t="shared" si="55"/>
        <v/>
      </c>
      <c r="N356" t="str">
        <f t="shared" si="56"/>
        <v/>
      </c>
      <c r="O356" s="4" t="str">
        <f t="shared" si="57"/>
        <v/>
      </c>
      <c r="P356" s="4" t="str">
        <f t="shared" si="57"/>
        <v/>
      </c>
      <c r="Q356" t="str">
        <f t="shared" si="58"/>
        <v/>
      </c>
      <c r="R356" s="14">
        <f t="shared" si="59"/>
        <v>0</v>
      </c>
      <c r="S356" s="5" t="str">
        <f t="shared" si="60"/>
        <v/>
      </c>
      <c r="T356" s="5" t="str">
        <f t="shared" si="61"/>
        <v/>
      </c>
      <c r="U356" s="5" t="str">
        <f t="shared" si="62"/>
        <v/>
      </c>
    </row>
    <row r="357" spans="12:21" x14ac:dyDescent="0.35">
      <c r="L357" t="str">
        <f t="shared" si="54"/>
        <v/>
      </c>
      <c r="M357" t="str">
        <f t="shared" si="55"/>
        <v/>
      </c>
      <c r="N357" t="str">
        <f t="shared" si="56"/>
        <v/>
      </c>
      <c r="O357" s="4" t="str">
        <f t="shared" si="57"/>
        <v/>
      </c>
      <c r="P357" s="4" t="str">
        <f t="shared" si="57"/>
        <v/>
      </c>
      <c r="Q357" t="str">
        <f t="shared" si="58"/>
        <v/>
      </c>
      <c r="R357" s="14">
        <f t="shared" si="59"/>
        <v>0</v>
      </c>
      <c r="S357" s="5" t="str">
        <f t="shared" si="60"/>
        <v/>
      </c>
      <c r="T357" s="5" t="str">
        <f t="shared" si="61"/>
        <v/>
      </c>
      <c r="U357" s="5" t="str">
        <f t="shared" si="62"/>
        <v/>
      </c>
    </row>
    <row r="358" spans="12:21" x14ac:dyDescent="0.35">
      <c r="L358" t="str">
        <f t="shared" si="54"/>
        <v/>
      </c>
      <c r="M358" t="str">
        <f t="shared" si="55"/>
        <v/>
      </c>
      <c r="N358" t="str">
        <f t="shared" si="56"/>
        <v/>
      </c>
      <c r="O358" s="4" t="str">
        <f t="shared" si="57"/>
        <v/>
      </c>
      <c r="P358" s="4" t="str">
        <f t="shared" si="57"/>
        <v/>
      </c>
      <c r="Q358" t="str">
        <f t="shared" si="58"/>
        <v/>
      </c>
      <c r="R358" s="14">
        <f t="shared" si="59"/>
        <v>0</v>
      </c>
      <c r="S358" s="5" t="str">
        <f t="shared" si="60"/>
        <v/>
      </c>
      <c r="T358" s="5" t="str">
        <f t="shared" si="61"/>
        <v/>
      </c>
      <c r="U358" s="5" t="str">
        <f t="shared" si="62"/>
        <v/>
      </c>
    </row>
    <row r="359" spans="12:21" x14ac:dyDescent="0.35">
      <c r="L359" t="str">
        <f t="shared" si="54"/>
        <v/>
      </c>
      <c r="M359" t="str">
        <f t="shared" si="55"/>
        <v/>
      </c>
      <c r="N359" t="str">
        <f t="shared" si="56"/>
        <v/>
      </c>
      <c r="O359" s="4" t="str">
        <f t="shared" si="57"/>
        <v/>
      </c>
      <c r="P359" s="4" t="str">
        <f t="shared" si="57"/>
        <v/>
      </c>
      <c r="Q359" t="str">
        <f t="shared" si="58"/>
        <v/>
      </c>
      <c r="R359" s="14">
        <f t="shared" si="59"/>
        <v>0</v>
      </c>
      <c r="S359" s="5" t="str">
        <f t="shared" si="60"/>
        <v/>
      </c>
      <c r="T359" s="5" t="str">
        <f t="shared" si="61"/>
        <v/>
      </c>
      <c r="U359" s="5" t="str">
        <f t="shared" si="62"/>
        <v/>
      </c>
    </row>
    <row r="360" spans="12:21" x14ac:dyDescent="0.35">
      <c r="L360" t="str">
        <f t="shared" si="54"/>
        <v/>
      </c>
      <c r="M360" t="str">
        <f t="shared" si="55"/>
        <v/>
      </c>
      <c r="N360" t="str">
        <f t="shared" si="56"/>
        <v/>
      </c>
      <c r="O360" s="4" t="str">
        <f t="shared" si="57"/>
        <v/>
      </c>
      <c r="P360" s="4" t="str">
        <f t="shared" si="57"/>
        <v/>
      </c>
      <c r="Q360" t="str">
        <f t="shared" si="58"/>
        <v/>
      </c>
      <c r="R360" s="14">
        <f t="shared" si="59"/>
        <v>0</v>
      </c>
      <c r="S360" s="5" t="str">
        <f t="shared" si="60"/>
        <v/>
      </c>
      <c r="T360" s="5" t="str">
        <f t="shared" si="61"/>
        <v/>
      </c>
      <c r="U360" s="5" t="str">
        <f t="shared" si="62"/>
        <v/>
      </c>
    </row>
    <row r="361" spans="12:21" x14ac:dyDescent="0.35">
      <c r="L361" t="str">
        <f t="shared" si="54"/>
        <v/>
      </c>
      <c r="M361" t="str">
        <f t="shared" si="55"/>
        <v/>
      </c>
      <c r="N361" t="str">
        <f t="shared" si="56"/>
        <v/>
      </c>
      <c r="O361" s="4" t="str">
        <f t="shared" si="57"/>
        <v/>
      </c>
      <c r="P361" s="4" t="str">
        <f t="shared" si="57"/>
        <v/>
      </c>
      <c r="Q361" t="str">
        <f t="shared" si="58"/>
        <v/>
      </c>
      <c r="R361" s="14">
        <f t="shared" si="59"/>
        <v>0</v>
      </c>
      <c r="S361" s="5" t="str">
        <f t="shared" si="60"/>
        <v/>
      </c>
      <c r="T361" s="5" t="str">
        <f t="shared" si="61"/>
        <v/>
      </c>
      <c r="U361" s="5" t="str">
        <f t="shared" si="62"/>
        <v/>
      </c>
    </row>
    <row r="362" spans="12:21" x14ac:dyDescent="0.35">
      <c r="L362" t="str">
        <f t="shared" si="54"/>
        <v/>
      </c>
      <c r="M362" t="str">
        <f t="shared" si="55"/>
        <v/>
      </c>
      <c r="N362" t="str">
        <f t="shared" si="56"/>
        <v/>
      </c>
      <c r="O362" s="4" t="str">
        <f t="shared" si="57"/>
        <v/>
      </c>
      <c r="P362" s="4" t="str">
        <f t="shared" si="57"/>
        <v/>
      </c>
      <c r="Q362" t="str">
        <f t="shared" si="58"/>
        <v/>
      </c>
      <c r="R362" s="14">
        <f t="shared" si="59"/>
        <v>0</v>
      </c>
      <c r="S362" s="5" t="str">
        <f t="shared" si="60"/>
        <v/>
      </c>
      <c r="T362" s="5" t="str">
        <f t="shared" si="61"/>
        <v/>
      </c>
      <c r="U362" s="5" t="str">
        <f t="shared" si="62"/>
        <v/>
      </c>
    </row>
    <row r="363" spans="12:21" x14ac:dyDescent="0.35">
      <c r="L363" t="str">
        <f t="shared" si="54"/>
        <v/>
      </c>
      <c r="M363" t="str">
        <f t="shared" si="55"/>
        <v/>
      </c>
      <c r="N363" t="str">
        <f t="shared" si="56"/>
        <v/>
      </c>
      <c r="O363" s="4" t="str">
        <f t="shared" si="57"/>
        <v/>
      </c>
      <c r="P363" s="4" t="str">
        <f t="shared" si="57"/>
        <v/>
      </c>
      <c r="Q363" t="str">
        <f t="shared" si="58"/>
        <v/>
      </c>
      <c r="R363" s="14">
        <f t="shared" si="59"/>
        <v>0</v>
      </c>
      <c r="S363" s="5" t="str">
        <f t="shared" si="60"/>
        <v/>
      </c>
      <c r="T363" s="5" t="str">
        <f t="shared" si="61"/>
        <v/>
      </c>
      <c r="U363" s="5" t="str">
        <f t="shared" si="62"/>
        <v/>
      </c>
    </row>
    <row r="364" spans="12:21" x14ac:dyDescent="0.35">
      <c r="L364" t="str">
        <f t="shared" si="54"/>
        <v/>
      </c>
      <c r="M364" t="str">
        <f t="shared" si="55"/>
        <v/>
      </c>
      <c r="N364" t="str">
        <f t="shared" si="56"/>
        <v/>
      </c>
      <c r="O364" s="4" t="str">
        <f t="shared" si="57"/>
        <v/>
      </c>
      <c r="P364" s="4" t="str">
        <f t="shared" si="57"/>
        <v/>
      </c>
      <c r="Q364" t="str">
        <f t="shared" si="58"/>
        <v/>
      </c>
      <c r="R364" s="14">
        <f t="shared" si="59"/>
        <v>0</v>
      </c>
      <c r="S364" s="5" t="str">
        <f t="shared" si="60"/>
        <v/>
      </c>
      <c r="T364" s="5" t="str">
        <f t="shared" si="61"/>
        <v/>
      </c>
      <c r="U364" s="5" t="str">
        <f t="shared" si="62"/>
        <v/>
      </c>
    </row>
    <row r="365" spans="12:21" x14ac:dyDescent="0.35">
      <c r="L365" t="str">
        <f t="shared" si="54"/>
        <v/>
      </c>
      <c r="M365" t="str">
        <f t="shared" si="55"/>
        <v/>
      </c>
      <c r="N365" t="str">
        <f t="shared" si="56"/>
        <v/>
      </c>
      <c r="O365" s="4" t="str">
        <f t="shared" si="57"/>
        <v/>
      </c>
      <c r="P365" s="4" t="str">
        <f t="shared" si="57"/>
        <v/>
      </c>
      <c r="Q365" t="str">
        <f t="shared" si="58"/>
        <v/>
      </c>
      <c r="R365" s="14">
        <f t="shared" si="59"/>
        <v>0</v>
      </c>
      <c r="S365" s="5" t="str">
        <f t="shared" si="60"/>
        <v/>
      </c>
      <c r="T365" s="5" t="str">
        <f t="shared" si="61"/>
        <v/>
      </c>
      <c r="U365" s="5" t="str">
        <f t="shared" si="62"/>
        <v/>
      </c>
    </row>
    <row r="366" spans="12:21" x14ac:dyDescent="0.35">
      <c r="L366" t="str">
        <f t="shared" si="54"/>
        <v/>
      </c>
      <c r="M366" t="str">
        <f t="shared" si="55"/>
        <v/>
      </c>
      <c r="N366" t="str">
        <f t="shared" si="56"/>
        <v/>
      </c>
      <c r="O366" s="4" t="str">
        <f t="shared" si="57"/>
        <v/>
      </c>
      <c r="P366" s="4" t="str">
        <f t="shared" si="57"/>
        <v/>
      </c>
      <c r="Q366" t="str">
        <f t="shared" si="58"/>
        <v/>
      </c>
      <c r="R366" s="14">
        <f t="shared" si="59"/>
        <v>0</v>
      </c>
      <c r="S366" s="5" t="str">
        <f t="shared" si="60"/>
        <v/>
      </c>
      <c r="T366" s="5" t="str">
        <f t="shared" si="61"/>
        <v/>
      </c>
      <c r="U366" s="5" t="str">
        <f t="shared" si="62"/>
        <v/>
      </c>
    </row>
    <row r="367" spans="12:21" x14ac:dyDescent="0.35">
      <c r="L367" t="str">
        <f t="shared" si="54"/>
        <v/>
      </c>
      <c r="M367" t="str">
        <f t="shared" si="55"/>
        <v/>
      </c>
      <c r="N367" t="str">
        <f t="shared" si="56"/>
        <v/>
      </c>
      <c r="O367" s="4" t="str">
        <f t="shared" si="57"/>
        <v/>
      </c>
      <c r="P367" s="4" t="str">
        <f t="shared" si="57"/>
        <v/>
      </c>
      <c r="Q367" t="str">
        <f t="shared" si="58"/>
        <v/>
      </c>
      <c r="R367" s="14">
        <f t="shared" si="59"/>
        <v>0</v>
      </c>
      <c r="S367" s="5" t="str">
        <f t="shared" si="60"/>
        <v/>
      </c>
      <c r="T367" s="5" t="str">
        <f t="shared" si="61"/>
        <v/>
      </c>
      <c r="U367" s="5" t="str">
        <f t="shared" si="62"/>
        <v/>
      </c>
    </row>
    <row r="368" spans="12:21" x14ac:dyDescent="0.35">
      <c r="L368" t="str">
        <f t="shared" si="54"/>
        <v/>
      </c>
      <c r="M368" t="str">
        <f t="shared" si="55"/>
        <v/>
      </c>
      <c r="N368" t="str">
        <f t="shared" si="56"/>
        <v/>
      </c>
      <c r="O368" s="4" t="str">
        <f t="shared" si="57"/>
        <v/>
      </c>
      <c r="P368" s="4" t="str">
        <f t="shared" si="57"/>
        <v/>
      </c>
      <c r="Q368" t="str">
        <f t="shared" si="58"/>
        <v/>
      </c>
      <c r="R368" s="14">
        <f t="shared" si="59"/>
        <v>0</v>
      </c>
      <c r="S368" s="5" t="str">
        <f t="shared" si="60"/>
        <v/>
      </c>
      <c r="T368" s="5" t="str">
        <f t="shared" si="61"/>
        <v/>
      </c>
      <c r="U368" s="5" t="str">
        <f t="shared" si="62"/>
        <v/>
      </c>
    </row>
    <row r="369" spans="12:21" x14ac:dyDescent="0.35">
      <c r="L369" t="str">
        <f t="shared" si="54"/>
        <v/>
      </c>
      <c r="M369" t="str">
        <f t="shared" si="55"/>
        <v/>
      </c>
      <c r="N369" t="str">
        <f t="shared" si="56"/>
        <v/>
      </c>
      <c r="O369" s="4" t="str">
        <f t="shared" si="57"/>
        <v/>
      </c>
      <c r="P369" s="4" t="str">
        <f t="shared" si="57"/>
        <v/>
      </c>
      <c r="Q369" t="str">
        <f t="shared" si="58"/>
        <v/>
      </c>
      <c r="R369" s="14">
        <f t="shared" si="59"/>
        <v>0</v>
      </c>
      <c r="S369" s="5" t="str">
        <f t="shared" si="60"/>
        <v/>
      </c>
      <c r="T369" s="5" t="str">
        <f t="shared" si="61"/>
        <v/>
      </c>
      <c r="U369" s="5" t="str">
        <f t="shared" si="62"/>
        <v/>
      </c>
    </row>
    <row r="370" spans="12:21" x14ac:dyDescent="0.35">
      <c r="L370" t="str">
        <f t="shared" si="54"/>
        <v/>
      </c>
      <c r="M370" t="str">
        <f t="shared" si="55"/>
        <v/>
      </c>
      <c r="N370" t="str">
        <f t="shared" si="56"/>
        <v/>
      </c>
      <c r="O370" s="4" t="str">
        <f t="shared" si="57"/>
        <v/>
      </c>
      <c r="P370" s="4" t="str">
        <f t="shared" si="57"/>
        <v/>
      </c>
      <c r="Q370" t="str">
        <f t="shared" si="58"/>
        <v/>
      </c>
      <c r="R370" s="14">
        <f t="shared" si="59"/>
        <v>0</v>
      </c>
      <c r="S370" s="5" t="str">
        <f t="shared" si="60"/>
        <v/>
      </c>
      <c r="T370" s="5" t="str">
        <f t="shared" si="61"/>
        <v/>
      </c>
      <c r="U370" s="5" t="str">
        <f t="shared" si="62"/>
        <v/>
      </c>
    </row>
    <row r="371" spans="12:21" x14ac:dyDescent="0.35">
      <c r="L371" t="str">
        <f t="shared" si="54"/>
        <v/>
      </c>
      <c r="M371" t="str">
        <f t="shared" si="55"/>
        <v/>
      </c>
      <c r="N371" t="str">
        <f t="shared" si="56"/>
        <v/>
      </c>
      <c r="O371" s="4" t="str">
        <f t="shared" si="57"/>
        <v/>
      </c>
      <c r="P371" s="4" t="str">
        <f t="shared" si="57"/>
        <v/>
      </c>
      <c r="Q371" t="str">
        <f t="shared" si="58"/>
        <v/>
      </c>
      <c r="R371" s="14">
        <f t="shared" si="59"/>
        <v>0</v>
      </c>
      <c r="S371" s="5" t="str">
        <f t="shared" si="60"/>
        <v/>
      </c>
      <c r="T371" s="5" t="str">
        <f t="shared" si="61"/>
        <v/>
      </c>
      <c r="U371" s="5" t="str">
        <f t="shared" si="62"/>
        <v/>
      </c>
    </row>
    <row r="372" spans="12:21" x14ac:dyDescent="0.35">
      <c r="L372" t="str">
        <f t="shared" si="54"/>
        <v/>
      </c>
      <c r="M372" t="str">
        <f t="shared" si="55"/>
        <v/>
      </c>
      <c r="N372" t="str">
        <f t="shared" si="56"/>
        <v/>
      </c>
      <c r="O372" s="4" t="str">
        <f t="shared" si="57"/>
        <v/>
      </c>
      <c r="P372" s="4" t="str">
        <f t="shared" si="57"/>
        <v/>
      </c>
      <c r="Q372" t="str">
        <f t="shared" si="58"/>
        <v/>
      </c>
      <c r="R372" s="14">
        <f t="shared" si="59"/>
        <v>0</v>
      </c>
      <c r="S372" s="5" t="str">
        <f t="shared" si="60"/>
        <v/>
      </c>
      <c r="T372" s="5" t="str">
        <f t="shared" si="61"/>
        <v/>
      </c>
      <c r="U372" s="5" t="str">
        <f t="shared" si="62"/>
        <v/>
      </c>
    </row>
    <row r="373" spans="12:21" x14ac:dyDescent="0.35">
      <c r="L373" t="str">
        <f t="shared" si="54"/>
        <v/>
      </c>
      <c r="M373" t="str">
        <f t="shared" si="55"/>
        <v/>
      </c>
      <c r="N373" t="str">
        <f t="shared" si="56"/>
        <v/>
      </c>
      <c r="O373" s="4" t="str">
        <f t="shared" si="57"/>
        <v/>
      </c>
      <c r="P373" s="4" t="str">
        <f t="shared" si="57"/>
        <v/>
      </c>
      <c r="Q373" t="str">
        <f t="shared" si="58"/>
        <v/>
      </c>
      <c r="R373" s="14">
        <f t="shared" si="59"/>
        <v>0</v>
      </c>
      <c r="S373" s="5" t="str">
        <f t="shared" si="60"/>
        <v/>
      </c>
      <c r="T373" s="5" t="str">
        <f t="shared" si="61"/>
        <v/>
      </c>
      <c r="U373" s="5" t="str">
        <f t="shared" si="62"/>
        <v/>
      </c>
    </row>
    <row r="374" spans="12:21" x14ac:dyDescent="0.35">
      <c r="L374" t="str">
        <f t="shared" si="54"/>
        <v/>
      </c>
      <c r="M374" t="str">
        <f t="shared" si="55"/>
        <v/>
      </c>
      <c r="N374" t="str">
        <f t="shared" si="56"/>
        <v/>
      </c>
      <c r="O374" s="4" t="str">
        <f t="shared" si="57"/>
        <v/>
      </c>
      <c r="P374" s="4" t="str">
        <f t="shared" si="57"/>
        <v/>
      </c>
      <c r="Q374" t="str">
        <f t="shared" si="58"/>
        <v/>
      </c>
      <c r="R374" s="14">
        <f t="shared" si="59"/>
        <v>0</v>
      </c>
      <c r="S374" s="5" t="str">
        <f t="shared" si="60"/>
        <v/>
      </c>
      <c r="T374" s="5" t="str">
        <f t="shared" si="61"/>
        <v/>
      </c>
      <c r="U374" s="5" t="str">
        <f t="shared" si="62"/>
        <v/>
      </c>
    </row>
    <row r="375" spans="12:21" x14ac:dyDescent="0.35">
      <c r="L375" t="str">
        <f t="shared" si="54"/>
        <v/>
      </c>
      <c r="M375" t="str">
        <f t="shared" si="55"/>
        <v/>
      </c>
      <c r="N375" t="str">
        <f t="shared" si="56"/>
        <v/>
      </c>
      <c r="O375" s="4" t="str">
        <f t="shared" si="57"/>
        <v/>
      </c>
      <c r="P375" s="4" t="str">
        <f t="shared" si="57"/>
        <v/>
      </c>
      <c r="Q375" t="str">
        <f t="shared" si="58"/>
        <v/>
      </c>
      <c r="R375" s="14">
        <f t="shared" si="59"/>
        <v>0</v>
      </c>
      <c r="S375" s="5" t="str">
        <f t="shared" si="60"/>
        <v/>
      </c>
      <c r="T375" s="5" t="str">
        <f t="shared" si="61"/>
        <v/>
      </c>
      <c r="U375" s="5" t="str">
        <f t="shared" si="62"/>
        <v/>
      </c>
    </row>
    <row r="376" spans="12:21" x14ac:dyDescent="0.35">
      <c r="L376" t="str">
        <f t="shared" si="54"/>
        <v/>
      </c>
      <c r="M376" t="str">
        <f t="shared" si="55"/>
        <v/>
      </c>
      <c r="N376" t="str">
        <f t="shared" si="56"/>
        <v/>
      </c>
      <c r="O376" s="4" t="str">
        <f t="shared" si="57"/>
        <v/>
      </c>
      <c r="P376" s="4" t="str">
        <f t="shared" si="57"/>
        <v/>
      </c>
      <c r="Q376" t="str">
        <f t="shared" si="58"/>
        <v/>
      </c>
      <c r="R376" s="14">
        <f t="shared" si="59"/>
        <v>0</v>
      </c>
      <c r="S376" s="5" t="str">
        <f t="shared" si="60"/>
        <v/>
      </c>
      <c r="T376" s="5" t="str">
        <f t="shared" si="61"/>
        <v/>
      </c>
      <c r="U376" s="5" t="str">
        <f t="shared" si="62"/>
        <v/>
      </c>
    </row>
    <row r="377" spans="12:21" x14ac:dyDescent="0.35">
      <c r="L377" t="str">
        <f t="shared" si="54"/>
        <v/>
      </c>
      <c r="M377" t="str">
        <f t="shared" si="55"/>
        <v/>
      </c>
      <c r="N377" t="str">
        <f t="shared" si="56"/>
        <v/>
      </c>
      <c r="O377" s="4" t="str">
        <f t="shared" si="57"/>
        <v/>
      </c>
      <c r="P377" s="4" t="str">
        <f t="shared" si="57"/>
        <v/>
      </c>
      <c r="Q377" t="str">
        <f t="shared" si="58"/>
        <v/>
      </c>
      <c r="R377" s="14">
        <f t="shared" si="59"/>
        <v>0</v>
      </c>
      <c r="S377" s="5" t="str">
        <f t="shared" si="60"/>
        <v/>
      </c>
      <c r="T377" s="5" t="str">
        <f t="shared" si="61"/>
        <v/>
      </c>
      <c r="U377" s="5" t="str">
        <f t="shared" si="62"/>
        <v/>
      </c>
    </row>
    <row r="378" spans="12:21" x14ac:dyDescent="0.35">
      <c r="L378" t="str">
        <f t="shared" si="54"/>
        <v/>
      </c>
      <c r="M378" t="str">
        <f t="shared" si="55"/>
        <v/>
      </c>
      <c r="N378" t="str">
        <f t="shared" si="56"/>
        <v/>
      </c>
      <c r="O378" s="4" t="str">
        <f t="shared" si="57"/>
        <v/>
      </c>
      <c r="P378" s="4" t="str">
        <f t="shared" si="57"/>
        <v/>
      </c>
      <c r="Q378" t="str">
        <f t="shared" si="58"/>
        <v/>
      </c>
      <c r="R378" s="14">
        <f t="shared" si="59"/>
        <v>0</v>
      </c>
      <c r="S378" s="5" t="str">
        <f t="shared" si="60"/>
        <v/>
      </c>
      <c r="T378" s="5" t="str">
        <f t="shared" si="61"/>
        <v/>
      </c>
      <c r="U378" s="5" t="str">
        <f t="shared" si="62"/>
        <v/>
      </c>
    </row>
    <row r="379" spans="12:21" x14ac:dyDescent="0.35">
      <c r="L379" t="str">
        <f t="shared" si="54"/>
        <v/>
      </c>
      <c r="M379" t="str">
        <f t="shared" si="55"/>
        <v/>
      </c>
      <c r="N379" t="str">
        <f t="shared" si="56"/>
        <v/>
      </c>
      <c r="O379" s="4" t="str">
        <f t="shared" si="57"/>
        <v/>
      </c>
      <c r="P379" s="4" t="str">
        <f t="shared" si="57"/>
        <v/>
      </c>
      <c r="Q379" t="str">
        <f t="shared" si="58"/>
        <v/>
      </c>
      <c r="R379" s="14">
        <f t="shared" si="59"/>
        <v>0</v>
      </c>
      <c r="S379" s="5" t="str">
        <f t="shared" si="60"/>
        <v/>
      </c>
      <c r="T379" s="5" t="str">
        <f t="shared" si="61"/>
        <v/>
      </c>
      <c r="U379" s="5" t="str">
        <f t="shared" si="62"/>
        <v/>
      </c>
    </row>
    <row r="380" spans="12:21" x14ac:dyDescent="0.35">
      <c r="L380" t="str">
        <f t="shared" si="54"/>
        <v/>
      </c>
      <c r="M380" t="str">
        <f t="shared" si="55"/>
        <v/>
      </c>
      <c r="N380" t="str">
        <f t="shared" si="56"/>
        <v/>
      </c>
      <c r="O380" s="4" t="str">
        <f t="shared" si="57"/>
        <v/>
      </c>
      <c r="P380" s="4" t="str">
        <f t="shared" si="57"/>
        <v/>
      </c>
      <c r="Q380" t="str">
        <f t="shared" si="58"/>
        <v/>
      </c>
      <c r="R380" s="14">
        <f t="shared" si="59"/>
        <v>0</v>
      </c>
      <c r="S380" s="5" t="str">
        <f t="shared" si="60"/>
        <v/>
      </c>
      <c r="T380" s="5" t="str">
        <f t="shared" si="61"/>
        <v/>
      </c>
      <c r="U380" s="5" t="str">
        <f t="shared" si="62"/>
        <v/>
      </c>
    </row>
    <row r="381" spans="12:21" x14ac:dyDescent="0.35">
      <c r="L381" t="str">
        <f t="shared" si="54"/>
        <v/>
      </c>
      <c r="M381" t="str">
        <f t="shared" si="55"/>
        <v/>
      </c>
      <c r="N381" t="str">
        <f t="shared" si="56"/>
        <v/>
      </c>
      <c r="O381" s="4" t="str">
        <f t="shared" si="57"/>
        <v/>
      </c>
      <c r="P381" s="4" t="str">
        <f t="shared" si="57"/>
        <v/>
      </c>
      <c r="Q381" t="str">
        <f t="shared" si="58"/>
        <v/>
      </c>
      <c r="R381" s="14">
        <f t="shared" si="59"/>
        <v>0</v>
      </c>
      <c r="S381" s="5" t="str">
        <f t="shared" si="60"/>
        <v/>
      </c>
      <c r="T381" s="5" t="str">
        <f t="shared" si="61"/>
        <v/>
      </c>
      <c r="U381" s="5" t="str">
        <f t="shared" si="62"/>
        <v/>
      </c>
    </row>
    <row r="382" spans="12:21" x14ac:dyDescent="0.35">
      <c r="L382" t="str">
        <f t="shared" si="54"/>
        <v/>
      </c>
      <c r="M382" t="str">
        <f t="shared" si="55"/>
        <v/>
      </c>
      <c r="N382" t="str">
        <f t="shared" si="56"/>
        <v/>
      </c>
      <c r="O382" s="4" t="str">
        <f t="shared" si="57"/>
        <v/>
      </c>
      <c r="P382" s="4" t="str">
        <f t="shared" si="57"/>
        <v/>
      </c>
      <c r="Q382" t="str">
        <f t="shared" si="58"/>
        <v/>
      </c>
      <c r="R382" s="14">
        <f t="shared" si="59"/>
        <v>0</v>
      </c>
      <c r="S382" s="5" t="str">
        <f t="shared" si="60"/>
        <v/>
      </c>
      <c r="T382" s="5" t="str">
        <f t="shared" si="61"/>
        <v/>
      </c>
      <c r="U382" s="5" t="str">
        <f t="shared" si="62"/>
        <v/>
      </c>
    </row>
    <row r="383" spans="12:21" x14ac:dyDescent="0.35">
      <c r="L383" t="str">
        <f t="shared" si="54"/>
        <v/>
      </c>
      <c r="M383" t="str">
        <f t="shared" si="55"/>
        <v/>
      </c>
      <c r="N383" t="str">
        <f t="shared" si="56"/>
        <v/>
      </c>
      <c r="O383" s="4" t="str">
        <f t="shared" si="57"/>
        <v/>
      </c>
      <c r="P383" s="4" t="str">
        <f t="shared" si="57"/>
        <v/>
      </c>
      <c r="Q383" t="str">
        <f t="shared" si="58"/>
        <v/>
      </c>
      <c r="R383" s="14">
        <f t="shared" si="59"/>
        <v>0</v>
      </c>
      <c r="S383" s="5" t="str">
        <f t="shared" si="60"/>
        <v/>
      </c>
      <c r="T383" s="5" t="str">
        <f t="shared" si="61"/>
        <v/>
      </c>
      <c r="U383" s="5" t="str">
        <f t="shared" si="62"/>
        <v/>
      </c>
    </row>
    <row r="384" spans="12:21" x14ac:dyDescent="0.35">
      <c r="L384" t="str">
        <f t="shared" si="54"/>
        <v/>
      </c>
      <c r="M384" t="str">
        <f t="shared" si="55"/>
        <v/>
      </c>
      <c r="N384" t="str">
        <f t="shared" si="56"/>
        <v/>
      </c>
      <c r="O384" s="4" t="str">
        <f t="shared" si="57"/>
        <v/>
      </c>
      <c r="P384" s="4" t="str">
        <f t="shared" si="57"/>
        <v/>
      </c>
      <c r="Q384" t="str">
        <f t="shared" si="58"/>
        <v/>
      </c>
      <c r="R384" s="14">
        <f t="shared" si="59"/>
        <v>0</v>
      </c>
      <c r="S384" s="5" t="str">
        <f t="shared" si="60"/>
        <v/>
      </c>
      <c r="T384" s="5" t="str">
        <f t="shared" si="61"/>
        <v/>
      </c>
      <c r="U384" s="5" t="str">
        <f t="shared" si="62"/>
        <v/>
      </c>
    </row>
    <row r="385" spans="12:21" x14ac:dyDescent="0.35">
      <c r="L385" t="str">
        <f t="shared" si="54"/>
        <v/>
      </c>
      <c r="M385" t="str">
        <f t="shared" si="55"/>
        <v/>
      </c>
      <c r="N385" t="str">
        <f t="shared" si="56"/>
        <v/>
      </c>
      <c r="O385" s="4" t="str">
        <f t="shared" si="57"/>
        <v/>
      </c>
      <c r="P385" s="4" t="str">
        <f t="shared" si="57"/>
        <v/>
      </c>
      <c r="Q385" t="str">
        <f t="shared" si="58"/>
        <v/>
      </c>
      <c r="R385" s="14">
        <f t="shared" si="59"/>
        <v>0</v>
      </c>
      <c r="S385" s="5" t="str">
        <f t="shared" si="60"/>
        <v/>
      </c>
      <c r="T385" s="5" t="str">
        <f t="shared" si="61"/>
        <v/>
      </c>
      <c r="U385" s="5" t="str">
        <f t="shared" si="62"/>
        <v/>
      </c>
    </row>
    <row r="386" spans="12:21" x14ac:dyDescent="0.35">
      <c r="L386" t="str">
        <f t="shared" si="54"/>
        <v/>
      </c>
      <c r="M386" t="str">
        <f t="shared" si="55"/>
        <v/>
      </c>
      <c r="N386" t="str">
        <f t="shared" si="56"/>
        <v/>
      </c>
      <c r="O386" s="4" t="str">
        <f t="shared" si="57"/>
        <v/>
      </c>
      <c r="P386" s="4" t="str">
        <f t="shared" si="57"/>
        <v/>
      </c>
      <c r="Q386" t="str">
        <f t="shared" si="58"/>
        <v/>
      </c>
      <c r="R386" s="14">
        <f t="shared" si="59"/>
        <v>0</v>
      </c>
      <c r="S386" s="5" t="str">
        <f t="shared" si="60"/>
        <v/>
      </c>
      <c r="T386" s="5" t="str">
        <f t="shared" si="61"/>
        <v/>
      </c>
      <c r="U386" s="5" t="str">
        <f t="shared" si="62"/>
        <v/>
      </c>
    </row>
    <row r="387" spans="12:21" x14ac:dyDescent="0.35">
      <c r="L387" t="str">
        <f t="shared" si="54"/>
        <v/>
      </c>
      <c r="M387" t="str">
        <f t="shared" si="55"/>
        <v/>
      </c>
      <c r="N387" t="str">
        <f t="shared" si="56"/>
        <v/>
      </c>
      <c r="O387" s="4" t="str">
        <f t="shared" si="57"/>
        <v/>
      </c>
      <c r="P387" s="4" t="str">
        <f t="shared" si="57"/>
        <v/>
      </c>
      <c r="Q387" t="str">
        <f t="shared" si="58"/>
        <v/>
      </c>
      <c r="R387" s="14">
        <f t="shared" si="59"/>
        <v>0</v>
      </c>
      <c r="S387" s="5" t="str">
        <f t="shared" si="60"/>
        <v/>
      </c>
      <c r="T387" s="5" t="str">
        <f t="shared" si="61"/>
        <v/>
      </c>
      <c r="U387" s="5" t="str">
        <f t="shared" si="62"/>
        <v/>
      </c>
    </row>
    <row r="388" spans="12:21" x14ac:dyDescent="0.35">
      <c r="L388" t="str">
        <f t="shared" si="54"/>
        <v/>
      </c>
      <c r="M388" t="str">
        <f t="shared" si="55"/>
        <v/>
      </c>
      <c r="N388" t="str">
        <f t="shared" si="56"/>
        <v/>
      </c>
      <c r="O388" s="4" t="str">
        <f t="shared" si="57"/>
        <v/>
      </c>
      <c r="P388" s="4" t="str">
        <f t="shared" si="57"/>
        <v/>
      </c>
      <c r="Q388" t="str">
        <f t="shared" si="58"/>
        <v/>
      </c>
      <c r="R388" s="14">
        <f t="shared" si="59"/>
        <v>0</v>
      </c>
      <c r="S388" s="5" t="str">
        <f t="shared" si="60"/>
        <v/>
      </c>
      <c r="T388" s="5" t="str">
        <f t="shared" si="61"/>
        <v/>
      </c>
      <c r="U388" s="5" t="str">
        <f t="shared" si="62"/>
        <v/>
      </c>
    </row>
    <row r="389" spans="12:21" x14ac:dyDescent="0.35">
      <c r="L389" t="str">
        <f t="shared" si="54"/>
        <v/>
      </c>
      <c r="M389" t="str">
        <f t="shared" si="55"/>
        <v/>
      </c>
      <c r="N389" t="str">
        <f t="shared" si="56"/>
        <v/>
      </c>
      <c r="O389" s="4" t="str">
        <f t="shared" si="57"/>
        <v/>
      </c>
      <c r="P389" s="4" t="str">
        <f t="shared" si="57"/>
        <v/>
      </c>
      <c r="Q389" t="str">
        <f t="shared" si="58"/>
        <v/>
      </c>
      <c r="R389" s="14">
        <f t="shared" si="59"/>
        <v>0</v>
      </c>
      <c r="S389" s="5" t="str">
        <f t="shared" si="60"/>
        <v/>
      </c>
      <c r="T389" s="5" t="str">
        <f t="shared" si="61"/>
        <v/>
      </c>
      <c r="U389" s="5" t="str">
        <f t="shared" si="62"/>
        <v/>
      </c>
    </row>
    <row r="390" spans="12:21" x14ac:dyDescent="0.35">
      <c r="L390" t="str">
        <f t="shared" si="54"/>
        <v/>
      </c>
      <c r="M390" t="str">
        <f t="shared" si="55"/>
        <v/>
      </c>
      <c r="N390" t="str">
        <f t="shared" si="56"/>
        <v/>
      </c>
      <c r="O390" s="4" t="str">
        <f t="shared" si="57"/>
        <v/>
      </c>
      <c r="P390" s="4" t="str">
        <f t="shared" si="57"/>
        <v/>
      </c>
      <c r="Q390" t="str">
        <f t="shared" si="58"/>
        <v/>
      </c>
      <c r="R390" s="14">
        <f t="shared" si="59"/>
        <v>0</v>
      </c>
      <c r="S390" s="5" t="str">
        <f t="shared" si="60"/>
        <v/>
      </c>
      <c r="T390" s="5" t="str">
        <f t="shared" si="61"/>
        <v/>
      </c>
      <c r="U390" s="5" t="str">
        <f t="shared" si="62"/>
        <v/>
      </c>
    </row>
    <row r="391" spans="12:21" x14ac:dyDescent="0.35">
      <c r="L391" t="str">
        <f t="shared" si="54"/>
        <v/>
      </c>
      <c r="M391" t="str">
        <f t="shared" si="55"/>
        <v/>
      </c>
      <c r="N391" t="str">
        <f t="shared" si="56"/>
        <v/>
      </c>
      <c r="O391" s="4" t="str">
        <f t="shared" si="57"/>
        <v/>
      </c>
      <c r="P391" s="4" t="str">
        <f t="shared" si="57"/>
        <v/>
      </c>
      <c r="Q391" t="str">
        <f t="shared" si="58"/>
        <v/>
      </c>
      <c r="R391" s="14">
        <f t="shared" si="59"/>
        <v>0</v>
      </c>
      <c r="S391" s="5" t="str">
        <f t="shared" si="60"/>
        <v/>
      </c>
      <c r="T391" s="5" t="str">
        <f t="shared" si="61"/>
        <v/>
      </c>
      <c r="U391" s="5" t="str">
        <f t="shared" si="62"/>
        <v/>
      </c>
    </row>
    <row r="392" spans="12:21" x14ac:dyDescent="0.35">
      <c r="L392" t="str">
        <f t="shared" si="54"/>
        <v/>
      </c>
      <c r="M392" t="str">
        <f t="shared" si="55"/>
        <v/>
      </c>
      <c r="N392" t="str">
        <f t="shared" si="56"/>
        <v/>
      </c>
      <c r="O392" s="4" t="str">
        <f t="shared" si="57"/>
        <v/>
      </c>
      <c r="P392" s="4" t="str">
        <f t="shared" si="57"/>
        <v/>
      </c>
      <c r="Q392" t="str">
        <f t="shared" si="58"/>
        <v/>
      </c>
      <c r="R392" s="14">
        <f t="shared" si="59"/>
        <v>0</v>
      </c>
      <c r="S392" s="5" t="str">
        <f t="shared" si="60"/>
        <v/>
      </c>
      <c r="T392" s="5" t="str">
        <f t="shared" si="61"/>
        <v/>
      </c>
      <c r="U392" s="5" t="str">
        <f t="shared" si="62"/>
        <v/>
      </c>
    </row>
    <row r="393" spans="12:21" x14ac:dyDescent="0.35">
      <c r="L393" t="str">
        <f t="shared" ref="L393:L456" si="63">IF(OR(ISTEXT(_xlfn.SINGLE(A:A)),$A392=$L$5,_xlfn.SINGLE(A:A)=""),"",_xlfn.SINGLE(A:A))</f>
        <v/>
      </c>
      <c r="M393" t="str">
        <f t="shared" si="55"/>
        <v/>
      </c>
      <c r="N393" t="str">
        <f t="shared" si="56"/>
        <v/>
      </c>
      <c r="O393" s="4" t="str">
        <f t="shared" si="57"/>
        <v/>
      </c>
      <c r="P393" s="4" t="str">
        <f t="shared" si="57"/>
        <v/>
      </c>
      <c r="Q393" t="str">
        <f t="shared" si="58"/>
        <v/>
      </c>
      <c r="R393" s="14">
        <f t="shared" si="59"/>
        <v>0</v>
      </c>
      <c r="S393" s="5" t="str">
        <f t="shared" si="60"/>
        <v/>
      </c>
      <c r="T393" s="5" t="str">
        <f t="shared" si="61"/>
        <v/>
      </c>
      <c r="U393" s="5" t="str">
        <f t="shared" si="62"/>
        <v/>
      </c>
    </row>
    <row r="394" spans="12:21" x14ac:dyDescent="0.35">
      <c r="L394" t="str">
        <f t="shared" si="63"/>
        <v/>
      </c>
      <c r="M394" t="str">
        <f t="shared" si="55"/>
        <v/>
      </c>
      <c r="N394" t="str">
        <f t="shared" si="56"/>
        <v/>
      </c>
      <c r="O394" s="4" t="str">
        <f t="shared" si="57"/>
        <v/>
      </c>
      <c r="P394" s="4" t="str">
        <f t="shared" si="57"/>
        <v/>
      </c>
      <c r="Q394" t="str">
        <f t="shared" si="58"/>
        <v/>
      </c>
      <c r="R394" s="14">
        <f t="shared" si="59"/>
        <v>0</v>
      </c>
      <c r="S394" s="5" t="str">
        <f t="shared" si="60"/>
        <v/>
      </c>
      <c r="T394" s="5" t="str">
        <f t="shared" si="61"/>
        <v/>
      </c>
      <c r="U394" s="5" t="str">
        <f t="shared" si="62"/>
        <v/>
      </c>
    </row>
    <row r="395" spans="12:21" x14ac:dyDescent="0.35">
      <c r="L395" t="str">
        <f t="shared" si="63"/>
        <v/>
      </c>
      <c r="M395" t="str">
        <f t="shared" si="55"/>
        <v/>
      </c>
      <c r="N395" t="str">
        <f t="shared" si="56"/>
        <v/>
      </c>
      <c r="O395" s="4" t="str">
        <f t="shared" si="57"/>
        <v/>
      </c>
      <c r="P395" s="4" t="str">
        <f t="shared" si="57"/>
        <v/>
      </c>
      <c r="Q395" t="str">
        <f t="shared" si="58"/>
        <v/>
      </c>
      <c r="R395" s="14">
        <f t="shared" si="59"/>
        <v>0</v>
      </c>
      <c r="S395" s="5" t="str">
        <f t="shared" si="60"/>
        <v/>
      </c>
      <c r="T395" s="5" t="str">
        <f t="shared" si="61"/>
        <v/>
      </c>
      <c r="U395" s="5" t="str">
        <f t="shared" si="62"/>
        <v/>
      </c>
    </row>
    <row r="396" spans="12:21" x14ac:dyDescent="0.35">
      <c r="L396" t="str">
        <f t="shared" si="63"/>
        <v/>
      </c>
      <c r="M396" t="str">
        <f t="shared" si="55"/>
        <v/>
      </c>
      <c r="N396" t="str">
        <f t="shared" si="56"/>
        <v/>
      </c>
      <c r="O396" s="4" t="str">
        <f t="shared" si="57"/>
        <v/>
      </c>
      <c r="P396" s="4" t="str">
        <f t="shared" si="57"/>
        <v/>
      </c>
      <c r="Q396" t="str">
        <f t="shared" si="58"/>
        <v/>
      </c>
      <c r="R396" s="14">
        <f t="shared" si="59"/>
        <v>0</v>
      </c>
      <c r="S396" s="5" t="str">
        <f t="shared" si="60"/>
        <v/>
      </c>
      <c r="T396" s="5" t="str">
        <f t="shared" si="61"/>
        <v/>
      </c>
      <c r="U396" s="5" t="str">
        <f t="shared" si="62"/>
        <v/>
      </c>
    </row>
    <row r="397" spans="12:21" x14ac:dyDescent="0.35">
      <c r="L397" t="str">
        <f t="shared" si="63"/>
        <v/>
      </c>
      <c r="M397" t="str">
        <f t="shared" si="55"/>
        <v/>
      </c>
      <c r="N397" t="str">
        <f t="shared" si="56"/>
        <v/>
      </c>
      <c r="O397" s="4" t="str">
        <f t="shared" si="57"/>
        <v/>
      </c>
      <c r="P397" s="4" t="str">
        <f t="shared" si="57"/>
        <v/>
      </c>
      <c r="Q397" t="str">
        <f t="shared" si="58"/>
        <v/>
      </c>
      <c r="R397" s="14">
        <f t="shared" si="59"/>
        <v>0</v>
      </c>
      <c r="S397" s="5" t="str">
        <f t="shared" si="60"/>
        <v/>
      </c>
      <c r="T397" s="5" t="str">
        <f t="shared" si="61"/>
        <v/>
      </c>
      <c r="U397" s="5" t="str">
        <f t="shared" si="62"/>
        <v/>
      </c>
    </row>
    <row r="398" spans="12:21" x14ac:dyDescent="0.35">
      <c r="L398" t="str">
        <f t="shared" si="63"/>
        <v/>
      </c>
      <c r="M398" t="str">
        <f t="shared" si="55"/>
        <v/>
      </c>
      <c r="N398" t="str">
        <f t="shared" si="56"/>
        <v/>
      </c>
      <c r="O398" s="4" t="str">
        <f t="shared" si="57"/>
        <v/>
      </c>
      <c r="P398" s="4" t="str">
        <f t="shared" si="57"/>
        <v/>
      </c>
      <c r="Q398" t="str">
        <f t="shared" si="58"/>
        <v/>
      </c>
      <c r="R398" s="14">
        <f t="shared" si="59"/>
        <v>0</v>
      </c>
      <c r="S398" s="5" t="str">
        <f t="shared" si="60"/>
        <v/>
      </c>
      <c r="T398" s="5" t="str">
        <f t="shared" si="61"/>
        <v/>
      </c>
      <c r="U398" s="5" t="str">
        <f t="shared" si="62"/>
        <v/>
      </c>
    </row>
    <row r="399" spans="12:21" x14ac:dyDescent="0.35">
      <c r="L399" t="str">
        <f t="shared" si="63"/>
        <v/>
      </c>
      <c r="M399" t="str">
        <f t="shared" si="55"/>
        <v/>
      </c>
      <c r="N399" t="str">
        <f t="shared" si="56"/>
        <v/>
      </c>
      <c r="O399" s="4" t="str">
        <f t="shared" si="57"/>
        <v/>
      </c>
      <c r="P399" s="4" t="str">
        <f t="shared" si="57"/>
        <v/>
      </c>
      <c r="Q399" t="str">
        <f t="shared" si="58"/>
        <v/>
      </c>
      <c r="R399" s="14">
        <f t="shared" si="59"/>
        <v>0</v>
      </c>
      <c r="S399" s="5" t="str">
        <f t="shared" si="60"/>
        <v/>
      </c>
      <c r="T399" s="5" t="str">
        <f t="shared" si="61"/>
        <v/>
      </c>
      <c r="U399" s="5" t="str">
        <f t="shared" si="62"/>
        <v/>
      </c>
    </row>
    <row r="400" spans="12:21" x14ac:dyDescent="0.35">
      <c r="L400" t="str">
        <f t="shared" si="63"/>
        <v/>
      </c>
      <c r="M400" t="str">
        <f t="shared" si="55"/>
        <v/>
      </c>
      <c r="N400" t="str">
        <f t="shared" si="56"/>
        <v/>
      </c>
      <c r="O400" s="4" t="str">
        <f t="shared" si="57"/>
        <v/>
      </c>
      <c r="P400" s="4" t="str">
        <f t="shared" si="57"/>
        <v/>
      </c>
      <c r="Q400" t="str">
        <f t="shared" si="58"/>
        <v/>
      </c>
      <c r="R400" s="14">
        <f t="shared" si="59"/>
        <v>0</v>
      </c>
      <c r="S400" s="5" t="str">
        <f t="shared" si="60"/>
        <v/>
      </c>
      <c r="T400" s="5" t="str">
        <f t="shared" si="61"/>
        <v/>
      </c>
      <c r="U400" s="5" t="str">
        <f t="shared" si="62"/>
        <v/>
      </c>
    </row>
    <row r="401" spans="12:21" x14ac:dyDescent="0.35">
      <c r="L401" t="str">
        <f t="shared" si="63"/>
        <v/>
      </c>
      <c r="M401" t="str">
        <f t="shared" si="55"/>
        <v/>
      </c>
      <c r="N401" t="str">
        <f t="shared" si="56"/>
        <v/>
      </c>
      <c r="O401" s="4" t="str">
        <f t="shared" si="57"/>
        <v/>
      </c>
      <c r="P401" s="4" t="str">
        <f t="shared" si="57"/>
        <v/>
      </c>
      <c r="Q401" t="str">
        <f t="shared" si="58"/>
        <v/>
      </c>
      <c r="R401" s="14">
        <f t="shared" si="59"/>
        <v>0</v>
      </c>
      <c r="S401" s="5" t="str">
        <f t="shared" si="60"/>
        <v/>
      </c>
      <c r="T401" s="5" t="str">
        <f t="shared" si="61"/>
        <v/>
      </c>
      <c r="U401" s="5" t="str">
        <f t="shared" si="62"/>
        <v/>
      </c>
    </row>
    <row r="402" spans="12:21" x14ac:dyDescent="0.35">
      <c r="L402" t="str">
        <f t="shared" si="63"/>
        <v/>
      </c>
      <c r="M402" t="str">
        <f t="shared" si="55"/>
        <v/>
      </c>
      <c r="N402" t="str">
        <f t="shared" si="56"/>
        <v/>
      </c>
      <c r="O402" s="4" t="str">
        <f t="shared" si="57"/>
        <v/>
      </c>
      <c r="P402" s="4" t="str">
        <f t="shared" si="57"/>
        <v/>
      </c>
      <c r="Q402" t="str">
        <f t="shared" si="58"/>
        <v/>
      </c>
      <c r="R402" s="14">
        <f t="shared" si="59"/>
        <v>0</v>
      </c>
      <c r="S402" s="5" t="str">
        <f t="shared" si="60"/>
        <v/>
      </c>
      <c r="T402" s="5" t="str">
        <f t="shared" si="61"/>
        <v/>
      </c>
      <c r="U402" s="5" t="str">
        <f t="shared" si="62"/>
        <v/>
      </c>
    </row>
    <row r="403" spans="12:21" x14ac:dyDescent="0.35">
      <c r="L403" t="str">
        <f t="shared" si="63"/>
        <v/>
      </c>
      <c r="M403" t="str">
        <f t="shared" si="55"/>
        <v/>
      </c>
      <c r="N403" t="str">
        <f t="shared" si="56"/>
        <v/>
      </c>
      <c r="O403" s="4" t="str">
        <f t="shared" si="57"/>
        <v/>
      </c>
      <c r="P403" s="4" t="str">
        <f t="shared" si="57"/>
        <v/>
      </c>
      <c r="Q403" t="str">
        <f t="shared" si="58"/>
        <v/>
      </c>
      <c r="R403" s="14">
        <f t="shared" si="59"/>
        <v>0</v>
      </c>
      <c r="S403" s="5" t="str">
        <f t="shared" si="60"/>
        <v/>
      </c>
      <c r="T403" s="5" t="str">
        <f t="shared" si="61"/>
        <v/>
      </c>
      <c r="U403" s="5" t="str">
        <f t="shared" si="62"/>
        <v/>
      </c>
    </row>
    <row r="404" spans="12:21" x14ac:dyDescent="0.35">
      <c r="L404" t="str">
        <f t="shared" si="63"/>
        <v/>
      </c>
      <c r="M404" t="str">
        <f t="shared" ref="M404:M467" si="64">IF(_xlfn.SINGLE($L:$L)="","",IF($A402=$L$5,$A403,_xlfn.SINGLE(403:403)))</f>
        <v/>
      </c>
      <c r="N404" t="str">
        <f t="shared" ref="N404:N467" si="65">IF(_xlfn.SINGLE($L:$L)="","",IF($A402=$L$5,$B403,_xlfn.SINGLE(403:403)))</f>
        <v/>
      </c>
      <c r="O404" s="4" t="str">
        <f t="shared" ref="O404:P467" si="66">IF(_xlfn.SINGLE($L:$L)="","",IF(_xlfn.SINGLE(C:C)="",_xlfn.SINGLE(403:403),_xlfn.SINGLE(C:C)))</f>
        <v/>
      </c>
      <c r="P404" s="4" t="str">
        <f t="shared" si="66"/>
        <v/>
      </c>
      <c r="Q404" t="str">
        <f t="shared" ref="Q404:Q467" si="67">IF(_xlfn.SINGLE($L:$L)="","",IF(_xlfn.SINGLE(E:E)="",_xlfn.SINGLE(403:403),_xlfn.SINGLE(E:E)))</f>
        <v/>
      </c>
      <c r="R404" s="14">
        <f t="shared" ref="R404:R467" si="68">SUM(S404:Y404)</f>
        <v>0</v>
      </c>
      <c r="S404" s="5" t="str">
        <f t="shared" ref="S404:S467" si="69">IF($F:$F&lt;&gt;$8:$8,"",-I:I)</f>
        <v/>
      </c>
      <c r="T404" s="5" t="str">
        <f t="shared" ref="T404:T467" si="70">IF($F:$F&lt;&gt;$8:$8,"",-J:J)</f>
        <v/>
      </c>
      <c r="U404" s="5" t="str">
        <f t="shared" ref="U404:U467" si="71">IF($F:$F&lt;&gt;$8:$8,"",-K:K)</f>
        <v/>
      </c>
    </row>
    <row r="405" spans="12:21" x14ac:dyDescent="0.35">
      <c r="L405" t="str">
        <f t="shared" si="63"/>
        <v/>
      </c>
      <c r="M405" t="str">
        <f t="shared" si="64"/>
        <v/>
      </c>
      <c r="N405" t="str">
        <f t="shared" si="65"/>
        <v/>
      </c>
      <c r="O405" s="4" t="str">
        <f t="shared" si="66"/>
        <v/>
      </c>
      <c r="P405" s="4" t="str">
        <f t="shared" si="66"/>
        <v/>
      </c>
      <c r="Q405" t="str">
        <f t="shared" si="67"/>
        <v/>
      </c>
      <c r="R405" s="14">
        <f t="shared" si="68"/>
        <v>0</v>
      </c>
      <c r="S405" s="5" t="str">
        <f t="shared" si="69"/>
        <v/>
      </c>
      <c r="T405" s="5" t="str">
        <f t="shared" si="70"/>
        <v/>
      </c>
      <c r="U405" s="5" t="str">
        <f t="shared" si="71"/>
        <v/>
      </c>
    </row>
    <row r="406" spans="12:21" x14ac:dyDescent="0.35">
      <c r="L406" t="str">
        <f t="shared" si="63"/>
        <v/>
      </c>
      <c r="M406" t="str">
        <f t="shared" si="64"/>
        <v/>
      </c>
      <c r="N406" t="str">
        <f t="shared" si="65"/>
        <v/>
      </c>
      <c r="O406" s="4" t="str">
        <f t="shared" si="66"/>
        <v/>
      </c>
      <c r="P406" s="4" t="str">
        <f t="shared" si="66"/>
        <v/>
      </c>
      <c r="Q406" t="str">
        <f t="shared" si="67"/>
        <v/>
      </c>
      <c r="R406" s="14">
        <f t="shared" si="68"/>
        <v>0</v>
      </c>
      <c r="S406" s="5" t="str">
        <f t="shared" si="69"/>
        <v/>
      </c>
      <c r="T406" s="5" t="str">
        <f t="shared" si="70"/>
        <v/>
      </c>
      <c r="U406" s="5" t="str">
        <f t="shared" si="71"/>
        <v/>
      </c>
    </row>
    <row r="407" spans="12:21" x14ac:dyDescent="0.35">
      <c r="L407" t="str">
        <f t="shared" si="63"/>
        <v/>
      </c>
      <c r="M407" t="str">
        <f t="shared" si="64"/>
        <v/>
      </c>
      <c r="N407" t="str">
        <f t="shared" si="65"/>
        <v/>
      </c>
      <c r="O407" s="4" t="str">
        <f t="shared" si="66"/>
        <v/>
      </c>
      <c r="P407" s="4" t="str">
        <f t="shared" si="66"/>
        <v/>
      </c>
      <c r="Q407" t="str">
        <f t="shared" si="67"/>
        <v/>
      </c>
      <c r="R407" s="14">
        <f t="shared" si="68"/>
        <v>0</v>
      </c>
      <c r="S407" s="5" t="str">
        <f t="shared" si="69"/>
        <v/>
      </c>
      <c r="T407" s="5" t="str">
        <f t="shared" si="70"/>
        <v/>
      </c>
      <c r="U407" s="5" t="str">
        <f t="shared" si="71"/>
        <v/>
      </c>
    </row>
    <row r="408" spans="12:21" x14ac:dyDescent="0.35">
      <c r="L408" t="str">
        <f t="shared" si="63"/>
        <v/>
      </c>
      <c r="M408" t="str">
        <f t="shared" si="64"/>
        <v/>
      </c>
      <c r="N408" t="str">
        <f t="shared" si="65"/>
        <v/>
      </c>
      <c r="O408" s="4" t="str">
        <f t="shared" si="66"/>
        <v/>
      </c>
      <c r="P408" s="4" t="str">
        <f t="shared" si="66"/>
        <v/>
      </c>
      <c r="Q408" t="str">
        <f t="shared" si="67"/>
        <v/>
      </c>
      <c r="R408" s="14">
        <f t="shared" si="68"/>
        <v>0</v>
      </c>
      <c r="S408" s="5" t="str">
        <f t="shared" si="69"/>
        <v/>
      </c>
      <c r="T408" s="5" t="str">
        <f t="shared" si="70"/>
        <v/>
      </c>
      <c r="U408" s="5" t="str">
        <f t="shared" si="71"/>
        <v/>
      </c>
    </row>
    <row r="409" spans="12:21" x14ac:dyDescent="0.35">
      <c r="L409" t="str">
        <f t="shared" si="63"/>
        <v/>
      </c>
      <c r="M409" t="str">
        <f t="shared" si="64"/>
        <v/>
      </c>
      <c r="N409" t="str">
        <f t="shared" si="65"/>
        <v/>
      </c>
      <c r="O409" s="4" t="str">
        <f t="shared" si="66"/>
        <v/>
      </c>
      <c r="P409" s="4" t="str">
        <f t="shared" si="66"/>
        <v/>
      </c>
      <c r="Q409" t="str">
        <f t="shared" si="67"/>
        <v/>
      </c>
      <c r="R409" s="14">
        <f t="shared" si="68"/>
        <v>0</v>
      </c>
      <c r="S409" s="5" t="str">
        <f t="shared" si="69"/>
        <v/>
      </c>
      <c r="T409" s="5" t="str">
        <f t="shared" si="70"/>
        <v/>
      </c>
      <c r="U409" s="5" t="str">
        <f t="shared" si="71"/>
        <v/>
      </c>
    </row>
    <row r="410" spans="12:21" x14ac:dyDescent="0.35">
      <c r="L410" t="str">
        <f t="shared" si="63"/>
        <v/>
      </c>
      <c r="M410" t="str">
        <f t="shared" si="64"/>
        <v/>
      </c>
      <c r="N410" t="str">
        <f t="shared" si="65"/>
        <v/>
      </c>
      <c r="O410" s="4" t="str">
        <f t="shared" si="66"/>
        <v/>
      </c>
      <c r="P410" s="4" t="str">
        <f t="shared" si="66"/>
        <v/>
      </c>
      <c r="Q410" t="str">
        <f t="shared" si="67"/>
        <v/>
      </c>
      <c r="R410" s="14">
        <f t="shared" si="68"/>
        <v>0</v>
      </c>
      <c r="S410" s="5" t="str">
        <f t="shared" si="69"/>
        <v/>
      </c>
      <c r="T410" s="5" t="str">
        <f t="shared" si="70"/>
        <v/>
      </c>
      <c r="U410" s="5" t="str">
        <f t="shared" si="71"/>
        <v/>
      </c>
    </row>
    <row r="411" spans="12:21" x14ac:dyDescent="0.35">
      <c r="L411" t="str">
        <f t="shared" si="63"/>
        <v/>
      </c>
      <c r="M411" t="str">
        <f t="shared" si="64"/>
        <v/>
      </c>
      <c r="N411" t="str">
        <f t="shared" si="65"/>
        <v/>
      </c>
      <c r="O411" s="4" t="str">
        <f t="shared" si="66"/>
        <v/>
      </c>
      <c r="P411" s="4" t="str">
        <f t="shared" si="66"/>
        <v/>
      </c>
      <c r="Q411" t="str">
        <f t="shared" si="67"/>
        <v/>
      </c>
      <c r="R411" s="14">
        <f t="shared" si="68"/>
        <v>0</v>
      </c>
      <c r="S411" s="5" t="str">
        <f t="shared" si="69"/>
        <v/>
      </c>
      <c r="T411" s="5" t="str">
        <f t="shared" si="70"/>
        <v/>
      </c>
      <c r="U411" s="5" t="str">
        <f t="shared" si="71"/>
        <v/>
      </c>
    </row>
    <row r="412" spans="12:21" x14ac:dyDescent="0.35">
      <c r="L412" t="str">
        <f t="shared" si="63"/>
        <v/>
      </c>
      <c r="M412" t="str">
        <f t="shared" si="64"/>
        <v/>
      </c>
      <c r="N412" t="str">
        <f t="shared" si="65"/>
        <v/>
      </c>
      <c r="O412" s="4" t="str">
        <f t="shared" si="66"/>
        <v/>
      </c>
      <c r="P412" s="4" t="str">
        <f t="shared" si="66"/>
        <v/>
      </c>
      <c r="Q412" t="str">
        <f t="shared" si="67"/>
        <v/>
      </c>
      <c r="R412" s="14">
        <f t="shared" si="68"/>
        <v>0</v>
      </c>
      <c r="S412" s="5" t="str">
        <f t="shared" si="69"/>
        <v/>
      </c>
      <c r="T412" s="5" t="str">
        <f t="shared" si="70"/>
        <v/>
      </c>
      <c r="U412" s="5" t="str">
        <f t="shared" si="71"/>
        <v/>
      </c>
    </row>
    <row r="413" spans="12:21" x14ac:dyDescent="0.35">
      <c r="L413" t="str">
        <f t="shared" si="63"/>
        <v/>
      </c>
      <c r="M413" t="str">
        <f t="shared" si="64"/>
        <v/>
      </c>
      <c r="N413" t="str">
        <f t="shared" si="65"/>
        <v/>
      </c>
      <c r="O413" s="4" t="str">
        <f t="shared" si="66"/>
        <v/>
      </c>
      <c r="P413" s="4" t="str">
        <f t="shared" si="66"/>
        <v/>
      </c>
      <c r="Q413" t="str">
        <f t="shared" si="67"/>
        <v/>
      </c>
      <c r="R413" s="14">
        <f t="shared" si="68"/>
        <v>0</v>
      </c>
      <c r="S413" s="5" t="str">
        <f t="shared" si="69"/>
        <v/>
      </c>
      <c r="T413" s="5" t="str">
        <f t="shared" si="70"/>
        <v/>
      </c>
      <c r="U413" s="5" t="str">
        <f t="shared" si="71"/>
        <v/>
      </c>
    </row>
    <row r="414" spans="12:21" x14ac:dyDescent="0.35">
      <c r="L414" t="str">
        <f t="shared" si="63"/>
        <v/>
      </c>
      <c r="M414" t="str">
        <f t="shared" si="64"/>
        <v/>
      </c>
      <c r="N414" t="str">
        <f t="shared" si="65"/>
        <v/>
      </c>
      <c r="O414" s="4" t="str">
        <f t="shared" si="66"/>
        <v/>
      </c>
      <c r="P414" s="4" t="str">
        <f t="shared" si="66"/>
        <v/>
      </c>
      <c r="Q414" t="str">
        <f t="shared" si="67"/>
        <v/>
      </c>
      <c r="R414" s="14">
        <f t="shared" si="68"/>
        <v>0</v>
      </c>
      <c r="S414" s="5" t="str">
        <f t="shared" si="69"/>
        <v/>
      </c>
      <c r="T414" s="5" t="str">
        <f t="shared" si="70"/>
        <v/>
      </c>
      <c r="U414" s="5" t="str">
        <f t="shared" si="71"/>
        <v/>
      </c>
    </row>
    <row r="415" spans="12:21" x14ac:dyDescent="0.35">
      <c r="L415" t="str">
        <f t="shared" si="63"/>
        <v/>
      </c>
      <c r="M415" t="str">
        <f t="shared" si="64"/>
        <v/>
      </c>
      <c r="N415" t="str">
        <f t="shared" si="65"/>
        <v/>
      </c>
      <c r="O415" s="4" t="str">
        <f t="shared" si="66"/>
        <v/>
      </c>
      <c r="P415" s="4" t="str">
        <f t="shared" si="66"/>
        <v/>
      </c>
      <c r="Q415" t="str">
        <f t="shared" si="67"/>
        <v/>
      </c>
      <c r="R415" s="14">
        <f t="shared" si="68"/>
        <v>0</v>
      </c>
      <c r="S415" s="5" t="str">
        <f t="shared" si="69"/>
        <v/>
      </c>
      <c r="T415" s="5" t="str">
        <f t="shared" si="70"/>
        <v/>
      </c>
      <c r="U415" s="5" t="str">
        <f t="shared" si="71"/>
        <v/>
      </c>
    </row>
    <row r="416" spans="12:21" x14ac:dyDescent="0.35">
      <c r="L416" t="str">
        <f t="shared" si="63"/>
        <v/>
      </c>
      <c r="M416" t="str">
        <f t="shared" si="64"/>
        <v/>
      </c>
      <c r="N416" t="str">
        <f t="shared" si="65"/>
        <v/>
      </c>
      <c r="O416" s="4" t="str">
        <f t="shared" si="66"/>
        <v/>
      </c>
      <c r="P416" s="4" t="str">
        <f t="shared" si="66"/>
        <v/>
      </c>
      <c r="Q416" t="str">
        <f t="shared" si="67"/>
        <v/>
      </c>
      <c r="R416" s="14">
        <f t="shared" si="68"/>
        <v>0</v>
      </c>
      <c r="S416" s="5" t="str">
        <f t="shared" si="69"/>
        <v/>
      </c>
      <c r="T416" s="5" t="str">
        <f t="shared" si="70"/>
        <v/>
      </c>
      <c r="U416" s="5" t="str">
        <f t="shared" si="71"/>
        <v/>
      </c>
    </row>
    <row r="417" spans="12:21" x14ac:dyDescent="0.35">
      <c r="L417" t="str">
        <f t="shared" si="63"/>
        <v/>
      </c>
      <c r="M417" t="str">
        <f t="shared" si="64"/>
        <v/>
      </c>
      <c r="N417" t="str">
        <f t="shared" si="65"/>
        <v/>
      </c>
      <c r="O417" s="4" t="str">
        <f t="shared" si="66"/>
        <v/>
      </c>
      <c r="P417" s="4" t="str">
        <f t="shared" si="66"/>
        <v/>
      </c>
      <c r="Q417" t="str">
        <f t="shared" si="67"/>
        <v/>
      </c>
      <c r="R417" s="14">
        <f t="shared" si="68"/>
        <v>0</v>
      </c>
      <c r="S417" s="5" t="str">
        <f t="shared" si="69"/>
        <v/>
      </c>
      <c r="T417" s="5" t="str">
        <f t="shared" si="70"/>
        <v/>
      </c>
      <c r="U417" s="5" t="str">
        <f t="shared" si="71"/>
        <v/>
      </c>
    </row>
    <row r="418" spans="12:21" x14ac:dyDescent="0.35">
      <c r="L418" t="str">
        <f t="shared" si="63"/>
        <v/>
      </c>
      <c r="M418" t="str">
        <f t="shared" si="64"/>
        <v/>
      </c>
      <c r="N418" t="str">
        <f t="shared" si="65"/>
        <v/>
      </c>
      <c r="O418" s="4" t="str">
        <f t="shared" si="66"/>
        <v/>
      </c>
      <c r="P418" s="4" t="str">
        <f t="shared" si="66"/>
        <v/>
      </c>
      <c r="Q418" t="str">
        <f t="shared" si="67"/>
        <v/>
      </c>
      <c r="R418" s="14">
        <f t="shared" si="68"/>
        <v>0</v>
      </c>
      <c r="S418" s="5" t="str">
        <f t="shared" si="69"/>
        <v/>
      </c>
      <c r="T418" s="5" t="str">
        <f t="shared" si="70"/>
        <v/>
      </c>
      <c r="U418" s="5" t="str">
        <f t="shared" si="71"/>
        <v/>
      </c>
    </row>
    <row r="419" spans="12:21" x14ac:dyDescent="0.35">
      <c r="L419" t="str">
        <f t="shared" si="63"/>
        <v/>
      </c>
      <c r="M419" t="str">
        <f t="shared" si="64"/>
        <v/>
      </c>
      <c r="N419" t="str">
        <f t="shared" si="65"/>
        <v/>
      </c>
      <c r="O419" s="4" t="str">
        <f t="shared" si="66"/>
        <v/>
      </c>
      <c r="P419" s="4" t="str">
        <f t="shared" si="66"/>
        <v/>
      </c>
      <c r="Q419" t="str">
        <f t="shared" si="67"/>
        <v/>
      </c>
      <c r="R419" s="14">
        <f t="shared" si="68"/>
        <v>0</v>
      </c>
      <c r="S419" s="5" t="str">
        <f t="shared" si="69"/>
        <v/>
      </c>
      <c r="T419" s="5" t="str">
        <f t="shared" si="70"/>
        <v/>
      </c>
      <c r="U419" s="5" t="str">
        <f t="shared" si="71"/>
        <v/>
      </c>
    </row>
    <row r="420" spans="12:21" x14ac:dyDescent="0.35">
      <c r="L420" t="str">
        <f t="shared" si="63"/>
        <v/>
      </c>
      <c r="M420" t="str">
        <f t="shared" si="64"/>
        <v/>
      </c>
      <c r="N420" t="str">
        <f t="shared" si="65"/>
        <v/>
      </c>
      <c r="O420" s="4" t="str">
        <f t="shared" si="66"/>
        <v/>
      </c>
      <c r="P420" s="4" t="str">
        <f t="shared" si="66"/>
        <v/>
      </c>
      <c r="Q420" t="str">
        <f t="shared" si="67"/>
        <v/>
      </c>
      <c r="R420" s="14">
        <f t="shared" si="68"/>
        <v>0</v>
      </c>
      <c r="S420" s="5" t="str">
        <f t="shared" si="69"/>
        <v/>
      </c>
      <c r="T420" s="5" t="str">
        <f t="shared" si="70"/>
        <v/>
      </c>
      <c r="U420" s="5" t="str">
        <f t="shared" si="71"/>
        <v/>
      </c>
    </row>
    <row r="421" spans="12:21" x14ac:dyDescent="0.35">
      <c r="L421" t="str">
        <f t="shared" si="63"/>
        <v/>
      </c>
      <c r="M421" t="str">
        <f t="shared" si="64"/>
        <v/>
      </c>
      <c r="N421" t="str">
        <f t="shared" si="65"/>
        <v/>
      </c>
      <c r="O421" s="4" t="str">
        <f t="shared" si="66"/>
        <v/>
      </c>
      <c r="P421" s="4" t="str">
        <f t="shared" si="66"/>
        <v/>
      </c>
      <c r="Q421" t="str">
        <f t="shared" si="67"/>
        <v/>
      </c>
      <c r="R421" s="14">
        <f t="shared" si="68"/>
        <v>0</v>
      </c>
      <c r="S421" s="5" t="str">
        <f t="shared" si="69"/>
        <v/>
      </c>
      <c r="T421" s="5" t="str">
        <f t="shared" si="70"/>
        <v/>
      </c>
      <c r="U421" s="5" t="str">
        <f t="shared" si="71"/>
        <v/>
      </c>
    </row>
    <row r="422" spans="12:21" x14ac:dyDescent="0.35">
      <c r="L422" t="str">
        <f t="shared" si="63"/>
        <v/>
      </c>
      <c r="M422" t="str">
        <f t="shared" si="64"/>
        <v/>
      </c>
      <c r="N422" t="str">
        <f t="shared" si="65"/>
        <v/>
      </c>
      <c r="O422" s="4" t="str">
        <f t="shared" si="66"/>
        <v/>
      </c>
      <c r="P422" s="4" t="str">
        <f t="shared" si="66"/>
        <v/>
      </c>
      <c r="Q422" t="str">
        <f t="shared" si="67"/>
        <v/>
      </c>
      <c r="R422" s="14">
        <f t="shared" si="68"/>
        <v>0</v>
      </c>
      <c r="S422" s="5" t="str">
        <f t="shared" si="69"/>
        <v/>
      </c>
      <c r="T422" s="5" t="str">
        <f t="shared" si="70"/>
        <v/>
      </c>
      <c r="U422" s="5" t="str">
        <f t="shared" si="71"/>
        <v/>
      </c>
    </row>
    <row r="423" spans="12:21" x14ac:dyDescent="0.35">
      <c r="L423" t="str">
        <f t="shared" si="63"/>
        <v/>
      </c>
      <c r="M423" t="str">
        <f t="shared" si="64"/>
        <v/>
      </c>
      <c r="N423" t="str">
        <f t="shared" si="65"/>
        <v/>
      </c>
      <c r="O423" s="4" t="str">
        <f t="shared" si="66"/>
        <v/>
      </c>
      <c r="P423" s="4" t="str">
        <f t="shared" si="66"/>
        <v/>
      </c>
      <c r="Q423" t="str">
        <f t="shared" si="67"/>
        <v/>
      </c>
      <c r="R423" s="14">
        <f t="shared" si="68"/>
        <v>0</v>
      </c>
      <c r="S423" s="5" t="str">
        <f t="shared" si="69"/>
        <v/>
      </c>
      <c r="T423" s="5" t="str">
        <f t="shared" si="70"/>
        <v/>
      </c>
      <c r="U423" s="5" t="str">
        <f t="shared" si="71"/>
        <v/>
      </c>
    </row>
    <row r="424" spans="12:21" x14ac:dyDescent="0.35">
      <c r="L424" t="str">
        <f t="shared" si="63"/>
        <v/>
      </c>
      <c r="M424" t="str">
        <f t="shared" si="64"/>
        <v/>
      </c>
      <c r="N424" t="str">
        <f t="shared" si="65"/>
        <v/>
      </c>
      <c r="O424" s="4" t="str">
        <f t="shared" si="66"/>
        <v/>
      </c>
      <c r="P424" s="4" t="str">
        <f t="shared" si="66"/>
        <v/>
      </c>
      <c r="Q424" t="str">
        <f t="shared" si="67"/>
        <v/>
      </c>
      <c r="R424" s="14">
        <f t="shared" si="68"/>
        <v>0</v>
      </c>
      <c r="S424" s="5" t="str">
        <f t="shared" si="69"/>
        <v/>
      </c>
      <c r="T424" s="5" t="str">
        <f t="shared" si="70"/>
        <v/>
      </c>
      <c r="U424" s="5" t="str">
        <f t="shared" si="71"/>
        <v/>
      </c>
    </row>
    <row r="425" spans="12:21" x14ac:dyDescent="0.35">
      <c r="L425" t="str">
        <f t="shared" si="63"/>
        <v/>
      </c>
      <c r="M425" t="str">
        <f t="shared" si="64"/>
        <v/>
      </c>
      <c r="N425" t="str">
        <f t="shared" si="65"/>
        <v/>
      </c>
      <c r="O425" s="4" t="str">
        <f t="shared" si="66"/>
        <v/>
      </c>
      <c r="P425" s="4" t="str">
        <f t="shared" si="66"/>
        <v/>
      </c>
      <c r="Q425" t="str">
        <f t="shared" si="67"/>
        <v/>
      </c>
      <c r="R425" s="14">
        <f t="shared" si="68"/>
        <v>0</v>
      </c>
      <c r="S425" s="5" t="str">
        <f t="shared" si="69"/>
        <v/>
      </c>
      <c r="T425" s="5" t="str">
        <f t="shared" si="70"/>
        <v/>
      </c>
      <c r="U425" s="5" t="str">
        <f t="shared" si="71"/>
        <v/>
      </c>
    </row>
    <row r="426" spans="12:21" x14ac:dyDescent="0.35">
      <c r="L426" t="str">
        <f t="shared" si="63"/>
        <v/>
      </c>
      <c r="M426" t="str">
        <f t="shared" si="64"/>
        <v/>
      </c>
      <c r="N426" t="str">
        <f t="shared" si="65"/>
        <v/>
      </c>
      <c r="O426" s="4" t="str">
        <f t="shared" si="66"/>
        <v/>
      </c>
      <c r="P426" s="4" t="str">
        <f t="shared" si="66"/>
        <v/>
      </c>
      <c r="Q426" t="str">
        <f t="shared" si="67"/>
        <v/>
      </c>
      <c r="R426" s="14">
        <f t="shared" si="68"/>
        <v>0</v>
      </c>
      <c r="S426" s="5" t="str">
        <f t="shared" si="69"/>
        <v/>
      </c>
      <c r="T426" s="5" t="str">
        <f t="shared" si="70"/>
        <v/>
      </c>
      <c r="U426" s="5" t="str">
        <f t="shared" si="71"/>
        <v/>
      </c>
    </row>
    <row r="427" spans="12:21" x14ac:dyDescent="0.35">
      <c r="L427" t="str">
        <f t="shared" si="63"/>
        <v/>
      </c>
      <c r="M427" t="str">
        <f t="shared" si="64"/>
        <v/>
      </c>
      <c r="N427" t="str">
        <f t="shared" si="65"/>
        <v/>
      </c>
      <c r="O427" s="4" t="str">
        <f t="shared" si="66"/>
        <v/>
      </c>
      <c r="P427" s="4" t="str">
        <f t="shared" si="66"/>
        <v/>
      </c>
      <c r="Q427" t="str">
        <f t="shared" si="67"/>
        <v/>
      </c>
      <c r="R427" s="14">
        <f t="shared" si="68"/>
        <v>0</v>
      </c>
      <c r="S427" s="5" t="str">
        <f t="shared" si="69"/>
        <v/>
      </c>
      <c r="T427" s="5" t="str">
        <f t="shared" si="70"/>
        <v/>
      </c>
      <c r="U427" s="5" t="str">
        <f t="shared" si="71"/>
        <v/>
      </c>
    </row>
    <row r="428" spans="12:21" x14ac:dyDescent="0.35">
      <c r="L428" t="str">
        <f t="shared" si="63"/>
        <v/>
      </c>
      <c r="M428" t="str">
        <f t="shared" si="64"/>
        <v/>
      </c>
      <c r="N428" t="str">
        <f t="shared" si="65"/>
        <v/>
      </c>
      <c r="O428" s="4" t="str">
        <f t="shared" si="66"/>
        <v/>
      </c>
      <c r="P428" s="4" t="str">
        <f t="shared" si="66"/>
        <v/>
      </c>
      <c r="Q428" t="str">
        <f t="shared" si="67"/>
        <v/>
      </c>
      <c r="R428" s="14">
        <f t="shared" si="68"/>
        <v>0</v>
      </c>
      <c r="S428" s="5" t="str">
        <f t="shared" si="69"/>
        <v/>
      </c>
      <c r="T428" s="5" t="str">
        <f t="shared" si="70"/>
        <v/>
      </c>
      <c r="U428" s="5" t="str">
        <f t="shared" si="71"/>
        <v/>
      </c>
    </row>
    <row r="429" spans="12:21" x14ac:dyDescent="0.35">
      <c r="L429" t="str">
        <f t="shared" si="63"/>
        <v/>
      </c>
      <c r="M429" t="str">
        <f t="shared" si="64"/>
        <v/>
      </c>
      <c r="N429" t="str">
        <f t="shared" si="65"/>
        <v/>
      </c>
      <c r="O429" s="4" t="str">
        <f t="shared" si="66"/>
        <v/>
      </c>
      <c r="P429" s="4" t="str">
        <f t="shared" si="66"/>
        <v/>
      </c>
      <c r="Q429" t="str">
        <f t="shared" si="67"/>
        <v/>
      </c>
      <c r="R429" s="14">
        <f t="shared" si="68"/>
        <v>0</v>
      </c>
      <c r="S429" s="5" t="str">
        <f t="shared" si="69"/>
        <v/>
      </c>
      <c r="T429" s="5" t="str">
        <f t="shared" si="70"/>
        <v/>
      </c>
      <c r="U429" s="5" t="str">
        <f t="shared" si="71"/>
        <v/>
      </c>
    </row>
    <row r="430" spans="12:21" x14ac:dyDescent="0.35">
      <c r="L430" t="str">
        <f t="shared" si="63"/>
        <v/>
      </c>
      <c r="M430" t="str">
        <f t="shared" si="64"/>
        <v/>
      </c>
      <c r="N430" t="str">
        <f t="shared" si="65"/>
        <v/>
      </c>
      <c r="O430" s="4" t="str">
        <f t="shared" si="66"/>
        <v/>
      </c>
      <c r="P430" s="4" t="str">
        <f t="shared" si="66"/>
        <v/>
      </c>
      <c r="Q430" t="str">
        <f t="shared" si="67"/>
        <v/>
      </c>
      <c r="R430" s="14">
        <f t="shared" si="68"/>
        <v>0</v>
      </c>
      <c r="S430" s="5" t="str">
        <f t="shared" si="69"/>
        <v/>
      </c>
      <c r="T430" s="5" t="str">
        <f t="shared" si="70"/>
        <v/>
      </c>
      <c r="U430" s="5" t="str">
        <f t="shared" si="71"/>
        <v/>
      </c>
    </row>
    <row r="431" spans="12:21" x14ac:dyDescent="0.35">
      <c r="L431" t="str">
        <f t="shared" si="63"/>
        <v/>
      </c>
      <c r="M431" t="str">
        <f t="shared" si="64"/>
        <v/>
      </c>
      <c r="N431" t="str">
        <f t="shared" si="65"/>
        <v/>
      </c>
      <c r="O431" s="4" t="str">
        <f t="shared" si="66"/>
        <v/>
      </c>
      <c r="P431" s="4" t="str">
        <f t="shared" si="66"/>
        <v/>
      </c>
      <c r="Q431" t="str">
        <f t="shared" si="67"/>
        <v/>
      </c>
      <c r="R431" s="14">
        <f t="shared" si="68"/>
        <v>0</v>
      </c>
      <c r="S431" s="5" t="str">
        <f t="shared" si="69"/>
        <v/>
      </c>
      <c r="T431" s="5" t="str">
        <f t="shared" si="70"/>
        <v/>
      </c>
      <c r="U431" s="5" t="str">
        <f t="shared" si="71"/>
        <v/>
      </c>
    </row>
    <row r="432" spans="12:21" x14ac:dyDescent="0.35">
      <c r="L432" t="str">
        <f t="shared" si="63"/>
        <v/>
      </c>
      <c r="M432" t="str">
        <f t="shared" si="64"/>
        <v/>
      </c>
      <c r="N432" t="str">
        <f t="shared" si="65"/>
        <v/>
      </c>
      <c r="O432" s="4" t="str">
        <f t="shared" si="66"/>
        <v/>
      </c>
      <c r="P432" s="4" t="str">
        <f t="shared" si="66"/>
        <v/>
      </c>
      <c r="Q432" t="str">
        <f t="shared" si="67"/>
        <v/>
      </c>
      <c r="R432" s="14">
        <f t="shared" si="68"/>
        <v>0</v>
      </c>
      <c r="S432" s="5" t="str">
        <f t="shared" si="69"/>
        <v/>
      </c>
      <c r="T432" s="5" t="str">
        <f t="shared" si="70"/>
        <v/>
      </c>
      <c r="U432" s="5" t="str">
        <f t="shared" si="71"/>
        <v/>
      </c>
    </row>
    <row r="433" spans="12:21" x14ac:dyDescent="0.35">
      <c r="L433" t="str">
        <f t="shared" si="63"/>
        <v/>
      </c>
      <c r="M433" t="str">
        <f t="shared" si="64"/>
        <v/>
      </c>
      <c r="N433" t="str">
        <f t="shared" si="65"/>
        <v/>
      </c>
      <c r="O433" s="4" t="str">
        <f t="shared" si="66"/>
        <v/>
      </c>
      <c r="P433" s="4" t="str">
        <f t="shared" si="66"/>
        <v/>
      </c>
      <c r="Q433" t="str">
        <f t="shared" si="67"/>
        <v/>
      </c>
      <c r="R433" s="14">
        <f t="shared" si="68"/>
        <v>0</v>
      </c>
      <c r="S433" s="5" t="str">
        <f t="shared" si="69"/>
        <v/>
      </c>
      <c r="T433" s="5" t="str">
        <f t="shared" si="70"/>
        <v/>
      </c>
      <c r="U433" s="5" t="str">
        <f t="shared" si="71"/>
        <v/>
      </c>
    </row>
    <row r="434" spans="12:21" x14ac:dyDescent="0.35">
      <c r="L434" t="str">
        <f t="shared" si="63"/>
        <v/>
      </c>
      <c r="M434" t="str">
        <f t="shared" si="64"/>
        <v/>
      </c>
      <c r="N434" t="str">
        <f t="shared" si="65"/>
        <v/>
      </c>
      <c r="O434" s="4" t="str">
        <f t="shared" si="66"/>
        <v/>
      </c>
      <c r="P434" s="4" t="str">
        <f t="shared" si="66"/>
        <v/>
      </c>
      <c r="Q434" t="str">
        <f t="shared" si="67"/>
        <v/>
      </c>
      <c r="R434" s="14">
        <f t="shared" si="68"/>
        <v>0</v>
      </c>
      <c r="S434" s="5" t="str">
        <f t="shared" si="69"/>
        <v/>
      </c>
      <c r="T434" s="5" t="str">
        <f t="shared" si="70"/>
        <v/>
      </c>
      <c r="U434" s="5" t="str">
        <f t="shared" si="71"/>
        <v/>
      </c>
    </row>
    <row r="435" spans="12:21" x14ac:dyDescent="0.35">
      <c r="L435" t="str">
        <f t="shared" si="63"/>
        <v/>
      </c>
      <c r="M435" t="str">
        <f t="shared" si="64"/>
        <v/>
      </c>
      <c r="N435" t="str">
        <f t="shared" si="65"/>
        <v/>
      </c>
      <c r="O435" s="4" t="str">
        <f t="shared" si="66"/>
        <v/>
      </c>
      <c r="P435" s="4" t="str">
        <f t="shared" si="66"/>
        <v/>
      </c>
      <c r="Q435" t="str">
        <f t="shared" si="67"/>
        <v/>
      </c>
      <c r="R435" s="14">
        <f t="shared" si="68"/>
        <v>0</v>
      </c>
      <c r="S435" s="5" t="str">
        <f t="shared" si="69"/>
        <v/>
      </c>
      <c r="T435" s="5" t="str">
        <f t="shared" si="70"/>
        <v/>
      </c>
      <c r="U435" s="5" t="str">
        <f t="shared" si="71"/>
        <v/>
      </c>
    </row>
    <row r="436" spans="12:21" x14ac:dyDescent="0.35">
      <c r="L436" t="str">
        <f t="shared" si="63"/>
        <v/>
      </c>
      <c r="M436" t="str">
        <f t="shared" si="64"/>
        <v/>
      </c>
      <c r="N436" t="str">
        <f t="shared" si="65"/>
        <v/>
      </c>
      <c r="O436" s="4" t="str">
        <f t="shared" si="66"/>
        <v/>
      </c>
      <c r="P436" s="4" t="str">
        <f t="shared" si="66"/>
        <v/>
      </c>
      <c r="Q436" t="str">
        <f t="shared" si="67"/>
        <v/>
      </c>
      <c r="R436" s="14">
        <f t="shared" si="68"/>
        <v>0</v>
      </c>
      <c r="S436" s="5" t="str">
        <f t="shared" si="69"/>
        <v/>
      </c>
      <c r="T436" s="5" t="str">
        <f t="shared" si="70"/>
        <v/>
      </c>
      <c r="U436" s="5" t="str">
        <f t="shared" si="71"/>
        <v/>
      </c>
    </row>
    <row r="437" spans="12:21" x14ac:dyDescent="0.35">
      <c r="L437" t="str">
        <f t="shared" si="63"/>
        <v/>
      </c>
      <c r="M437" t="str">
        <f t="shared" si="64"/>
        <v/>
      </c>
      <c r="N437" t="str">
        <f t="shared" si="65"/>
        <v/>
      </c>
      <c r="O437" s="4" t="str">
        <f t="shared" si="66"/>
        <v/>
      </c>
      <c r="P437" s="4" t="str">
        <f t="shared" si="66"/>
        <v/>
      </c>
      <c r="Q437" t="str">
        <f t="shared" si="67"/>
        <v/>
      </c>
      <c r="R437" s="14">
        <f t="shared" si="68"/>
        <v>0</v>
      </c>
      <c r="S437" s="5" t="str">
        <f t="shared" si="69"/>
        <v/>
      </c>
      <c r="T437" s="5" t="str">
        <f t="shared" si="70"/>
        <v/>
      </c>
      <c r="U437" s="5" t="str">
        <f t="shared" si="71"/>
        <v/>
      </c>
    </row>
    <row r="438" spans="12:21" x14ac:dyDescent="0.35">
      <c r="L438" t="str">
        <f t="shared" si="63"/>
        <v/>
      </c>
      <c r="M438" t="str">
        <f t="shared" si="64"/>
        <v/>
      </c>
      <c r="N438" t="str">
        <f t="shared" si="65"/>
        <v/>
      </c>
      <c r="O438" s="4" t="str">
        <f t="shared" si="66"/>
        <v/>
      </c>
      <c r="P438" s="4" t="str">
        <f t="shared" si="66"/>
        <v/>
      </c>
      <c r="Q438" t="str">
        <f t="shared" si="67"/>
        <v/>
      </c>
      <c r="R438" s="14">
        <f t="shared" si="68"/>
        <v>0</v>
      </c>
      <c r="S438" s="5" t="str">
        <f t="shared" si="69"/>
        <v/>
      </c>
      <c r="T438" s="5" t="str">
        <f t="shared" si="70"/>
        <v/>
      </c>
      <c r="U438" s="5" t="str">
        <f t="shared" si="71"/>
        <v/>
      </c>
    </row>
    <row r="439" spans="12:21" x14ac:dyDescent="0.35">
      <c r="L439" t="str">
        <f t="shared" si="63"/>
        <v/>
      </c>
      <c r="M439" t="str">
        <f t="shared" si="64"/>
        <v/>
      </c>
      <c r="N439" t="str">
        <f t="shared" si="65"/>
        <v/>
      </c>
      <c r="O439" s="4" t="str">
        <f t="shared" si="66"/>
        <v/>
      </c>
      <c r="P439" s="4" t="str">
        <f t="shared" si="66"/>
        <v/>
      </c>
      <c r="Q439" t="str">
        <f t="shared" si="67"/>
        <v/>
      </c>
      <c r="R439" s="14">
        <f t="shared" si="68"/>
        <v>0</v>
      </c>
      <c r="S439" s="5" t="str">
        <f t="shared" si="69"/>
        <v/>
      </c>
      <c r="T439" s="5" t="str">
        <f t="shared" si="70"/>
        <v/>
      </c>
      <c r="U439" s="5" t="str">
        <f t="shared" si="71"/>
        <v/>
      </c>
    </row>
    <row r="440" spans="12:21" x14ac:dyDescent="0.35">
      <c r="L440" t="str">
        <f t="shared" si="63"/>
        <v/>
      </c>
      <c r="M440" t="str">
        <f t="shared" si="64"/>
        <v/>
      </c>
      <c r="N440" t="str">
        <f t="shared" si="65"/>
        <v/>
      </c>
      <c r="O440" s="4" t="str">
        <f t="shared" si="66"/>
        <v/>
      </c>
      <c r="P440" s="4" t="str">
        <f t="shared" si="66"/>
        <v/>
      </c>
      <c r="Q440" t="str">
        <f t="shared" si="67"/>
        <v/>
      </c>
      <c r="R440" s="14">
        <f t="shared" si="68"/>
        <v>0</v>
      </c>
      <c r="S440" s="5" t="str">
        <f t="shared" si="69"/>
        <v/>
      </c>
      <c r="T440" s="5" t="str">
        <f t="shared" si="70"/>
        <v/>
      </c>
      <c r="U440" s="5" t="str">
        <f t="shared" si="71"/>
        <v/>
      </c>
    </row>
    <row r="441" spans="12:21" x14ac:dyDescent="0.35">
      <c r="L441" t="str">
        <f t="shared" si="63"/>
        <v/>
      </c>
      <c r="M441" t="str">
        <f t="shared" si="64"/>
        <v/>
      </c>
      <c r="N441" t="str">
        <f t="shared" si="65"/>
        <v/>
      </c>
      <c r="O441" s="4" t="str">
        <f t="shared" si="66"/>
        <v/>
      </c>
      <c r="P441" s="4" t="str">
        <f t="shared" si="66"/>
        <v/>
      </c>
      <c r="Q441" t="str">
        <f t="shared" si="67"/>
        <v/>
      </c>
      <c r="R441" s="14">
        <f t="shared" si="68"/>
        <v>0</v>
      </c>
      <c r="S441" s="5" t="str">
        <f t="shared" si="69"/>
        <v/>
      </c>
      <c r="T441" s="5" t="str">
        <f t="shared" si="70"/>
        <v/>
      </c>
      <c r="U441" s="5" t="str">
        <f t="shared" si="71"/>
        <v/>
      </c>
    </row>
    <row r="442" spans="12:21" x14ac:dyDescent="0.35">
      <c r="L442" t="str">
        <f t="shared" si="63"/>
        <v/>
      </c>
      <c r="M442" t="str">
        <f t="shared" si="64"/>
        <v/>
      </c>
      <c r="N442" t="str">
        <f t="shared" si="65"/>
        <v/>
      </c>
      <c r="O442" s="4" t="str">
        <f t="shared" si="66"/>
        <v/>
      </c>
      <c r="P442" s="4" t="str">
        <f t="shared" si="66"/>
        <v/>
      </c>
      <c r="Q442" t="str">
        <f t="shared" si="67"/>
        <v/>
      </c>
      <c r="R442" s="14">
        <f t="shared" si="68"/>
        <v>0</v>
      </c>
      <c r="S442" s="5" t="str">
        <f t="shared" si="69"/>
        <v/>
      </c>
      <c r="T442" s="5" t="str">
        <f t="shared" si="70"/>
        <v/>
      </c>
      <c r="U442" s="5" t="str">
        <f t="shared" si="71"/>
        <v/>
      </c>
    </row>
    <row r="443" spans="12:21" x14ac:dyDescent="0.35">
      <c r="L443" t="str">
        <f t="shared" si="63"/>
        <v/>
      </c>
      <c r="M443" t="str">
        <f t="shared" si="64"/>
        <v/>
      </c>
      <c r="N443" t="str">
        <f t="shared" si="65"/>
        <v/>
      </c>
      <c r="O443" s="4" t="str">
        <f t="shared" si="66"/>
        <v/>
      </c>
      <c r="P443" s="4" t="str">
        <f t="shared" si="66"/>
        <v/>
      </c>
      <c r="Q443" t="str">
        <f t="shared" si="67"/>
        <v/>
      </c>
      <c r="R443" s="14">
        <f t="shared" si="68"/>
        <v>0</v>
      </c>
      <c r="S443" s="5" t="str">
        <f t="shared" si="69"/>
        <v/>
      </c>
      <c r="T443" s="5" t="str">
        <f t="shared" si="70"/>
        <v/>
      </c>
      <c r="U443" s="5" t="str">
        <f t="shared" si="71"/>
        <v/>
      </c>
    </row>
    <row r="444" spans="12:21" x14ac:dyDescent="0.35">
      <c r="L444" t="str">
        <f t="shared" si="63"/>
        <v/>
      </c>
      <c r="M444" t="str">
        <f t="shared" si="64"/>
        <v/>
      </c>
      <c r="N444" t="str">
        <f t="shared" si="65"/>
        <v/>
      </c>
      <c r="O444" s="4" t="str">
        <f t="shared" si="66"/>
        <v/>
      </c>
      <c r="P444" s="4" t="str">
        <f t="shared" si="66"/>
        <v/>
      </c>
      <c r="Q444" t="str">
        <f t="shared" si="67"/>
        <v/>
      </c>
      <c r="R444" s="14">
        <f t="shared" si="68"/>
        <v>0</v>
      </c>
      <c r="S444" s="5" t="str">
        <f t="shared" si="69"/>
        <v/>
      </c>
      <c r="T444" s="5" t="str">
        <f t="shared" si="70"/>
        <v/>
      </c>
      <c r="U444" s="5" t="str">
        <f t="shared" si="71"/>
        <v/>
      </c>
    </row>
    <row r="445" spans="12:21" x14ac:dyDescent="0.35">
      <c r="L445" t="str">
        <f t="shared" si="63"/>
        <v/>
      </c>
      <c r="M445" t="str">
        <f t="shared" si="64"/>
        <v/>
      </c>
      <c r="N445" t="str">
        <f t="shared" si="65"/>
        <v/>
      </c>
      <c r="O445" s="4" t="str">
        <f t="shared" si="66"/>
        <v/>
      </c>
      <c r="P445" s="4" t="str">
        <f t="shared" si="66"/>
        <v/>
      </c>
      <c r="Q445" t="str">
        <f t="shared" si="67"/>
        <v/>
      </c>
      <c r="R445" s="14">
        <f t="shared" si="68"/>
        <v>0</v>
      </c>
      <c r="S445" s="5" t="str">
        <f t="shared" si="69"/>
        <v/>
      </c>
      <c r="T445" s="5" t="str">
        <f t="shared" si="70"/>
        <v/>
      </c>
      <c r="U445" s="5" t="str">
        <f t="shared" si="71"/>
        <v/>
      </c>
    </row>
    <row r="446" spans="12:21" x14ac:dyDescent="0.35">
      <c r="L446" t="str">
        <f t="shared" si="63"/>
        <v/>
      </c>
      <c r="M446" t="str">
        <f t="shared" si="64"/>
        <v/>
      </c>
      <c r="N446" t="str">
        <f t="shared" si="65"/>
        <v/>
      </c>
      <c r="O446" s="4" t="str">
        <f t="shared" si="66"/>
        <v/>
      </c>
      <c r="P446" s="4" t="str">
        <f t="shared" si="66"/>
        <v/>
      </c>
      <c r="Q446" t="str">
        <f t="shared" si="67"/>
        <v/>
      </c>
      <c r="R446" s="14">
        <f t="shared" si="68"/>
        <v>0</v>
      </c>
      <c r="S446" s="5" t="str">
        <f t="shared" si="69"/>
        <v/>
      </c>
      <c r="T446" s="5" t="str">
        <f t="shared" si="70"/>
        <v/>
      </c>
      <c r="U446" s="5" t="str">
        <f t="shared" si="71"/>
        <v/>
      </c>
    </row>
    <row r="447" spans="12:21" x14ac:dyDescent="0.35">
      <c r="L447" t="str">
        <f t="shared" si="63"/>
        <v/>
      </c>
      <c r="M447" t="str">
        <f t="shared" si="64"/>
        <v/>
      </c>
      <c r="N447" t="str">
        <f t="shared" si="65"/>
        <v/>
      </c>
      <c r="O447" s="4" t="str">
        <f t="shared" si="66"/>
        <v/>
      </c>
      <c r="P447" s="4" t="str">
        <f t="shared" si="66"/>
        <v/>
      </c>
      <c r="Q447" t="str">
        <f t="shared" si="67"/>
        <v/>
      </c>
      <c r="R447" s="14">
        <f t="shared" si="68"/>
        <v>0</v>
      </c>
      <c r="S447" s="5" t="str">
        <f t="shared" si="69"/>
        <v/>
      </c>
      <c r="T447" s="5" t="str">
        <f t="shared" si="70"/>
        <v/>
      </c>
      <c r="U447" s="5" t="str">
        <f t="shared" si="71"/>
        <v/>
      </c>
    </row>
    <row r="448" spans="12:21" x14ac:dyDescent="0.35">
      <c r="L448" t="str">
        <f t="shared" si="63"/>
        <v/>
      </c>
      <c r="M448" t="str">
        <f t="shared" si="64"/>
        <v/>
      </c>
      <c r="N448" t="str">
        <f t="shared" si="65"/>
        <v/>
      </c>
      <c r="O448" s="4" t="str">
        <f t="shared" si="66"/>
        <v/>
      </c>
      <c r="P448" s="4" t="str">
        <f t="shared" si="66"/>
        <v/>
      </c>
      <c r="Q448" t="str">
        <f t="shared" si="67"/>
        <v/>
      </c>
      <c r="R448" s="14">
        <f t="shared" si="68"/>
        <v>0</v>
      </c>
      <c r="S448" s="5" t="str">
        <f t="shared" si="69"/>
        <v/>
      </c>
      <c r="T448" s="5" t="str">
        <f t="shared" si="70"/>
        <v/>
      </c>
      <c r="U448" s="5" t="str">
        <f t="shared" si="71"/>
        <v/>
      </c>
    </row>
    <row r="449" spans="12:21" x14ac:dyDescent="0.35">
      <c r="L449" t="str">
        <f t="shared" si="63"/>
        <v/>
      </c>
      <c r="M449" t="str">
        <f t="shared" si="64"/>
        <v/>
      </c>
      <c r="N449" t="str">
        <f t="shared" si="65"/>
        <v/>
      </c>
      <c r="O449" s="4" t="str">
        <f t="shared" si="66"/>
        <v/>
      </c>
      <c r="P449" s="4" t="str">
        <f t="shared" si="66"/>
        <v/>
      </c>
      <c r="Q449" t="str">
        <f t="shared" si="67"/>
        <v/>
      </c>
      <c r="R449" s="14">
        <f t="shared" si="68"/>
        <v>0</v>
      </c>
      <c r="S449" s="5" t="str">
        <f t="shared" si="69"/>
        <v/>
      </c>
      <c r="T449" s="5" t="str">
        <f t="shared" si="70"/>
        <v/>
      </c>
      <c r="U449" s="5" t="str">
        <f t="shared" si="71"/>
        <v/>
      </c>
    </row>
    <row r="450" spans="12:21" x14ac:dyDescent="0.35">
      <c r="L450" t="str">
        <f t="shared" si="63"/>
        <v/>
      </c>
      <c r="M450" t="str">
        <f t="shared" si="64"/>
        <v/>
      </c>
      <c r="N450" t="str">
        <f t="shared" si="65"/>
        <v/>
      </c>
      <c r="O450" s="4" t="str">
        <f t="shared" si="66"/>
        <v/>
      </c>
      <c r="P450" s="4" t="str">
        <f t="shared" si="66"/>
        <v/>
      </c>
      <c r="Q450" t="str">
        <f t="shared" si="67"/>
        <v/>
      </c>
      <c r="R450" s="14">
        <f t="shared" si="68"/>
        <v>0</v>
      </c>
      <c r="S450" s="5" t="str">
        <f t="shared" si="69"/>
        <v/>
      </c>
      <c r="T450" s="5" t="str">
        <f t="shared" si="70"/>
        <v/>
      </c>
      <c r="U450" s="5" t="str">
        <f t="shared" si="71"/>
        <v/>
      </c>
    </row>
    <row r="451" spans="12:21" x14ac:dyDescent="0.35">
      <c r="L451" t="str">
        <f t="shared" si="63"/>
        <v/>
      </c>
      <c r="M451" t="str">
        <f t="shared" si="64"/>
        <v/>
      </c>
      <c r="N451" t="str">
        <f t="shared" si="65"/>
        <v/>
      </c>
      <c r="O451" s="4" t="str">
        <f t="shared" si="66"/>
        <v/>
      </c>
      <c r="P451" s="4" t="str">
        <f t="shared" si="66"/>
        <v/>
      </c>
      <c r="Q451" t="str">
        <f t="shared" si="67"/>
        <v/>
      </c>
      <c r="R451" s="14">
        <f t="shared" si="68"/>
        <v>0</v>
      </c>
      <c r="S451" s="5" t="str">
        <f t="shared" si="69"/>
        <v/>
      </c>
      <c r="T451" s="5" t="str">
        <f t="shared" si="70"/>
        <v/>
      </c>
      <c r="U451" s="5" t="str">
        <f t="shared" si="71"/>
        <v/>
      </c>
    </row>
    <row r="452" spans="12:21" x14ac:dyDescent="0.35">
      <c r="L452" t="str">
        <f t="shared" si="63"/>
        <v/>
      </c>
      <c r="M452" t="str">
        <f t="shared" si="64"/>
        <v/>
      </c>
      <c r="N452" t="str">
        <f t="shared" si="65"/>
        <v/>
      </c>
      <c r="O452" s="4" t="str">
        <f t="shared" si="66"/>
        <v/>
      </c>
      <c r="P452" s="4" t="str">
        <f t="shared" si="66"/>
        <v/>
      </c>
      <c r="Q452" t="str">
        <f t="shared" si="67"/>
        <v/>
      </c>
      <c r="R452" s="14">
        <f t="shared" si="68"/>
        <v>0</v>
      </c>
      <c r="S452" s="5" t="str">
        <f t="shared" si="69"/>
        <v/>
      </c>
      <c r="T452" s="5" t="str">
        <f t="shared" si="70"/>
        <v/>
      </c>
      <c r="U452" s="5" t="str">
        <f t="shared" si="71"/>
        <v/>
      </c>
    </row>
    <row r="453" spans="12:21" x14ac:dyDescent="0.35">
      <c r="L453" t="str">
        <f t="shared" si="63"/>
        <v/>
      </c>
      <c r="M453" t="str">
        <f t="shared" si="64"/>
        <v/>
      </c>
      <c r="N453" t="str">
        <f t="shared" si="65"/>
        <v/>
      </c>
      <c r="O453" s="4" t="str">
        <f t="shared" si="66"/>
        <v/>
      </c>
      <c r="P453" s="4" t="str">
        <f t="shared" si="66"/>
        <v/>
      </c>
      <c r="Q453" t="str">
        <f t="shared" si="67"/>
        <v/>
      </c>
      <c r="R453" s="14">
        <f t="shared" si="68"/>
        <v>0</v>
      </c>
      <c r="S453" s="5" t="str">
        <f t="shared" si="69"/>
        <v/>
      </c>
      <c r="T453" s="5" t="str">
        <f t="shared" si="70"/>
        <v/>
      </c>
      <c r="U453" s="5" t="str">
        <f t="shared" si="71"/>
        <v/>
      </c>
    </row>
    <row r="454" spans="12:21" x14ac:dyDescent="0.35">
      <c r="L454" t="str">
        <f t="shared" si="63"/>
        <v/>
      </c>
      <c r="M454" t="str">
        <f t="shared" si="64"/>
        <v/>
      </c>
      <c r="N454" t="str">
        <f t="shared" si="65"/>
        <v/>
      </c>
      <c r="O454" s="4" t="str">
        <f t="shared" si="66"/>
        <v/>
      </c>
      <c r="P454" s="4" t="str">
        <f t="shared" si="66"/>
        <v/>
      </c>
      <c r="Q454" t="str">
        <f t="shared" si="67"/>
        <v/>
      </c>
      <c r="R454" s="14">
        <f t="shared" si="68"/>
        <v>0</v>
      </c>
      <c r="S454" s="5" t="str">
        <f t="shared" si="69"/>
        <v/>
      </c>
      <c r="T454" s="5" t="str">
        <f t="shared" si="70"/>
        <v/>
      </c>
      <c r="U454" s="5" t="str">
        <f t="shared" si="71"/>
        <v/>
      </c>
    </row>
    <row r="455" spans="12:21" x14ac:dyDescent="0.35">
      <c r="L455" t="str">
        <f t="shared" si="63"/>
        <v/>
      </c>
      <c r="M455" t="str">
        <f t="shared" si="64"/>
        <v/>
      </c>
      <c r="N455" t="str">
        <f t="shared" si="65"/>
        <v/>
      </c>
      <c r="O455" s="4" t="str">
        <f t="shared" si="66"/>
        <v/>
      </c>
      <c r="P455" s="4" t="str">
        <f t="shared" si="66"/>
        <v/>
      </c>
      <c r="Q455" t="str">
        <f t="shared" si="67"/>
        <v/>
      </c>
      <c r="R455" s="14">
        <f t="shared" si="68"/>
        <v>0</v>
      </c>
      <c r="S455" s="5" t="str">
        <f t="shared" si="69"/>
        <v/>
      </c>
      <c r="T455" s="5" t="str">
        <f t="shared" si="70"/>
        <v/>
      </c>
      <c r="U455" s="5" t="str">
        <f t="shared" si="71"/>
        <v/>
      </c>
    </row>
    <row r="456" spans="12:21" x14ac:dyDescent="0.35">
      <c r="L456" t="str">
        <f t="shared" si="63"/>
        <v/>
      </c>
      <c r="M456" t="str">
        <f t="shared" si="64"/>
        <v/>
      </c>
      <c r="N456" t="str">
        <f t="shared" si="65"/>
        <v/>
      </c>
      <c r="O456" s="4" t="str">
        <f t="shared" si="66"/>
        <v/>
      </c>
      <c r="P456" s="4" t="str">
        <f t="shared" si="66"/>
        <v/>
      </c>
      <c r="Q456" t="str">
        <f t="shared" si="67"/>
        <v/>
      </c>
      <c r="R456" s="14">
        <f t="shared" si="68"/>
        <v>0</v>
      </c>
      <c r="S456" s="5" t="str">
        <f t="shared" si="69"/>
        <v/>
      </c>
      <c r="T456" s="5" t="str">
        <f t="shared" si="70"/>
        <v/>
      </c>
      <c r="U456" s="5" t="str">
        <f t="shared" si="71"/>
        <v/>
      </c>
    </row>
    <row r="457" spans="12:21" x14ac:dyDescent="0.35">
      <c r="L457" t="str">
        <f t="shared" ref="L457:L520" si="72">IF(OR(ISTEXT(_xlfn.SINGLE(A:A)),$A456=$L$5,_xlfn.SINGLE(A:A)=""),"",_xlfn.SINGLE(A:A))</f>
        <v/>
      </c>
      <c r="M457" t="str">
        <f t="shared" si="64"/>
        <v/>
      </c>
      <c r="N457" t="str">
        <f t="shared" si="65"/>
        <v/>
      </c>
      <c r="O457" s="4" t="str">
        <f t="shared" si="66"/>
        <v/>
      </c>
      <c r="P457" s="4" t="str">
        <f t="shared" si="66"/>
        <v/>
      </c>
      <c r="Q457" t="str">
        <f t="shared" si="67"/>
        <v/>
      </c>
      <c r="R457" s="14">
        <f t="shared" si="68"/>
        <v>0</v>
      </c>
      <c r="S457" s="5" t="str">
        <f t="shared" si="69"/>
        <v/>
      </c>
      <c r="T457" s="5" t="str">
        <f t="shared" si="70"/>
        <v/>
      </c>
      <c r="U457" s="5" t="str">
        <f t="shared" si="71"/>
        <v/>
      </c>
    </row>
    <row r="458" spans="12:21" x14ac:dyDescent="0.35">
      <c r="L458" t="str">
        <f t="shared" si="72"/>
        <v/>
      </c>
      <c r="M458" t="str">
        <f t="shared" si="64"/>
        <v/>
      </c>
      <c r="N458" t="str">
        <f t="shared" si="65"/>
        <v/>
      </c>
      <c r="O458" s="4" t="str">
        <f t="shared" si="66"/>
        <v/>
      </c>
      <c r="P458" s="4" t="str">
        <f t="shared" si="66"/>
        <v/>
      </c>
      <c r="Q458" t="str">
        <f t="shared" si="67"/>
        <v/>
      </c>
      <c r="R458" s="14">
        <f t="shared" si="68"/>
        <v>0</v>
      </c>
      <c r="S458" s="5" t="str">
        <f t="shared" si="69"/>
        <v/>
      </c>
      <c r="T458" s="5" t="str">
        <f t="shared" si="70"/>
        <v/>
      </c>
      <c r="U458" s="5" t="str">
        <f t="shared" si="71"/>
        <v/>
      </c>
    </row>
    <row r="459" spans="12:21" x14ac:dyDescent="0.35">
      <c r="L459" t="str">
        <f t="shared" si="72"/>
        <v/>
      </c>
      <c r="M459" t="str">
        <f t="shared" si="64"/>
        <v/>
      </c>
      <c r="N459" t="str">
        <f t="shared" si="65"/>
        <v/>
      </c>
      <c r="O459" s="4" t="str">
        <f t="shared" si="66"/>
        <v/>
      </c>
      <c r="P459" s="4" t="str">
        <f t="shared" si="66"/>
        <v/>
      </c>
      <c r="Q459" t="str">
        <f t="shared" si="67"/>
        <v/>
      </c>
      <c r="R459" s="14">
        <f t="shared" si="68"/>
        <v>0</v>
      </c>
      <c r="S459" s="5" t="str">
        <f t="shared" si="69"/>
        <v/>
      </c>
      <c r="T459" s="5" t="str">
        <f t="shared" si="70"/>
        <v/>
      </c>
      <c r="U459" s="5" t="str">
        <f t="shared" si="71"/>
        <v/>
      </c>
    </row>
    <row r="460" spans="12:21" x14ac:dyDescent="0.35">
      <c r="L460" t="str">
        <f t="shared" si="72"/>
        <v/>
      </c>
      <c r="M460" t="str">
        <f t="shared" si="64"/>
        <v/>
      </c>
      <c r="N460" t="str">
        <f t="shared" si="65"/>
        <v/>
      </c>
      <c r="O460" s="4" t="str">
        <f t="shared" si="66"/>
        <v/>
      </c>
      <c r="P460" s="4" t="str">
        <f t="shared" si="66"/>
        <v/>
      </c>
      <c r="Q460" t="str">
        <f t="shared" si="67"/>
        <v/>
      </c>
      <c r="R460" s="14">
        <f t="shared" si="68"/>
        <v>0</v>
      </c>
      <c r="S460" s="5" t="str">
        <f t="shared" si="69"/>
        <v/>
      </c>
      <c r="T460" s="5" t="str">
        <f t="shared" si="70"/>
        <v/>
      </c>
      <c r="U460" s="5" t="str">
        <f t="shared" si="71"/>
        <v/>
      </c>
    </row>
    <row r="461" spans="12:21" x14ac:dyDescent="0.35">
      <c r="L461" t="str">
        <f t="shared" si="72"/>
        <v/>
      </c>
      <c r="M461" t="str">
        <f t="shared" si="64"/>
        <v/>
      </c>
      <c r="N461" t="str">
        <f t="shared" si="65"/>
        <v/>
      </c>
      <c r="O461" s="4" t="str">
        <f t="shared" si="66"/>
        <v/>
      </c>
      <c r="P461" s="4" t="str">
        <f t="shared" si="66"/>
        <v/>
      </c>
      <c r="Q461" t="str">
        <f t="shared" si="67"/>
        <v/>
      </c>
      <c r="R461" s="14">
        <f t="shared" si="68"/>
        <v>0</v>
      </c>
      <c r="S461" s="5" t="str">
        <f t="shared" si="69"/>
        <v/>
      </c>
      <c r="T461" s="5" t="str">
        <f t="shared" si="70"/>
        <v/>
      </c>
      <c r="U461" s="5" t="str">
        <f t="shared" si="71"/>
        <v/>
      </c>
    </row>
    <row r="462" spans="12:21" x14ac:dyDescent="0.35">
      <c r="L462" t="str">
        <f t="shared" si="72"/>
        <v/>
      </c>
      <c r="M462" t="str">
        <f t="shared" si="64"/>
        <v/>
      </c>
      <c r="N462" t="str">
        <f t="shared" si="65"/>
        <v/>
      </c>
      <c r="O462" s="4" t="str">
        <f t="shared" si="66"/>
        <v/>
      </c>
      <c r="P462" s="4" t="str">
        <f t="shared" si="66"/>
        <v/>
      </c>
      <c r="Q462" t="str">
        <f t="shared" si="67"/>
        <v/>
      </c>
      <c r="R462" s="14">
        <f t="shared" si="68"/>
        <v>0</v>
      </c>
      <c r="S462" s="5" t="str">
        <f t="shared" si="69"/>
        <v/>
      </c>
      <c r="T462" s="5" t="str">
        <f t="shared" si="70"/>
        <v/>
      </c>
      <c r="U462" s="5" t="str">
        <f t="shared" si="71"/>
        <v/>
      </c>
    </row>
    <row r="463" spans="12:21" x14ac:dyDescent="0.35">
      <c r="L463" t="str">
        <f t="shared" si="72"/>
        <v/>
      </c>
      <c r="M463" t="str">
        <f t="shared" si="64"/>
        <v/>
      </c>
      <c r="N463" t="str">
        <f t="shared" si="65"/>
        <v/>
      </c>
      <c r="O463" s="4" t="str">
        <f t="shared" si="66"/>
        <v/>
      </c>
      <c r="P463" s="4" t="str">
        <f t="shared" si="66"/>
        <v/>
      </c>
      <c r="Q463" t="str">
        <f t="shared" si="67"/>
        <v/>
      </c>
      <c r="R463" s="14">
        <f t="shared" si="68"/>
        <v>0</v>
      </c>
      <c r="S463" s="5" t="str">
        <f t="shared" si="69"/>
        <v/>
      </c>
      <c r="T463" s="5" t="str">
        <f t="shared" si="70"/>
        <v/>
      </c>
      <c r="U463" s="5" t="str">
        <f t="shared" si="71"/>
        <v/>
      </c>
    </row>
    <row r="464" spans="12:21" x14ac:dyDescent="0.35">
      <c r="L464" t="str">
        <f t="shared" si="72"/>
        <v/>
      </c>
      <c r="M464" t="str">
        <f t="shared" si="64"/>
        <v/>
      </c>
      <c r="N464" t="str">
        <f t="shared" si="65"/>
        <v/>
      </c>
      <c r="O464" s="4" t="str">
        <f t="shared" si="66"/>
        <v/>
      </c>
      <c r="P464" s="4" t="str">
        <f t="shared" si="66"/>
        <v/>
      </c>
      <c r="Q464" t="str">
        <f t="shared" si="67"/>
        <v/>
      </c>
      <c r="R464" s="14">
        <f t="shared" si="68"/>
        <v>0</v>
      </c>
      <c r="S464" s="5" t="str">
        <f t="shared" si="69"/>
        <v/>
      </c>
      <c r="T464" s="5" t="str">
        <f t="shared" si="70"/>
        <v/>
      </c>
      <c r="U464" s="5" t="str">
        <f t="shared" si="71"/>
        <v/>
      </c>
    </row>
    <row r="465" spans="12:21" x14ac:dyDescent="0.35">
      <c r="L465" t="str">
        <f t="shared" si="72"/>
        <v/>
      </c>
      <c r="M465" t="str">
        <f t="shared" si="64"/>
        <v/>
      </c>
      <c r="N465" t="str">
        <f t="shared" si="65"/>
        <v/>
      </c>
      <c r="O465" s="4" t="str">
        <f t="shared" si="66"/>
        <v/>
      </c>
      <c r="P465" s="4" t="str">
        <f t="shared" si="66"/>
        <v/>
      </c>
      <c r="Q465" t="str">
        <f t="shared" si="67"/>
        <v/>
      </c>
      <c r="R465" s="14">
        <f t="shared" si="68"/>
        <v>0</v>
      </c>
      <c r="S465" s="5" t="str">
        <f t="shared" si="69"/>
        <v/>
      </c>
      <c r="T465" s="5" t="str">
        <f t="shared" si="70"/>
        <v/>
      </c>
      <c r="U465" s="5" t="str">
        <f t="shared" si="71"/>
        <v/>
      </c>
    </row>
    <row r="466" spans="12:21" x14ac:dyDescent="0.35">
      <c r="L466" t="str">
        <f t="shared" si="72"/>
        <v/>
      </c>
      <c r="M466" t="str">
        <f t="shared" si="64"/>
        <v/>
      </c>
      <c r="N466" t="str">
        <f t="shared" si="65"/>
        <v/>
      </c>
      <c r="O466" s="4" t="str">
        <f t="shared" si="66"/>
        <v/>
      </c>
      <c r="P466" s="4" t="str">
        <f t="shared" si="66"/>
        <v/>
      </c>
      <c r="Q466" t="str">
        <f t="shared" si="67"/>
        <v/>
      </c>
      <c r="R466" s="14">
        <f t="shared" si="68"/>
        <v>0</v>
      </c>
      <c r="S466" s="5" t="str">
        <f t="shared" si="69"/>
        <v/>
      </c>
      <c r="T466" s="5" t="str">
        <f t="shared" si="70"/>
        <v/>
      </c>
      <c r="U466" s="5" t="str">
        <f t="shared" si="71"/>
        <v/>
      </c>
    </row>
    <row r="467" spans="12:21" x14ac:dyDescent="0.35">
      <c r="L467" t="str">
        <f t="shared" si="72"/>
        <v/>
      </c>
      <c r="M467" t="str">
        <f t="shared" si="64"/>
        <v/>
      </c>
      <c r="N467" t="str">
        <f t="shared" si="65"/>
        <v/>
      </c>
      <c r="O467" s="4" t="str">
        <f t="shared" si="66"/>
        <v/>
      </c>
      <c r="P467" s="4" t="str">
        <f t="shared" si="66"/>
        <v/>
      </c>
      <c r="Q467" t="str">
        <f t="shared" si="67"/>
        <v/>
      </c>
      <c r="R467" s="14">
        <f t="shared" si="68"/>
        <v>0</v>
      </c>
      <c r="S467" s="5" t="str">
        <f t="shared" si="69"/>
        <v/>
      </c>
      <c r="T467" s="5" t="str">
        <f t="shared" si="70"/>
        <v/>
      </c>
      <c r="U467" s="5" t="str">
        <f t="shared" si="71"/>
        <v/>
      </c>
    </row>
    <row r="468" spans="12:21" x14ac:dyDescent="0.35">
      <c r="L468" t="str">
        <f t="shared" si="72"/>
        <v/>
      </c>
      <c r="M468" t="str">
        <f t="shared" ref="M468:M531" si="73">IF(_xlfn.SINGLE($L:$L)="","",IF($A466=$L$5,$A467,_xlfn.SINGLE(467:467)))</f>
        <v/>
      </c>
      <c r="N468" t="str">
        <f t="shared" ref="N468:N531" si="74">IF(_xlfn.SINGLE($L:$L)="","",IF($A466=$L$5,$B467,_xlfn.SINGLE(467:467)))</f>
        <v/>
      </c>
      <c r="O468" s="4" t="str">
        <f t="shared" ref="O468:P531" si="75">IF(_xlfn.SINGLE($L:$L)="","",IF(_xlfn.SINGLE(C:C)="",_xlfn.SINGLE(467:467),_xlfn.SINGLE(C:C)))</f>
        <v/>
      </c>
      <c r="P468" s="4" t="str">
        <f t="shared" si="75"/>
        <v/>
      </c>
      <c r="Q468" t="str">
        <f t="shared" ref="Q468:Q531" si="76">IF(_xlfn.SINGLE($L:$L)="","",IF(_xlfn.SINGLE(E:E)="",_xlfn.SINGLE(467:467),_xlfn.SINGLE(E:E)))</f>
        <v/>
      </c>
      <c r="R468" s="14">
        <f t="shared" ref="R468:R531" si="77">SUM(S468:Y468)</f>
        <v>0</v>
      </c>
      <c r="S468" s="5" t="str">
        <f t="shared" ref="S468:S531" si="78">IF($F:$F&lt;&gt;$8:$8,"",-I:I)</f>
        <v/>
      </c>
      <c r="T468" s="5" t="str">
        <f t="shared" ref="T468:T531" si="79">IF($F:$F&lt;&gt;$8:$8,"",-J:J)</f>
        <v/>
      </c>
      <c r="U468" s="5" t="str">
        <f t="shared" ref="U468:U531" si="80">IF($F:$F&lt;&gt;$8:$8,"",-K:K)</f>
        <v/>
      </c>
    </row>
    <row r="469" spans="12:21" x14ac:dyDescent="0.35">
      <c r="L469" t="str">
        <f t="shared" si="72"/>
        <v/>
      </c>
      <c r="M469" t="str">
        <f t="shared" si="73"/>
        <v/>
      </c>
      <c r="N469" t="str">
        <f t="shared" si="74"/>
        <v/>
      </c>
      <c r="O469" s="4" t="str">
        <f t="shared" si="75"/>
        <v/>
      </c>
      <c r="P469" s="4" t="str">
        <f t="shared" si="75"/>
        <v/>
      </c>
      <c r="Q469" t="str">
        <f t="shared" si="76"/>
        <v/>
      </c>
      <c r="R469" s="14">
        <f t="shared" si="77"/>
        <v>0</v>
      </c>
      <c r="S469" s="5" t="str">
        <f t="shared" si="78"/>
        <v/>
      </c>
      <c r="T469" s="5" t="str">
        <f t="shared" si="79"/>
        <v/>
      </c>
      <c r="U469" s="5" t="str">
        <f t="shared" si="80"/>
        <v/>
      </c>
    </row>
    <row r="470" spans="12:21" x14ac:dyDescent="0.35">
      <c r="L470" t="str">
        <f t="shared" si="72"/>
        <v/>
      </c>
      <c r="M470" t="str">
        <f t="shared" si="73"/>
        <v/>
      </c>
      <c r="N470" t="str">
        <f t="shared" si="74"/>
        <v/>
      </c>
      <c r="O470" s="4" t="str">
        <f t="shared" si="75"/>
        <v/>
      </c>
      <c r="P470" s="4" t="str">
        <f t="shared" si="75"/>
        <v/>
      </c>
      <c r="Q470" t="str">
        <f t="shared" si="76"/>
        <v/>
      </c>
      <c r="R470" s="14">
        <f t="shared" si="77"/>
        <v>0</v>
      </c>
      <c r="S470" s="5" t="str">
        <f t="shared" si="78"/>
        <v/>
      </c>
      <c r="T470" s="5" t="str">
        <f t="shared" si="79"/>
        <v/>
      </c>
      <c r="U470" s="5" t="str">
        <f t="shared" si="80"/>
        <v/>
      </c>
    </row>
    <row r="471" spans="12:21" x14ac:dyDescent="0.35">
      <c r="L471" t="str">
        <f t="shared" si="72"/>
        <v/>
      </c>
      <c r="M471" t="str">
        <f t="shared" si="73"/>
        <v/>
      </c>
      <c r="N471" t="str">
        <f t="shared" si="74"/>
        <v/>
      </c>
      <c r="O471" s="4" t="str">
        <f t="shared" si="75"/>
        <v/>
      </c>
      <c r="P471" s="4" t="str">
        <f t="shared" si="75"/>
        <v/>
      </c>
      <c r="Q471" t="str">
        <f t="shared" si="76"/>
        <v/>
      </c>
      <c r="R471" s="14">
        <f t="shared" si="77"/>
        <v>0</v>
      </c>
      <c r="S471" s="5" t="str">
        <f t="shared" si="78"/>
        <v/>
      </c>
      <c r="T471" s="5" t="str">
        <f t="shared" si="79"/>
        <v/>
      </c>
      <c r="U471" s="5" t="str">
        <f t="shared" si="80"/>
        <v/>
      </c>
    </row>
    <row r="472" spans="12:21" x14ac:dyDescent="0.35">
      <c r="L472" t="str">
        <f t="shared" si="72"/>
        <v/>
      </c>
      <c r="M472" t="str">
        <f t="shared" si="73"/>
        <v/>
      </c>
      <c r="N472" t="str">
        <f t="shared" si="74"/>
        <v/>
      </c>
      <c r="O472" s="4" t="str">
        <f t="shared" si="75"/>
        <v/>
      </c>
      <c r="P472" s="4" t="str">
        <f t="shared" si="75"/>
        <v/>
      </c>
      <c r="Q472" t="str">
        <f t="shared" si="76"/>
        <v/>
      </c>
      <c r="R472" s="14">
        <f t="shared" si="77"/>
        <v>0</v>
      </c>
      <c r="S472" s="5" t="str">
        <f t="shared" si="78"/>
        <v/>
      </c>
      <c r="T472" s="5" t="str">
        <f t="shared" si="79"/>
        <v/>
      </c>
      <c r="U472" s="5" t="str">
        <f t="shared" si="80"/>
        <v/>
      </c>
    </row>
    <row r="473" spans="12:21" x14ac:dyDescent="0.35">
      <c r="L473" t="str">
        <f t="shared" si="72"/>
        <v/>
      </c>
      <c r="M473" t="str">
        <f t="shared" si="73"/>
        <v/>
      </c>
      <c r="N473" t="str">
        <f t="shared" si="74"/>
        <v/>
      </c>
      <c r="O473" s="4" t="str">
        <f t="shared" si="75"/>
        <v/>
      </c>
      <c r="P473" s="4" t="str">
        <f t="shared" si="75"/>
        <v/>
      </c>
      <c r="Q473" t="str">
        <f t="shared" si="76"/>
        <v/>
      </c>
      <c r="R473" s="14">
        <f t="shared" si="77"/>
        <v>0</v>
      </c>
      <c r="S473" s="5" t="str">
        <f t="shared" si="78"/>
        <v/>
      </c>
      <c r="T473" s="5" t="str">
        <f t="shared" si="79"/>
        <v/>
      </c>
      <c r="U473" s="5" t="str">
        <f t="shared" si="80"/>
        <v/>
      </c>
    </row>
    <row r="474" spans="12:21" x14ac:dyDescent="0.35">
      <c r="L474" t="str">
        <f t="shared" si="72"/>
        <v/>
      </c>
      <c r="M474" t="str">
        <f t="shared" si="73"/>
        <v/>
      </c>
      <c r="N474" t="str">
        <f t="shared" si="74"/>
        <v/>
      </c>
      <c r="O474" s="4" t="str">
        <f t="shared" si="75"/>
        <v/>
      </c>
      <c r="P474" s="4" t="str">
        <f t="shared" si="75"/>
        <v/>
      </c>
      <c r="Q474" t="str">
        <f t="shared" si="76"/>
        <v/>
      </c>
      <c r="R474" s="14">
        <f t="shared" si="77"/>
        <v>0</v>
      </c>
      <c r="S474" s="5" t="str">
        <f t="shared" si="78"/>
        <v/>
      </c>
      <c r="T474" s="5" t="str">
        <f t="shared" si="79"/>
        <v/>
      </c>
      <c r="U474" s="5" t="str">
        <f t="shared" si="80"/>
        <v/>
      </c>
    </row>
    <row r="475" spans="12:21" x14ac:dyDescent="0.35">
      <c r="L475" t="str">
        <f t="shared" si="72"/>
        <v/>
      </c>
      <c r="M475" t="str">
        <f t="shared" si="73"/>
        <v/>
      </c>
      <c r="N475" t="str">
        <f t="shared" si="74"/>
        <v/>
      </c>
      <c r="O475" s="4" t="str">
        <f t="shared" si="75"/>
        <v/>
      </c>
      <c r="P475" s="4" t="str">
        <f t="shared" si="75"/>
        <v/>
      </c>
      <c r="Q475" t="str">
        <f t="shared" si="76"/>
        <v/>
      </c>
      <c r="R475" s="14">
        <f t="shared" si="77"/>
        <v>0</v>
      </c>
      <c r="S475" s="5" t="str">
        <f t="shared" si="78"/>
        <v/>
      </c>
      <c r="T475" s="5" t="str">
        <f t="shared" si="79"/>
        <v/>
      </c>
      <c r="U475" s="5" t="str">
        <f t="shared" si="80"/>
        <v/>
      </c>
    </row>
    <row r="476" spans="12:21" x14ac:dyDescent="0.35">
      <c r="L476" t="str">
        <f t="shared" si="72"/>
        <v/>
      </c>
      <c r="M476" t="str">
        <f t="shared" si="73"/>
        <v/>
      </c>
      <c r="N476" t="str">
        <f t="shared" si="74"/>
        <v/>
      </c>
      <c r="O476" s="4" t="str">
        <f t="shared" si="75"/>
        <v/>
      </c>
      <c r="P476" s="4" t="str">
        <f t="shared" si="75"/>
        <v/>
      </c>
      <c r="Q476" t="str">
        <f t="shared" si="76"/>
        <v/>
      </c>
      <c r="R476" s="14">
        <f t="shared" si="77"/>
        <v>0</v>
      </c>
      <c r="S476" s="5" t="str">
        <f t="shared" si="78"/>
        <v/>
      </c>
      <c r="T476" s="5" t="str">
        <f t="shared" si="79"/>
        <v/>
      </c>
      <c r="U476" s="5" t="str">
        <f t="shared" si="80"/>
        <v/>
      </c>
    </row>
    <row r="477" spans="12:21" x14ac:dyDescent="0.35">
      <c r="L477" t="str">
        <f t="shared" si="72"/>
        <v/>
      </c>
      <c r="M477" t="str">
        <f t="shared" si="73"/>
        <v/>
      </c>
      <c r="N477" t="str">
        <f t="shared" si="74"/>
        <v/>
      </c>
      <c r="O477" s="4" t="str">
        <f t="shared" si="75"/>
        <v/>
      </c>
      <c r="P477" s="4" t="str">
        <f t="shared" si="75"/>
        <v/>
      </c>
      <c r="Q477" t="str">
        <f t="shared" si="76"/>
        <v/>
      </c>
      <c r="R477" s="14">
        <f t="shared" si="77"/>
        <v>0</v>
      </c>
      <c r="S477" s="5" t="str">
        <f t="shared" si="78"/>
        <v/>
      </c>
      <c r="T477" s="5" t="str">
        <f t="shared" si="79"/>
        <v/>
      </c>
      <c r="U477" s="5" t="str">
        <f t="shared" si="80"/>
        <v/>
      </c>
    </row>
    <row r="478" spans="12:21" x14ac:dyDescent="0.35">
      <c r="L478" t="str">
        <f t="shared" si="72"/>
        <v/>
      </c>
      <c r="M478" t="str">
        <f t="shared" si="73"/>
        <v/>
      </c>
      <c r="N478" t="str">
        <f t="shared" si="74"/>
        <v/>
      </c>
      <c r="O478" s="4" t="str">
        <f t="shared" si="75"/>
        <v/>
      </c>
      <c r="P478" s="4" t="str">
        <f t="shared" si="75"/>
        <v/>
      </c>
      <c r="Q478" t="str">
        <f t="shared" si="76"/>
        <v/>
      </c>
      <c r="R478" s="14">
        <f t="shared" si="77"/>
        <v>0</v>
      </c>
      <c r="S478" s="5" t="str">
        <f t="shared" si="78"/>
        <v/>
      </c>
      <c r="T478" s="5" t="str">
        <f t="shared" si="79"/>
        <v/>
      </c>
      <c r="U478" s="5" t="str">
        <f t="shared" si="80"/>
        <v/>
      </c>
    </row>
    <row r="479" spans="12:21" x14ac:dyDescent="0.35">
      <c r="L479" t="str">
        <f t="shared" si="72"/>
        <v/>
      </c>
      <c r="M479" t="str">
        <f t="shared" si="73"/>
        <v/>
      </c>
      <c r="N479" t="str">
        <f t="shared" si="74"/>
        <v/>
      </c>
      <c r="O479" s="4" t="str">
        <f t="shared" si="75"/>
        <v/>
      </c>
      <c r="P479" s="4" t="str">
        <f t="shared" si="75"/>
        <v/>
      </c>
      <c r="Q479" t="str">
        <f t="shared" si="76"/>
        <v/>
      </c>
      <c r="R479" s="14">
        <f t="shared" si="77"/>
        <v>0</v>
      </c>
      <c r="S479" s="5" t="str">
        <f t="shared" si="78"/>
        <v/>
      </c>
      <c r="T479" s="5" t="str">
        <f t="shared" si="79"/>
        <v/>
      </c>
      <c r="U479" s="5" t="str">
        <f t="shared" si="80"/>
        <v/>
      </c>
    </row>
    <row r="480" spans="12:21" x14ac:dyDescent="0.35">
      <c r="L480" t="str">
        <f t="shared" si="72"/>
        <v/>
      </c>
      <c r="M480" t="str">
        <f t="shared" si="73"/>
        <v/>
      </c>
      <c r="N480" t="str">
        <f t="shared" si="74"/>
        <v/>
      </c>
      <c r="O480" s="4" t="str">
        <f t="shared" si="75"/>
        <v/>
      </c>
      <c r="P480" s="4" t="str">
        <f t="shared" si="75"/>
        <v/>
      </c>
      <c r="Q480" t="str">
        <f t="shared" si="76"/>
        <v/>
      </c>
      <c r="R480" s="14">
        <f t="shared" si="77"/>
        <v>0</v>
      </c>
      <c r="S480" s="5" t="str">
        <f t="shared" si="78"/>
        <v/>
      </c>
      <c r="T480" s="5" t="str">
        <f t="shared" si="79"/>
        <v/>
      </c>
      <c r="U480" s="5" t="str">
        <f t="shared" si="80"/>
        <v/>
      </c>
    </row>
    <row r="481" spans="12:21" x14ac:dyDescent="0.35">
      <c r="L481" t="str">
        <f t="shared" si="72"/>
        <v/>
      </c>
      <c r="M481" t="str">
        <f t="shared" si="73"/>
        <v/>
      </c>
      <c r="N481" t="str">
        <f t="shared" si="74"/>
        <v/>
      </c>
      <c r="O481" s="4" t="str">
        <f t="shared" si="75"/>
        <v/>
      </c>
      <c r="P481" s="4" t="str">
        <f t="shared" si="75"/>
        <v/>
      </c>
      <c r="Q481" t="str">
        <f t="shared" si="76"/>
        <v/>
      </c>
      <c r="R481" s="14">
        <f t="shared" si="77"/>
        <v>0</v>
      </c>
      <c r="S481" s="5" t="str">
        <f t="shared" si="78"/>
        <v/>
      </c>
      <c r="T481" s="5" t="str">
        <f t="shared" si="79"/>
        <v/>
      </c>
      <c r="U481" s="5" t="str">
        <f t="shared" si="80"/>
        <v/>
      </c>
    </row>
    <row r="482" spans="12:21" x14ac:dyDescent="0.35">
      <c r="L482" t="str">
        <f t="shared" si="72"/>
        <v/>
      </c>
      <c r="M482" t="str">
        <f t="shared" si="73"/>
        <v/>
      </c>
      <c r="N482" t="str">
        <f t="shared" si="74"/>
        <v/>
      </c>
      <c r="O482" s="4" t="str">
        <f t="shared" si="75"/>
        <v/>
      </c>
      <c r="P482" s="4" t="str">
        <f t="shared" si="75"/>
        <v/>
      </c>
      <c r="Q482" t="str">
        <f t="shared" si="76"/>
        <v/>
      </c>
      <c r="R482" s="14">
        <f t="shared" si="77"/>
        <v>0</v>
      </c>
      <c r="S482" s="5" t="str">
        <f t="shared" si="78"/>
        <v/>
      </c>
      <c r="T482" s="5" t="str">
        <f t="shared" si="79"/>
        <v/>
      </c>
      <c r="U482" s="5" t="str">
        <f t="shared" si="80"/>
        <v/>
      </c>
    </row>
    <row r="483" spans="12:21" x14ac:dyDescent="0.35">
      <c r="L483" t="str">
        <f t="shared" si="72"/>
        <v/>
      </c>
      <c r="M483" t="str">
        <f t="shared" si="73"/>
        <v/>
      </c>
      <c r="N483" t="str">
        <f t="shared" si="74"/>
        <v/>
      </c>
      <c r="O483" s="4" t="str">
        <f t="shared" si="75"/>
        <v/>
      </c>
      <c r="P483" s="4" t="str">
        <f t="shared" si="75"/>
        <v/>
      </c>
      <c r="Q483" t="str">
        <f t="shared" si="76"/>
        <v/>
      </c>
      <c r="R483" s="14">
        <f t="shared" si="77"/>
        <v>0</v>
      </c>
      <c r="S483" s="5" t="str">
        <f t="shared" si="78"/>
        <v/>
      </c>
      <c r="T483" s="5" t="str">
        <f t="shared" si="79"/>
        <v/>
      </c>
      <c r="U483" s="5" t="str">
        <f t="shared" si="80"/>
        <v/>
      </c>
    </row>
    <row r="484" spans="12:21" x14ac:dyDescent="0.35">
      <c r="L484" t="str">
        <f t="shared" si="72"/>
        <v/>
      </c>
      <c r="M484" t="str">
        <f t="shared" si="73"/>
        <v/>
      </c>
      <c r="N484" t="str">
        <f t="shared" si="74"/>
        <v/>
      </c>
      <c r="O484" s="4" t="str">
        <f t="shared" si="75"/>
        <v/>
      </c>
      <c r="P484" s="4" t="str">
        <f t="shared" si="75"/>
        <v/>
      </c>
      <c r="Q484" t="str">
        <f t="shared" si="76"/>
        <v/>
      </c>
      <c r="R484" s="14">
        <f t="shared" si="77"/>
        <v>0</v>
      </c>
      <c r="S484" s="5" t="str">
        <f t="shared" si="78"/>
        <v/>
      </c>
      <c r="T484" s="5" t="str">
        <f t="shared" si="79"/>
        <v/>
      </c>
      <c r="U484" s="5" t="str">
        <f t="shared" si="80"/>
        <v/>
      </c>
    </row>
    <row r="485" spans="12:21" x14ac:dyDescent="0.35">
      <c r="L485" t="str">
        <f t="shared" si="72"/>
        <v/>
      </c>
      <c r="M485" t="str">
        <f t="shared" si="73"/>
        <v/>
      </c>
      <c r="N485" t="str">
        <f t="shared" si="74"/>
        <v/>
      </c>
      <c r="O485" s="4" t="str">
        <f t="shared" si="75"/>
        <v/>
      </c>
      <c r="P485" s="4" t="str">
        <f t="shared" si="75"/>
        <v/>
      </c>
      <c r="Q485" t="str">
        <f t="shared" si="76"/>
        <v/>
      </c>
      <c r="R485" s="14">
        <f t="shared" si="77"/>
        <v>0</v>
      </c>
      <c r="S485" s="5" t="str">
        <f t="shared" si="78"/>
        <v/>
      </c>
      <c r="T485" s="5" t="str">
        <f t="shared" si="79"/>
        <v/>
      </c>
      <c r="U485" s="5" t="str">
        <f t="shared" si="80"/>
        <v/>
      </c>
    </row>
    <row r="486" spans="12:21" x14ac:dyDescent="0.35">
      <c r="L486" t="str">
        <f t="shared" si="72"/>
        <v/>
      </c>
      <c r="M486" t="str">
        <f t="shared" si="73"/>
        <v/>
      </c>
      <c r="N486" t="str">
        <f t="shared" si="74"/>
        <v/>
      </c>
      <c r="O486" s="4" t="str">
        <f t="shared" si="75"/>
        <v/>
      </c>
      <c r="P486" s="4" t="str">
        <f t="shared" si="75"/>
        <v/>
      </c>
      <c r="Q486" t="str">
        <f t="shared" si="76"/>
        <v/>
      </c>
      <c r="R486" s="14">
        <f t="shared" si="77"/>
        <v>0</v>
      </c>
      <c r="S486" s="5" t="str">
        <f t="shared" si="78"/>
        <v/>
      </c>
      <c r="T486" s="5" t="str">
        <f t="shared" si="79"/>
        <v/>
      </c>
      <c r="U486" s="5" t="str">
        <f t="shared" si="80"/>
        <v/>
      </c>
    </row>
    <row r="487" spans="12:21" x14ac:dyDescent="0.35">
      <c r="L487" t="str">
        <f t="shared" si="72"/>
        <v/>
      </c>
      <c r="M487" t="str">
        <f t="shared" si="73"/>
        <v/>
      </c>
      <c r="N487" t="str">
        <f t="shared" si="74"/>
        <v/>
      </c>
      <c r="O487" s="4" t="str">
        <f t="shared" si="75"/>
        <v/>
      </c>
      <c r="P487" s="4" t="str">
        <f t="shared" si="75"/>
        <v/>
      </c>
      <c r="Q487" t="str">
        <f t="shared" si="76"/>
        <v/>
      </c>
      <c r="R487" s="14">
        <f t="shared" si="77"/>
        <v>0</v>
      </c>
      <c r="S487" s="5" t="str">
        <f t="shared" si="78"/>
        <v/>
      </c>
      <c r="T487" s="5" t="str">
        <f t="shared" si="79"/>
        <v/>
      </c>
      <c r="U487" s="5" t="str">
        <f t="shared" si="80"/>
        <v/>
      </c>
    </row>
    <row r="488" spans="12:21" x14ac:dyDescent="0.35">
      <c r="L488" t="str">
        <f t="shared" si="72"/>
        <v/>
      </c>
      <c r="M488" t="str">
        <f t="shared" si="73"/>
        <v/>
      </c>
      <c r="N488" t="str">
        <f t="shared" si="74"/>
        <v/>
      </c>
      <c r="O488" s="4" t="str">
        <f t="shared" si="75"/>
        <v/>
      </c>
      <c r="P488" s="4" t="str">
        <f t="shared" si="75"/>
        <v/>
      </c>
      <c r="Q488" t="str">
        <f t="shared" si="76"/>
        <v/>
      </c>
      <c r="R488" s="14">
        <f t="shared" si="77"/>
        <v>0</v>
      </c>
      <c r="S488" s="5" t="str">
        <f t="shared" si="78"/>
        <v/>
      </c>
      <c r="T488" s="5" t="str">
        <f t="shared" si="79"/>
        <v/>
      </c>
      <c r="U488" s="5" t="str">
        <f t="shared" si="80"/>
        <v/>
      </c>
    </row>
    <row r="489" spans="12:21" x14ac:dyDescent="0.35">
      <c r="L489" t="str">
        <f t="shared" si="72"/>
        <v/>
      </c>
      <c r="M489" t="str">
        <f t="shared" si="73"/>
        <v/>
      </c>
      <c r="N489" t="str">
        <f t="shared" si="74"/>
        <v/>
      </c>
      <c r="O489" s="4" t="str">
        <f t="shared" si="75"/>
        <v/>
      </c>
      <c r="P489" s="4" t="str">
        <f t="shared" si="75"/>
        <v/>
      </c>
      <c r="Q489" t="str">
        <f t="shared" si="76"/>
        <v/>
      </c>
      <c r="R489" s="14">
        <f t="shared" si="77"/>
        <v>0</v>
      </c>
      <c r="S489" s="5" t="str">
        <f t="shared" si="78"/>
        <v/>
      </c>
      <c r="T489" s="5" t="str">
        <f t="shared" si="79"/>
        <v/>
      </c>
      <c r="U489" s="5" t="str">
        <f t="shared" si="80"/>
        <v/>
      </c>
    </row>
    <row r="490" spans="12:21" x14ac:dyDescent="0.35">
      <c r="L490" t="str">
        <f t="shared" si="72"/>
        <v/>
      </c>
      <c r="M490" t="str">
        <f t="shared" si="73"/>
        <v/>
      </c>
      <c r="N490" t="str">
        <f t="shared" si="74"/>
        <v/>
      </c>
      <c r="O490" s="4" t="str">
        <f t="shared" si="75"/>
        <v/>
      </c>
      <c r="P490" s="4" t="str">
        <f t="shared" si="75"/>
        <v/>
      </c>
      <c r="Q490" t="str">
        <f t="shared" si="76"/>
        <v/>
      </c>
      <c r="R490" s="14">
        <f t="shared" si="77"/>
        <v>0</v>
      </c>
      <c r="S490" s="5" t="str">
        <f t="shared" si="78"/>
        <v/>
      </c>
      <c r="T490" s="5" t="str">
        <f t="shared" si="79"/>
        <v/>
      </c>
      <c r="U490" s="5" t="str">
        <f t="shared" si="80"/>
        <v/>
      </c>
    </row>
    <row r="491" spans="12:21" x14ac:dyDescent="0.35">
      <c r="L491" t="str">
        <f t="shared" si="72"/>
        <v/>
      </c>
      <c r="M491" t="str">
        <f t="shared" si="73"/>
        <v/>
      </c>
      <c r="N491" t="str">
        <f t="shared" si="74"/>
        <v/>
      </c>
      <c r="O491" s="4" t="str">
        <f t="shared" si="75"/>
        <v/>
      </c>
      <c r="P491" s="4" t="str">
        <f t="shared" si="75"/>
        <v/>
      </c>
      <c r="Q491" t="str">
        <f t="shared" si="76"/>
        <v/>
      </c>
      <c r="R491" s="14">
        <f t="shared" si="77"/>
        <v>0</v>
      </c>
      <c r="S491" s="5" t="str">
        <f t="shared" si="78"/>
        <v/>
      </c>
      <c r="T491" s="5" t="str">
        <f t="shared" si="79"/>
        <v/>
      </c>
      <c r="U491" s="5" t="str">
        <f t="shared" si="80"/>
        <v/>
      </c>
    </row>
    <row r="492" spans="12:21" x14ac:dyDescent="0.35">
      <c r="L492" t="str">
        <f t="shared" si="72"/>
        <v/>
      </c>
      <c r="M492" t="str">
        <f t="shared" si="73"/>
        <v/>
      </c>
      <c r="N492" t="str">
        <f t="shared" si="74"/>
        <v/>
      </c>
      <c r="O492" s="4" t="str">
        <f t="shared" si="75"/>
        <v/>
      </c>
      <c r="P492" s="4" t="str">
        <f t="shared" si="75"/>
        <v/>
      </c>
      <c r="Q492" t="str">
        <f t="shared" si="76"/>
        <v/>
      </c>
      <c r="R492" s="14">
        <f t="shared" si="77"/>
        <v>0</v>
      </c>
      <c r="S492" s="5" t="str">
        <f t="shared" si="78"/>
        <v/>
      </c>
      <c r="T492" s="5" t="str">
        <f t="shared" si="79"/>
        <v/>
      </c>
      <c r="U492" s="5" t="str">
        <f t="shared" si="80"/>
        <v/>
      </c>
    </row>
    <row r="493" spans="12:21" x14ac:dyDescent="0.35">
      <c r="L493" t="str">
        <f t="shared" si="72"/>
        <v/>
      </c>
      <c r="M493" t="str">
        <f t="shared" si="73"/>
        <v/>
      </c>
      <c r="N493" t="str">
        <f t="shared" si="74"/>
        <v/>
      </c>
      <c r="O493" s="4" t="str">
        <f t="shared" si="75"/>
        <v/>
      </c>
      <c r="P493" s="4" t="str">
        <f t="shared" si="75"/>
        <v/>
      </c>
      <c r="Q493" t="str">
        <f t="shared" si="76"/>
        <v/>
      </c>
      <c r="R493" s="14">
        <f t="shared" si="77"/>
        <v>0</v>
      </c>
      <c r="S493" s="5" t="str">
        <f t="shared" si="78"/>
        <v/>
      </c>
      <c r="T493" s="5" t="str">
        <f t="shared" si="79"/>
        <v/>
      </c>
      <c r="U493" s="5" t="str">
        <f t="shared" si="80"/>
        <v/>
      </c>
    </row>
    <row r="494" spans="12:21" x14ac:dyDescent="0.35">
      <c r="L494" t="str">
        <f t="shared" si="72"/>
        <v/>
      </c>
      <c r="M494" t="str">
        <f t="shared" si="73"/>
        <v/>
      </c>
      <c r="N494" t="str">
        <f t="shared" si="74"/>
        <v/>
      </c>
      <c r="O494" s="4" t="str">
        <f t="shared" si="75"/>
        <v/>
      </c>
      <c r="P494" s="4" t="str">
        <f t="shared" si="75"/>
        <v/>
      </c>
      <c r="Q494" t="str">
        <f t="shared" si="76"/>
        <v/>
      </c>
      <c r="R494" s="14">
        <f t="shared" si="77"/>
        <v>0</v>
      </c>
      <c r="S494" s="5" t="str">
        <f t="shared" si="78"/>
        <v/>
      </c>
      <c r="T494" s="5" t="str">
        <f t="shared" si="79"/>
        <v/>
      </c>
      <c r="U494" s="5" t="str">
        <f t="shared" si="80"/>
        <v/>
      </c>
    </row>
    <row r="495" spans="12:21" x14ac:dyDescent="0.35">
      <c r="L495" t="str">
        <f t="shared" si="72"/>
        <v/>
      </c>
      <c r="M495" t="str">
        <f t="shared" si="73"/>
        <v/>
      </c>
      <c r="N495" t="str">
        <f t="shared" si="74"/>
        <v/>
      </c>
      <c r="O495" s="4" t="str">
        <f t="shared" si="75"/>
        <v/>
      </c>
      <c r="P495" s="4" t="str">
        <f t="shared" si="75"/>
        <v/>
      </c>
      <c r="Q495" t="str">
        <f t="shared" si="76"/>
        <v/>
      </c>
      <c r="R495" s="14">
        <f t="shared" si="77"/>
        <v>0</v>
      </c>
      <c r="S495" s="5" t="str">
        <f t="shared" si="78"/>
        <v/>
      </c>
      <c r="T495" s="5" t="str">
        <f t="shared" si="79"/>
        <v/>
      </c>
      <c r="U495" s="5" t="str">
        <f t="shared" si="80"/>
        <v/>
      </c>
    </row>
    <row r="496" spans="12:21" x14ac:dyDescent="0.35">
      <c r="L496" t="str">
        <f t="shared" si="72"/>
        <v/>
      </c>
      <c r="M496" t="str">
        <f t="shared" si="73"/>
        <v/>
      </c>
      <c r="N496" t="str">
        <f t="shared" si="74"/>
        <v/>
      </c>
      <c r="O496" s="4" t="str">
        <f t="shared" si="75"/>
        <v/>
      </c>
      <c r="P496" s="4" t="str">
        <f t="shared" si="75"/>
        <v/>
      </c>
      <c r="Q496" t="str">
        <f t="shared" si="76"/>
        <v/>
      </c>
      <c r="R496" s="14">
        <f t="shared" si="77"/>
        <v>0</v>
      </c>
      <c r="S496" s="5" t="str">
        <f t="shared" si="78"/>
        <v/>
      </c>
      <c r="T496" s="5" t="str">
        <f t="shared" si="79"/>
        <v/>
      </c>
      <c r="U496" s="5" t="str">
        <f t="shared" si="80"/>
        <v/>
      </c>
    </row>
    <row r="497" spans="12:21" x14ac:dyDescent="0.35">
      <c r="L497" t="str">
        <f t="shared" si="72"/>
        <v/>
      </c>
      <c r="M497" t="str">
        <f t="shared" si="73"/>
        <v/>
      </c>
      <c r="N497" t="str">
        <f t="shared" si="74"/>
        <v/>
      </c>
      <c r="O497" s="4" t="str">
        <f t="shared" si="75"/>
        <v/>
      </c>
      <c r="P497" s="4" t="str">
        <f t="shared" si="75"/>
        <v/>
      </c>
      <c r="Q497" t="str">
        <f t="shared" si="76"/>
        <v/>
      </c>
      <c r="R497" s="14">
        <f t="shared" si="77"/>
        <v>0</v>
      </c>
      <c r="S497" s="5" t="str">
        <f t="shared" si="78"/>
        <v/>
      </c>
      <c r="T497" s="5" t="str">
        <f t="shared" si="79"/>
        <v/>
      </c>
      <c r="U497" s="5" t="str">
        <f t="shared" si="80"/>
        <v/>
      </c>
    </row>
    <row r="498" spans="12:21" x14ac:dyDescent="0.35">
      <c r="L498" t="str">
        <f t="shared" si="72"/>
        <v/>
      </c>
      <c r="M498" t="str">
        <f t="shared" si="73"/>
        <v/>
      </c>
      <c r="N498" t="str">
        <f t="shared" si="74"/>
        <v/>
      </c>
      <c r="O498" s="4" t="str">
        <f t="shared" si="75"/>
        <v/>
      </c>
      <c r="P498" s="4" t="str">
        <f t="shared" si="75"/>
        <v/>
      </c>
      <c r="Q498" t="str">
        <f t="shared" si="76"/>
        <v/>
      </c>
      <c r="R498" s="14">
        <f t="shared" si="77"/>
        <v>0</v>
      </c>
      <c r="S498" s="5" t="str">
        <f t="shared" si="78"/>
        <v/>
      </c>
      <c r="T498" s="5" t="str">
        <f t="shared" si="79"/>
        <v/>
      </c>
      <c r="U498" s="5" t="str">
        <f t="shared" si="80"/>
        <v/>
      </c>
    </row>
    <row r="499" spans="12:21" x14ac:dyDescent="0.35">
      <c r="L499" t="str">
        <f t="shared" si="72"/>
        <v/>
      </c>
      <c r="M499" t="str">
        <f t="shared" si="73"/>
        <v/>
      </c>
      <c r="N499" t="str">
        <f t="shared" si="74"/>
        <v/>
      </c>
      <c r="O499" s="4" t="str">
        <f t="shared" si="75"/>
        <v/>
      </c>
      <c r="P499" s="4" t="str">
        <f t="shared" si="75"/>
        <v/>
      </c>
      <c r="Q499" t="str">
        <f t="shared" si="76"/>
        <v/>
      </c>
      <c r="R499" s="14">
        <f t="shared" si="77"/>
        <v>0</v>
      </c>
      <c r="S499" s="5" t="str">
        <f t="shared" si="78"/>
        <v/>
      </c>
      <c r="T499" s="5" t="str">
        <f t="shared" si="79"/>
        <v/>
      </c>
      <c r="U499" s="5" t="str">
        <f t="shared" si="80"/>
        <v/>
      </c>
    </row>
    <row r="500" spans="12:21" x14ac:dyDescent="0.35">
      <c r="L500" t="str">
        <f t="shared" si="72"/>
        <v/>
      </c>
      <c r="M500" t="str">
        <f t="shared" si="73"/>
        <v/>
      </c>
      <c r="N500" t="str">
        <f t="shared" si="74"/>
        <v/>
      </c>
      <c r="O500" s="4" t="str">
        <f t="shared" si="75"/>
        <v/>
      </c>
      <c r="P500" s="4" t="str">
        <f t="shared" si="75"/>
        <v/>
      </c>
      <c r="Q500" t="str">
        <f t="shared" si="76"/>
        <v/>
      </c>
      <c r="R500" s="14">
        <f t="shared" si="77"/>
        <v>0</v>
      </c>
      <c r="S500" s="5" t="str">
        <f t="shared" si="78"/>
        <v/>
      </c>
      <c r="T500" s="5" t="str">
        <f t="shared" si="79"/>
        <v/>
      </c>
      <c r="U500" s="5" t="str">
        <f t="shared" si="80"/>
        <v/>
      </c>
    </row>
    <row r="501" spans="12:21" x14ac:dyDescent="0.35">
      <c r="L501" t="str">
        <f t="shared" si="72"/>
        <v/>
      </c>
      <c r="M501" t="str">
        <f t="shared" si="73"/>
        <v/>
      </c>
      <c r="N501" t="str">
        <f t="shared" si="74"/>
        <v/>
      </c>
      <c r="O501" s="4" t="str">
        <f t="shared" si="75"/>
        <v/>
      </c>
      <c r="P501" s="4" t="str">
        <f t="shared" si="75"/>
        <v/>
      </c>
      <c r="Q501" t="str">
        <f t="shared" si="76"/>
        <v/>
      </c>
      <c r="R501" s="14">
        <f t="shared" si="77"/>
        <v>0</v>
      </c>
      <c r="S501" s="5" t="str">
        <f t="shared" si="78"/>
        <v/>
      </c>
      <c r="T501" s="5" t="str">
        <f t="shared" si="79"/>
        <v/>
      </c>
      <c r="U501" s="5" t="str">
        <f t="shared" si="80"/>
        <v/>
      </c>
    </row>
    <row r="502" spans="12:21" x14ac:dyDescent="0.35">
      <c r="L502" t="str">
        <f t="shared" si="72"/>
        <v/>
      </c>
      <c r="M502" t="str">
        <f t="shared" si="73"/>
        <v/>
      </c>
      <c r="N502" t="str">
        <f t="shared" si="74"/>
        <v/>
      </c>
      <c r="O502" s="4" t="str">
        <f t="shared" si="75"/>
        <v/>
      </c>
      <c r="P502" s="4" t="str">
        <f t="shared" si="75"/>
        <v/>
      </c>
      <c r="Q502" t="str">
        <f t="shared" si="76"/>
        <v/>
      </c>
      <c r="R502" s="14">
        <f t="shared" si="77"/>
        <v>0</v>
      </c>
      <c r="S502" s="5" t="str">
        <f t="shared" si="78"/>
        <v/>
      </c>
      <c r="T502" s="5" t="str">
        <f t="shared" si="79"/>
        <v/>
      </c>
      <c r="U502" s="5" t="str">
        <f t="shared" si="80"/>
        <v/>
      </c>
    </row>
    <row r="503" spans="12:21" x14ac:dyDescent="0.35">
      <c r="L503" t="str">
        <f t="shared" si="72"/>
        <v/>
      </c>
      <c r="M503" t="str">
        <f t="shared" si="73"/>
        <v/>
      </c>
      <c r="N503" t="str">
        <f t="shared" si="74"/>
        <v/>
      </c>
      <c r="O503" s="4" t="str">
        <f t="shared" si="75"/>
        <v/>
      </c>
      <c r="P503" s="4" t="str">
        <f t="shared" si="75"/>
        <v/>
      </c>
      <c r="Q503" t="str">
        <f t="shared" si="76"/>
        <v/>
      </c>
      <c r="R503" s="14">
        <f t="shared" si="77"/>
        <v>0</v>
      </c>
      <c r="S503" s="5" t="str">
        <f t="shared" si="78"/>
        <v/>
      </c>
      <c r="T503" s="5" t="str">
        <f t="shared" si="79"/>
        <v/>
      </c>
      <c r="U503" s="5" t="str">
        <f t="shared" si="80"/>
        <v/>
      </c>
    </row>
    <row r="504" spans="12:21" x14ac:dyDescent="0.35">
      <c r="L504" t="str">
        <f t="shared" si="72"/>
        <v/>
      </c>
      <c r="M504" t="str">
        <f t="shared" si="73"/>
        <v/>
      </c>
      <c r="N504" t="str">
        <f t="shared" si="74"/>
        <v/>
      </c>
      <c r="O504" s="4" t="str">
        <f t="shared" si="75"/>
        <v/>
      </c>
      <c r="P504" s="4" t="str">
        <f t="shared" si="75"/>
        <v/>
      </c>
      <c r="Q504" t="str">
        <f t="shared" si="76"/>
        <v/>
      </c>
      <c r="R504" s="14">
        <f t="shared" si="77"/>
        <v>0</v>
      </c>
      <c r="S504" s="5" t="str">
        <f t="shared" si="78"/>
        <v/>
      </c>
      <c r="T504" s="5" t="str">
        <f t="shared" si="79"/>
        <v/>
      </c>
      <c r="U504" s="5" t="str">
        <f t="shared" si="80"/>
        <v/>
      </c>
    </row>
    <row r="505" spans="12:21" x14ac:dyDescent="0.35">
      <c r="L505" t="str">
        <f t="shared" si="72"/>
        <v/>
      </c>
      <c r="M505" t="str">
        <f t="shared" si="73"/>
        <v/>
      </c>
      <c r="N505" t="str">
        <f t="shared" si="74"/>
        <v/>
      </c>
      <c r="O505" s="4" t="str">
        <f t="shared" si="75"/>
        <v/>
      </c>
      <c r="P505" s="4" t="str">
        <f t="shared" si="75"/>
        <v/>
      </c>
      <c r="Q505" t="str">
        <f t="shared" si="76"/>
        <v/>
      </c>
      <c r="R505" s="14">
        <f t="shared" si="77"/>
        <v>0</v>
      </c>
      <c r="S505" s="5" t="str">
        <f t="shared" si="78"/>
        <v/>
      </c>
      <c r="T505" s="5" t="str">
        <f t="shared" si="79"/>
        <v/>
      </c>
      <c r="U505" s="5" t="str">
        <f t="shared" si="80"/>
        <v/>
      </c>
    </row>
    <row r="506" spans="12:21" x14ac:dyDescent="0.35">
      <c r="L506" t="str">
        <f t="shared" si="72"/>
        <v/>
      </c>
      <c r="M506" t="str">
        <f t="shared" si="73"/>
        <v/>
      </c>
      <c r="N506" t="str">
        <f t="shared" si="74"/>
        <v/>
      </c>
      <c r="O506" s="4" t="str">
        <f t="shared" si="75"/>
        <v/>
      </c>
      <c r="P506" s="4" t="str">
        <f t="shared" si="75"/>
        <v/>
      </c>
      <c r="Q506" t="str">
        <f t="shared" si="76"/>
        <v/>
      </c>
      <c r="R506" s="14">
        <f t="shared" si="77"/>
        <v>0</v>
      </c>
      <c r="S506" s="5" t="str">
        <f t="shared" si="78"/>
        <v/>
      </c>
      <c r="T506" s="5" t="str">
        <f t="shared" si="79"/>
        <v/>
      </c>
      <c r="U506" s="5" t="str">
        <f t="shared" si="80"/>
        <v/>
      </c>
    </row>
    <row r="507" spans="12:21" x14ac:dyDescent="0.35">
      <c r="L507" t="str">
        <f t="shared" si="72"/>
        <v/>
      </c>
      <c r="M507" t="str">
        <f t="shared" si="73"/>
        <v/>
      </c>
      <c r="N507" t="str">
        <f t="shared" si="74"/>
        <v/>
      </c>
      <c r="O507" s="4" t="str">
        <f t="shared" si="75"/>
        <v/>
      </c>
      <c r="P507" s="4" t="str">
        <f t="shared" si="75"/>
        <v/>
      </c>
      <c r="Q507" t="str">
        <f t="shared" si="76"/>
        <v/>
      </c>
      <c r="R507" s="14">
        <f t="shared" si="77"/>
        <v>0</v>
      </c>
      <c r="S507" s="5" t="str">
        <f t="shared" si="78"/>
        <v/>
      </c>
      <c r="T507" s="5" t="str">
        <f t="shared" si="79"/>
        <v/>
      </c>
      <c r="U507" s="5" t="str">
        <f t="shared" si="80"/>
        <v/>
      </c>
    </row>
    <row r="508" spans="12:21" x14ac:dyDescent="0.35">
      <c r="L508" t="str">
        <f t="shared" si="72"/>
        <v/>
      </c>
      <c r="M508" t="str">
        <f t="shared" si="73"/>
        <v/>
      </c>
      <c r="N508" t="str">
        <f t="shared" si="74"/>
        <v/>
      </c>
      <c r="O508" s="4" t="str">
        <f t="shared" si="75"/>
        <v/>
      </c>
      <c r="P508" s="4" t="str">
        <f t="shared" si="75"/>
        <v/>
      </c>
      <c r="Q508" t="str">
        <f t="shared" si="76"/>
        <v/>
      </c>
      <c r="R508" s="14">
        <f t="shared" si="77"/>
        <v>0</v>
      </c>
      <c r="S508" s="5" t="str">
        <f t="shared" si="78"/>
        <v/>
      </c>
      <c r="T508" s="5" t="str">
        <f t="shared" si="79"/>
        <v/>
      </c>
      <c r="U508" s="5" t="str">
        <f t="shared" si="80"/>
        <v/>
      </c>
    </row>
    <row r="509" spans="12:21" x14ac:dyDescent="0.35">
      <c r="L509" t="str">
        <f t="shared" si="72"/>
        <v/>
      </c>
      <c r="M509" t="str">
        <f t="shared" si="73"/>
        <v/>
      </c>
      <c r="N509" t="str">
        <f t="shared" si="74"/>
        <v/>
      </c>
      <c r="O509" s="4" t="str">
        <f t="shared" si="75"/>
        <v/>
      </c>
      <c r="P509" s="4" t="str">
        <f t="shared" si="75"/>
        <v/>
      </c>
      <c r="Q509" t="str">
        <f t="shared" si="76"/>
        <v/>
      </c>
      <c r="R509" s="14">
        <f t="shared" si="77"/>
        <v>0</v>
      </c>
      <c r="S509" s="5" t="str">
        <f t="shared" si="78"/>
        <v/>
      </c>
      <c r="T509" s="5" t="str">
        <f t="shared" si="79"/>
        <v/>
      </c>
      <c r="U509" s="5" t="str">
        <f t="shared" si="80"/>
        <v/>
      </c>
    </row>
    <row r="510" spans="12:21" x14ac:dyDescent="0.35">
      <c r="L510" t="str">
        <f t="shared" si="72"/>
        <v/>
      </c>
      <c r="M510" t="str">
        <f t="shared" si="73"/>
        <v/>
      </c>
      <c r="N510" t="str">
        <f t="shared" si="74"/>
        <v/>
      </c>
      <c r="O510" s="4" t="str">
        <f t="shared" si="75"/>
        <v/>
      </c>
      <c r="P510" s="4" t="str">
        <f t="shared" si="75"/>
        <v/>
      </c>
      <c r="Q510" t="str">
        <f t="shared" si="76"/>
        <v/>
      </c>
      <c r="R510" s="14">
        <f t="shared" si="77"/>
        <v>0</v>
      </c>
      <c r="S510" s="5" t="str">
        <f t="shared" si="78"/>
        <v/>
      </c>
      <c r="T510" s="5" t="str">
        <f t="shared" si="79"/>
        <v/>
      </c>
      <c r="U510" s="5" t="str">
        <f t="shared" si="80"/>
        <v/>
      </c>
    </row>
    <row r="511" spans="12:21" x14ac:dyDescent="0.35">
      <c r="L511" t="str">
        <f t="shared" si="72"/>
        <v/>
      </c>
      <c r="M511" t="str">
        <f t="shared" si="73"/>
        <v/>
      </c>
      <c r="N511" t="str">
        <f t="shared" si="74"/>
        <v/>
      </c>
      <c r="O511" s="4" t="str">
        <f t="shared" si="75"/>
        <v/>
      </c>
      <c r="P511" s="4" t="str">
        <f t="shared" si="75"/>
        <v/>
      </c>
      <c r="Q511" t="str">
        <f t="shared" si="76"/>
        <v/>
      </c>
      <c r="R511" s="14">
        <f t="shared" si="77"/>
        <v>0</v>
      </c>
      <c r="S511" s="5" t="str">
        <f t="shared" si="78"/>
        <v/>
      </c>
      <c r="T511" s="5" t="str">
        <f t="shared" si="79"/>
        <v/>
      </c>
      <c r="U511" s="5" t="str">
        <f t="shared" si="80"/>
        <v/>
      </c>
    </row>
    <row r="512" spans="12:21" x14ac:dyDescent="0.35">
      <c r="L512" t="str">
        <f t="shared" si="72"/>
        <v/>
      </c>
      <c r="M512" t="str">
        <f t="shared" si="73"/>
        <v/>
      </c>
      <c r="N512" t="str">
        <f t="shared" si="74"/>
        <v/>
      </c>
      <c r="O512" s="4" t="str">
        <f t="shared" si="75"/>
        <v/>
      </c>
      <c r="P512" s="4" t="str">
        <f t="shared" si="75"/>
        <v/>
      </c>
      <c r="Q512" t="str">
        <f t="shared" si="76"/>
        <v/>
      </c>
      <c r="R512" s="14">
        <f t="shared" si="77"/>
        <v>0</v>
      </c>
      <c r="S512" s="5" t="str">
        <f t="shared" si="78"/>
        <v/>
      </c>
      <c r="T512" s="5" t="str">
        <f t="shared" si="79"/>
        <v/>
      </c>
      <c r="U512" s="5" t="str">
        <f t="shared" si="80"/>
        <v/>
      </c>
    </row>
    <row r="513" spans="12:21" x14ac:dyDescent="0.35">
      <c r="L513" t="str">
        <f t="shared" si="72"/>
        <v/>
      </c>
      <c r="M513" t="str">
        <f t="shared" si="73"/>
        <v/>
      </c>
      <c r="N513" t="str">
        <f t="shared" si="74"/>
        <v/>
      </c>
      <c r="O513" s="4" t="str">
        <f t="shared" si="75"/>
        <v/>
      </c>
      <c r="P513" s="4" t="str">
        <f t="shared" si="75"/>
        <v/>
      </c>
      <c r="Q513" t="str">
        <f t="shared" si="76"/>
        <v/>
      </c>
      <c r="R513" s="14">
        <f t="shared" si="77"/>
        <v>0</v>
      </c>
      <c r="S513" s="5" t="str">
        <f t="shared" si="78"/>
        <v/>
      </c>
      <c r="T513" s="5" t="str">
        <f t="shared" si="79"/>
        <v/>
      </c>
      <c r="U513" s="5" t="str">
        <f t="shared" si="80"/>
        <v/>
      </c>
    </row>
    <row r="514" spans="12:21" x14ac:dyDescent="0.35">
      <c r="L514" t="str">
        <f t="shared" si="72"/>
        <v/>
      </c>
      <c r="M514" t="str">
        <f t="shared" si="73"/>
        <v/>
      </c>
      <c r="N514" t="str">
        <f t="shared" si="74"/>
        <v/>
      </c>
      <c r="O514" s="4" t="str">
        <f t="shared" si="75"/>
        <v/>
      </c>
      <c r="P514" s="4" t="str">
        <f t="shared" si="75"/>
        <v/>
      </c>
      <c r="Q514" t="str">
        <f t="shared" si="76"/>
        <v/>
      </c>
      <c r="R514" s="14">
        <f t="shared" si="77"/>
        <v>0</v>
      </c>
      <c r="S514" s="5" t="str">
        <f t="shared" si="78"/>
        <v/>
      </c>
      <c r="T514" s="5" t="str">
        <f t="shared" si="79"/>
        <v/>
      </c>
      <c r="U514" s="5" t="str">
        <f t="shared" si="80"/>
        <v/>
      </c>
    </row>
    <row r="515" spans="12:21" x14ac:dyDescent="0.35">
      <c r="L515" t="str">
        <f t="shared" si="72"/>
        <v/>
      </c>
      <c r="M515" t="str">
        <f t="shared" si="73"/>
        <v/>
      </c>
      <c r="N515" t="str">
        <f t="shared" si="74"/>
        <v/>
      </c>
      <c r="O515" s="4" t="str">
        <f t="shared" si="75"/>
        <v/>
      </c>
      <c r="P515" s="4" t="str">
        <f t="shared" si="75"/>
        <v/>
      </c>
      <c r="Q515" t="str">
        <f t="shared" si="76"/>
        <v/>
      </c>
      <c r="R515" s="14">
        <f t="shared" si="77"/>
        <v>0</v>
      </c>
      <c r="S515" s="5" t="str">
        <f t="shared" si="78"/>
        <v/>
      </c>
      <c r="T515" s="5" t="str">
        <f t="shared" si="79"/>
        <v/>
      </c>
      <c r="U515" s="5" t="str">
        <f t="shared" si="80"/>
        <v/>
      </c>
    </row>
    <row r="516" spans="12:21" x14ac:dyDescent="0.35">
      <c r="L516" t="str">
        <f t="shared" si="72"/>
        <v/>
      </c>
      <c r="M516" t="str">
        <f t="shared" si="73"/>
        <v/>
      </c>
      <c r="N516" t="str">
        <f t="shared" si="74"/>
        <v/>
      </c>
      <c r="O516" s="4" t="str">
        <f t="shared" si="75"/>
        <v/>
      </c>
      <c r="P516" s="4" t="str">
        <f t="shared" si="75"/>
        <v/>
      </c>
      <c r="Q516" t="str">
        <f t="shared" si="76"/>
        <v/>
      </c>
      <c r="R516" s="14">
        <f t="shared" si="77"/>
        <v>0</v>
      </c>
      <c r="S516" s="5" t="str">
        <f t="shared" si="78"/>
        <v/>
      </c>
      <c r="T516" s="5" t="str">
        <f t="shared" si="79"/>
        <v/>
      </c>
      <c r="U516" s="5" t="str">
        <f t="shared" si="80"/>
        <v/>
      </c>
    </row>
    <row r="517" spans="12:21" x14ac:dyDescent="0.35">
      <c r="L517" t="str">
        <f t="shared" si="72"/>
        <v/>
      </c>
      <c r="M517" t="str">
        <f t="shared" si="73"/>
        <v/>
      </c>
      <c r="N517" t="str">
        <f t="shared" si="74"/>
        <v/>
      </c>
      <c r="O517" s="4" t="str">
        <f t="shared" si="75"/>
        <v/>
      </c>
      <c r="P517" s="4" t="str">
        <f t="shared" si="75"/>
        <v/>
      </c>
      <c r="Q517" t="str">
        <f t="shared" si="76"/>
        <v/>
      </c>
      <c r="R517" s="14">
        <f t="shared" si="77"/>
        <v>0</v>
      </c>
      <c r="S517" s="5" t="str">
        <f t="shared" si="78"/>
        <v/>
      </c>
      <c r="T517" s="5" t="str">
        <f t="shared" si="79"/>
        <v/>
      </c>
      <c r="U517" s="5" t="str">
        <f t="shared" si="80"/>
        <v/>
      </c>
    </row>
    <row r="518" spans="12:21" x14ac:dyDescent="0.35">
      <c r="L518" t="str">
        <f t="shared" si="72"/>
        <v/>
      </c>
      <c r="M518" t="str">
        <f t="shared" si="73"/>
        <v/>
      </c>
      <c r="N518" t="str">
        <f t="shared" si="74"/>
        <v/>
      </c>
      <c r="O518" s="4" t="str">
        <f t="shared" si="75"/>
        <v/>
      </c>
      <c r="P518" s="4" t="str">
        <f t="shared" si="75"/>
        <v/>
      </c>
      <c r="Q518" t="str">
        <f t="shared" si="76"/>
        <v/>
      </c>
      <c r="R518" s="14">
        <f t="shared" si="77"/>
        <v>0</v>
      </c>
      <c r="S518" s="5" t="str">
        <f t="shared" si="78"/>
        <v/>
      </c>
      <c r="T518" s="5" t="str">
        <f t="shared" si="79"/>
        <v/>
      </c>
      <c r="U518" s="5" t="str">
        <f t="shared" si="80"/>
        <v/>
      </c>
    </row>
    <row r="519" spans="12:21" x14ac:dyDescent="0.35">
      <c r="L519" t="str">
        <f t="shared" si="72"/>
        <v/>
      </c>
      <c r="M519" t="str">
        <f t="shared" si="73"/>
        <v/>
      </c>
      <c r="N519" t="str">
        <f t="shared" si="74"/>
        <v/>
      </c>
      <c r="O519" s="4" t="str">
        <f t="shared" si="75"/>
        <v/>
      </c>
      <c r="P519" s="4" t="str">
        <f t="shared" si="75"/>
        <v/>
      </c>
      <c r="Q519" t="str">
        <f t="shared" si="76"/>
        <v/>
      </c>
      <c r="R519" s="14">
        <f t="shared" si="77"/>
        <v>0</v>
      </c>
      <c r="S519" s="5" t="str">
        <f t="shared" si="78"/>
        <v/>
      </c>
      <c r="T519" s="5" t="str">
        <f t="shared" si="79"/>
        <v/>
      </c>
      <c r="U519" s="5" t="str">
        <f t="shared" si="80"/>
        <v/>
      </c>
    </row>
    <row r="520" spans="12:21" x14ac:dyDescent="0.35">
      <c r="L520" t="str">
        <f t="shared" si="72"/>
        <v/>
      </c>
      <c r="M520" t="str">
        <f t="shared" si="73"/>
        <v/>
      </c>
      <c r="N520" t="str">
        <f t="shared" si="74"/>
        <v/>
      </c>
      <c r="O520" s="4" t="str">
        <f t="shared" si="75"/>
        <v/>
      </c>
      <c r="P520" s="4" t="str">
        <f t="shared" si="75"/>
        <v/>
      </c>
      <c r="Q520" t="str">
        <f t="shared" si="76"/>
        <v/>
      </c>
      <c r="R520" s="14">
        <f t="shared" si="77"/>
        <v>0</v>
      </c>
      <c r="S520" s="5" t="str">
        <f t="shared" si="78"/>
        <v/>
      </c>
      <c r="T520" s="5" t="str">
        <f t="shared" si="79"/>
        <v/>
      </c>
      <c r="U520" s="5" t="str">
        <f t="shared" si="80"/>
        <v/>
      </c>
    </row>
    <row r="521" spans="12:21" x14ac:dyDescent="0.35">
      <c r="L521" t="str">
        <f t="shared" ref="L521:L584" si="81">IF(OR(ISTEXT(_xlfn.SINGLE(A:A)),$A520=$L$5,_xlfn.SINGLE(A:A)=""),"",_xlfn.SINGLE(A:A))</f>
        <v/>
      </c>
      <c r="M521" t="str">
        <f t="shared" si="73"/>
        <v/>
      </c>
      <c r="N521" t="str">
        <f t="shared" si="74"/>
        <v/>
      </c>
      <c r="O521" s="4" t="str">
        <f t="shared" si="75"/>
        <v/>
      </c>
      <c r="P521" s="4" t="str">
        <f t="shared" si="75"/>
        <v/>
      </c>
      <c r="Q521" t="str">
        <f t="shared" si="76"/>
        <v/>
      </c>
      <c r="R521" s="14">
        <f t="shared" si="77"/>
        <v>0</v>
      </c>
      <c r="S521" s="5" t="str">
        <f t="shared" si="78"/>
        <v/>
      </c>
      <c r="T521" s="5" t="str">
        <f t="shared" si="79"/>
        <v/>
      </c>
      <c r="U521" s="5" t="str">
        <f t="shared" si="80"/>
        <v/>
      </c>
    </row>
    <row r="522" spans="12:21" x14ac:dyDescent="0.35">
      <c r="L522" t="str">
        <f t="shared" si="81"/>
        <v/>
      </c>
      <c r="M522" t="str">
        <f t="shared" si="73"/>
        <v/>
      </c>
      <c r="N522" t="str">
        <f t="shared" si="74"/>
        <v/>
      </c>
      <c r="O522" s="4" t="str">
        <f t="shared" si="75"/>
        <v/>
      </c>
      <c r="P522" s="4" t="str">
        <f t="shared" si="75"/>
        <v/>
      </c>
      <c r="Q522" t="str">
        <f t="shared" si="76"/>
        <v/>
      </c>
      <c r="R522" s="14">
        <f t="shared" si="77"/>
        <v>0</v>
      </c>
      <c r="S522" s="5" t="str">
        <f t="shared" si="78"/>
        <v/>
      </c>
      <c r="T522" s="5" t="str">
        <f t="shared" si="79"/>
        <v/>
      </c>
      <c r="U522" s="5" t="str">
        <f t="shared" si="80"/>
        <v/>
      </c>
    </row>
    <row r="523" spans="12:21" x14ac:dyDescent="0.35">
      <c r="L523" t="str">
        <f t="shared" si="81"/>
        <v/>
      </c>
      <c r="M523" t="str">
        <f t="shared" si="73"/>
        <v/>
      </c>
      <c r="N523" t="str">
        <f t="shared" si="74"/>
        <v/>
      </c>
      <c r="O523" s="4" t="str">
        <f t="shared" si="75"/>
        <v/>
      </c>
      <c r="P523" s="4" t="str">
        <f t="shared" si="75"/>
        <v/>
      </c>
      <c r="Q523" t="str">
        <f t="shared" si="76"/>
        <v/>
      </c>
      <c r="R523" s="14">
        <f t="shared" si="77"/>
        <v>0</v>
      </c>
      <c r="S523" s="5" t="str">
        <f t="shared" si="78"/>
        <v/>
      </c>
      <c r="T523" s="5" t="str">
        <f t="shared" si="79"/>
        <v/>
      </c>
      <c r="U523" s="5" t="str">
        <f t="shared" si="80"/>
        <v/>
      </c>
    </row>
    <row r="524" spans="12:21" x14ac:dyDescent="0.35">
      <c r="L524" t="str">
        <f t="shared" si="81"/>
        <v/>
      </c>
      <c r="M524" t="str">
        <f t="shared" si="73"/>
        <v/>
      </c>
      <c r="N524" t="str">
        <f t="shared" si="74"/>
        <v/>
      </c>
      <c r="O524" s="4" t="str">
        <f t="shared" si="75"/>
        <v/>
      </c>
      <c r="P524" s="4" t="str">
        <f t="shared" si="75"/>
        <v/>
      </c>
      <c r="Q524" t="str">
        <f t="shared" si="76"/>
        <v/>
      </c>
      <c r="R524" s="14">
        <f t="shared" si="77"/>
        <v>0</v>
      </c>
      <c r="S524" s="5" t="str">
        <f t="shared" si="78"/>
        <v/>
      </c>
      <c r="T524" s="5" t="str">
        <f t="shared" si="79"/>
        <v/>
      </c>
      <c r="U524" s="5" t="str">
        <f t="shared" si="80"/>
        <v/>
      </c>
    </row>
    <row r="525" spans="12:21" x14ac:dyDescent="0.35">
      <c r="L525" t="str">
        <f t="shared" si="81"/>
        <v/>
      </c>
      <c r="M525" t="str">
        <f t="shared" si="73"/>
        <v/>
      </c>
      <c r="N525" t="str">
        <f t="shared" si="74"/>
        <v/>
      </c>
      <c r="O525" s="4" t="str">
        <f t="shared" si="75"/>
        <v/>
      </c>
      <c r="P525" s="4" t="str">
        <f t="shared" si="75"/>
        <v/>
      </c>
      <c r="Q525" t="str">
        <f t="shared" si="76"/>
        <v/>
      </c>
      <c r="R525" s="14">
        <f t="shared" si="77"/>
        <v>0</v>
      </c>
      <c r="S525" s="5" t="str">
        <f t="shared" si="78"/>
        <v/>
      </c>
      <c r="T525" s="5" t="str">
        <f t="shared" si="79"/>
        <v/>
      </c>
      <c r="U525" s="5" t="str">
        <f t="shared" si="80"/>
        <v/>
      </c>
    </row>
    <row r="526" spans="12:21" x14ac:dyDescent="0.35">
      <c r="L526" t="str">
        <f t="shared" si="81"/>
        <v/>
      </c>
      <c r="M526" t="str">
        <f t="shared" si="73"/>
        <v/>
      </c>
      <c r="N526" t="str">
        <f t="shared" si="74"/>
        <v/>
      </c>
      <c r="O526" s="4" t="str">
        <f t="shared" si="75"/>
        <v/>
      </c>
      <c r="P526" s="4" t="str">
        <f t="shared" si="75"/>
        <v/>
      </c>
      <c r="Q526" t="str">
        <f t="shared" si="76"/>
        <v/>
      </c>
      <c r="R526" s="14">
        <f t="shared" si="77"/>
        <v>0</v>
      </c>
      <c r="S526" s="5" t="str">
        <f t="shared" si="78"/>
        <v/>
      </c>
      <c r="T526" s="5" t="str">
        <f t="shared" si="79"/>
        <v/>
      </c>
      <c r="U526" s="5" t="str">
        <f t="shared" si="80"/>
        <v/>
      </c>
    </row>
    <row r="527" spans="12:21" x14ac:dyDescent="0.35">
      <c r="L527" t="str">
        <f t="shared" si="81"/>
        <v/>
      </c>
      <c r="M527" t="str">
        <f t="shared" si="73"/>
        <v/>
      </c>
      <c r="N527" t="str">
        <f t="shared" si="74"/>
        <v/>
      </c>
      <c r="O527" s="4" t="str">
        <f t="shared" si="75"/>
        <v/>
      </c>
      <c r="P527" s="4" t="str">
        <f t="shared" si="75"/>
        <v/>
      </c>
      <c r="Q527" t="str">
        <f t="shared" si="76"/>
        <v/>
      </c>
      <c r="R527" s="14">
        <f t="shared" si="77"/>
        <v>0</v>
      </c>
      <c r="S527" s="5" t="str">
        <f t="shared" si="78"/>
        <v/>
      </c>
      <c r="T527" s="5" t="str">
        <f t="shared" si="79"/>
        <v/>
      </c>
      <c r="U527" s="5" t="str">
        <f t="shared" si="80"/>
        <v/>
      </c>
    </row>
    <row r="528" spans="12:21" x14ac:dyDescent="0.35">
      <c r="L528" t="str">
        <f t="shared" si="81"/>
        <v/>
      </c>
      <c r="M528" t="str">
        <f t="shared" si="73"/>
        <v/>
      </c>
      <c r="N528" t="str">
        <f t="shared" si="74"/>
        <v/>
      </c>
      <c r="O528" s="4" t="str">
        <f t="shared" si="75"/>
        <v/>
      </c>
      <c r="P528" s="4" t="str">
        <f t="shared" si="75"/>
        <v/>
      </c>
      <c r="Q528" t="str">
        <f t="shared" si="76"/>
        <v/>
      </c>
      <c r="R528" s="14">
        <f t="shared" si="77"/>
        <v>0</v>
      </c>
      <c r="S528" s="5" t="str">
        <f t="shared" si="78"/>
        <v/>
      </c>
      <c r="T528" s="5" t="str">
        <f t="shared" si="79"/>
        <v/>
      </c>
      <c r="U528" s="5" t="str">
        <f t="shared" si="80"/>
        <v/>
      </c>
    </row>
    <row r="529" spans="12:21" x14ac:dyDescent="0.35">
      <c r="L529" t="str">
        <f t="shared" si="81"/>
        <v/>
      </c>
      <c r="M529" t="str">
        <f t="shared" si="73"/>
        <v/>
      </c>
      <c r="N529" t="str">
        <f t="shared" si="74"/>
        <v/>
      </c>
      <c r="O529" s="4" t="str">
        <f t="shared" si="75"/>
        <v/>
      </c>
      <c r="P529" s="4" t="str">
        <f t="shared" si="75"/>
        <v/>
      </c>
      <c r="Q529" t="str">
        <f t="shared" si="76"/>
        <v/>
      </c>
      <c r="R529" s="14">
        <f t="shared" si="77"/>
        <v>0</v>
      </c>
      <c r="S529" s="5" t="str">
        <f t="shared" si="78"/>
        <v/>
      </c>
      <c r="T529" s="5" t="str">
        <f t="shared" si="79"/>
        <v/>
      </c>
      <c r="U529" s="5" t="str">
        <f t="shared" si="80"/>
        <v/>
      </c>
    </row>
    <row r="530" spans="12:21" x14ac:dyDescent="0.35">
      <c r="L530" t="str">
        <f t="shared" si="81"/>
        <v/>
      </c>
      <c r="M530" t="str">
        <f t="shared" si="73"/>
        <v/>
      </c>
      <c r="N530" t="str">
        <f t="shared" si="74"/>
        <v/>
      </c>
      <c r="O530" s="4" t="str">
        <f t="shared" si="75"/>
        <v/>
      </c>
      <c r="P530" s="4" t="str">
        <f t="shared" si="75"/>
        <v/>
      </c>
      <c r="Q530" t="str">
        <f t="shared" si="76"/>
        <v/>
      </c>
      <c r="R530" s="14">
        <f t="shared" si="77"/>
        <v>0</v>
      </c>
      <c r="S530" s="5" t="str">
        <f t="shared" si="78"/>
        <v/>
      </c>
      <c r="T530" s="5" t="str">
        <f t="shared" si="79"/>
        <v/>
      </c>
      <c r="U530" s="5" t="str">
        <f t="shared" si="80"/>
        <v/>
      </c>
    </row>
    <row r="531" spans="12:21" x14ac:dyDescent="0.35">
      <c r="L531" t="str">
        <f t="shared" si="81"/>
        <v/>
      </c>
      <c r="M531" t="str">
        <f t="shared" si="73"/>
        <v/>
      </c>
      <c r="N531" t="str">
        <f t="shared" si="74"/>
        <v/>
      </c>
      <c r="O531" s="4" t="str">
        <f t="shared" si="75"/>
        <v/>
      </c>
      <c r="P531" s="4" t="str">
        <f t="shared" si="75"/>
        <v/>
      </c>
      <c r="Q531" t="str">
        <f t="shared" si="76"/>
        <v/>
      </c>
      <c r="R531" s="14">
        <f t="shared" si="77"/>
        <v>0</v>
      </c>
      <c r="S531" s="5" t="str">
        <f t="shared" si="78"/>
        <v/>
      </c>
      <c r="T531" s="5" t="str">
        <f t="shared" si="79"/>
        <v/>
      </c>
      <c r="U531" s="5" t="str">
        <f t="shared" si="80"/>
        <v/>
      </c>
    </row>
    <row r="532" spans="12:21" x14ac:dyDescent="0.35">
      <c r="L532" t="str">
        <f t="shared" si="81"/>
        <v/>
      </c>
      <c r="M532" t="str">
        <f t="shared" ref="M532:M595" si="82">IF(_xlfn.SINGLE($L:$L)="","",IF($A530=$L$5,$A531,_xlfn.SINGLE(531:531)))</f>
        <v/>
      </c>
      <c r="N532" t="str">
        <f t="shared" ref="N532:N595" si="83">IF(_xlfn.SINGLE($L:$L)="","",IF($A530=$L$5,$B531,_xlfn.SINGLE(531:531)))</f>
        <v/>
      </c>
      <c r="O532" s="4" t="str">
        <f t="shared" ref="O532:P595" si="84">IF(_xlfn.SINGLE($L:$L)="","",IF(_xlfn.SINGLE(C:C)="",_xlfn.SINGLE(531:531),_xlfn.SINGLE(C:C)))</f>
        <v/>
      </c>
      <c r="P532" s="4" t="str">
        <f t="shared" si="84"/>
        <v/>
      </c>
      <c r="Q532" t="str">
        <f t="shared" ref="Q532:Q595" si="85">IF(_xlfn.SINGLE($L:$L)="","",IF(_xlfn.SINGLE(E:E)="",_xlfn.SINGLE(531:531),_xlfn.SINGLE(E:E)))</f>
        <v/>
      </c>
      <c r="R532" s="14">
        <f t="shared" ref="R532:R595" si="86">SUM(S532:Y532)</f>
        <v>0</v>
      </c>
      <c r="S532" s="5" t="str">
        <f t="shared" ref="S532:S595" si="87">IF($F:$F&lt;&gt;$8:$8,"",-I:I)</f>
        <v/>
      </c>
      <c r="T532" s="5" t="str">
        <f t="shared" ref="T532:T595" si="88">IF($F:$F&lt;&gt;$8:$8,"",-J:J)</f>
        <v/>
      </c>
      <c r="U532" s="5" t="str">
        <f t="shared" ref="U532:U595" si="89">IF($F:$F&lt;&gt;$8:$8,"",-K:K)</f>
        <v/>
      </c>
    </row>
    <row r="533" spans="12:21" x14ac:dyDescent="0.35">
      <c r="L533" t="str">
        <f t="shared" si="81"/>
        <v/>
      </c>
      <c r="M533" t="str">
        <f t="shared" si="82"/>
        <v/>
      </c>
      <c r="N533" t="str">
        <f t="shared" si="83"/>
        <v/>
      </c>
      <c r="O533" s="4" t="str">
        <f t="shared" si="84"/>
        <v/>
      </c>
      <c r="P533" s="4" t="str">
        <f t="shared" si="84"/>
        <v/>
      </c>
      <c r="Q533" t="str">
        <f t="shared" si="85"/>
        <v/>
      </c>
      <c r="R533" s="14">
        <f t="shared" si="86"/>
        <v>0</v>
      </c>
      <c r="S533" s="5" t="str">
        <f t="shared" si="87"/>
        <v/>
      </c>
      <c r="T533" s="5" t="str">
        <f t="shared" si="88"/>
        <v/>
      </c>
      <c r="U533" s="5" t="str">
        <f t="shared" si="89"/>
        <v/>
      </c>
    </row>
    <row r="534" spans="12:21" x14ac:dyDescent="0.35">
      <c r="L534" t="str">
        <f t="shared" si="81"/>
        <v/>
      </c>
      <c r="M534" t="str">
        <f t="shared" si="82"/>
        <v/>
      </c>
      <c r="N534" t="str">
        <f t="shared" si="83"/>
        <v/>
      </c>
      <c r="O534" s="4" t="str">
        <f t="shared" si="84"/>
        <v/>
      </c>
      <c r="P534" s="4" t="str">
        <f t="shared" si="84"/>
        <v/>
      </c>
      <c r="Q534" t="str">
        <f t="shared" si="85"/>
        <v/>
      </c>
      <c r="R534" s="14">
        <f t="shared" si="86"/>
        <v>0</v>
      </c>
      <c r="S534" s="5" t="str">
        <f t="shared" si="87"/>
        <v/>
      </c>
      <c r="T534" s="5" t="str">
        <f t="shared" si="88"/>
        <v/>
      </c>
      <c r="U534" s="5" t="str">
        <f t="shared" si="89"/>
        <v/>
      </c>
    </row>
    <row r="535" spans="12:21" x14ac:dyDescent="0.35">
      <c r="L535" t="str">
        <f t="shared" si="81"/>
        <v/>
      </c>
      <c r="M535" t="str">
        <f t="shared" si="82"/>
        <v/>
      </c>
      <c r="N535" t="str">
        <f t="shared" si="83"/>
        <v/>
      </c>
      <c r="O535" s="4" t="str">
        <f t="shared" si="84"/>
        <v/>
      </c>
      <c r="P535" s="4" t="str">
        <f t="shared" si="84"/>
        <v/>
      </c>
      <c r="Q535" t="str">
        <f t="shared" si="85"/>
        <v/>
      </c>
      <c r="R535" s="14">
        <f t="shared" si="86"/>
        <v>0</v>
      </c>
      <c r="S535" s="5" t="str">
        <f t="shared" si="87"/>
        <v/>
      </c>
      <c r="T535" s="5" t="str">
        <f t="shared" si="88"/>
        <v/>
      </c>
      <c r="U535" s="5" t="str">
        <f t="shared" si="89"/>
        <v/>
      </c>
    </row>
    <row r="536" spans="12:21" x14ac:dyDescent="0.35">
      <c r="L536" t="str">
        <f t="shared" si="81"/>
        <v/>
      </c>
      <c r="M536" t="str">
        <f t="shared" si="82"/>
        <v/>
      </c>
      <c r="N536" t="str">
        <f t="shared" si="83"/>
        <v/>
      </c>
      <c r="O536" s="4" t="str">
        <f t="shared" si="84"/>
        <v/>
      </c>
      <c r="P536" s="4" t="str">
        <f t="shared" si="84"/>
        <v/>
      </c>
      <c r="Q536" t="str">
        <f t="shared" si="85"/>
        <v/>
      </c>
      <c r="R536" s="14">
        <f t="shared" si="86"/>
        <v>0</v>
      </c>
      <c r="S536" s="5" t="str">
        <f t="shared" si="87"/>
        <v/>
      </c>
      <c r="T536" s="5" t="str">
        <f t="shared" si="88"/>
        <v/>
      </c>
      <c r="U536" s="5" t="str">
        <f t="shared" si="89"/>
        <v/>
      </c>
    </row>
    <row r="537" spans="12:21" x14ac:dyDescent="0.35">
      <c r="L537" t="str">
        <f t="shared" si="81"/>
        <v/>
      </c>
      <c r="M537" t="str">
        <f t="shared" si="82"/>
        <v/>
      </c>
      <c r="N537" t="str">
        <f t="shared" si="83"/>
        <v/>
      </c>
      <c r="O537" s="4" t="str">
        <f t="shared" si="84"/>
        <v/>
      </c>
      <c r="P537" s="4" t="str">
        <f t="shared" si="84"/>
        <v/>
      </c>
      <c r="Q537" t="str">
        <f t="shared" si="85"/>
        <v/>
      </c>
      <c r="R537" s="14">
        <f t="shared" si="86"/>
        <v>0</v>
      </c>
      <c r="S537" s="5" t="str">
        <f t="shared" si="87"/>
        <v/>
      </c>
      <c r="T537" s="5" t="str">
        <f t="shared" si="88"/>
        <v/>
      </c>
      <c r="U537" s="5" t="str">
        <f t="shared" si="89"/>
        <v/>
      </c>
    </row>
    <row r="538" spans="12:21" x14ac:dyDescent="0.35">
      <c r="L538" t="str">
        <f t="shared" si="81"/>
        <v/>
      </c>
      <c r="M538" t="str">
        <f t="shared" si="82"/>
        <v/>
      </c>
      <c r="N538" t="str">
        <f t="shared" si="83"/>
        <v/>
      </c>
      <c r="O538" s="4" t="str">
        <f t="shared" si="84"/>
        <v/>
      </c>
      <c r="P538" s="4" t="str">
        <f t="shared" si="84"/>
        <v/>
      </c>
      <c r="Q538" t="str">
        <f t="shared" si="85"/>
        <v/>
      </c>
      <c r="R538" s="14">
        <f t="shared" si="86"/>
        <v>0</v>
      </c>
      <c r="S538" s="5" t="str">
        <f t="shared" si="87"/>
        <v/>
      </c>
      <c r="T538" s="5" t="str">
        <f t="shared" si="88"/>
        <v/>
      </c>
      <c r="U538" s="5" t="str">
        <f t="shared" si="89"/>
        <v/>
      </c>
    </row>
    <row r="539" spans="12:21" x14ac:dyDescent="0.35">
      <c r="L539" t="str">
        <f t="shared" si="81"/>
        <v/>
      </c>
      <c r="M539" t="str">
        <f t="shared" si="82"/>
        <v/>
      </c>
      <c r="N539" t="str">
        <f t="shared" si="83"/>
        <v/>
      </c>
      <c r="O539" s="4" t="str">
        <f t="shared" si="84"/>
        <v/>
      </c>
      <c r="P539" s="4" t="str">
        <f t="shared" si="84"/>
        <v/>
      </c>
      <c r="Q539" t="str">
        <f t="shared" si="85"/>
        <v/>
      </c>
      <c r="R539" s="14">
        <f t="shared" si="86"/>
        <v>0</v>
      </c>
      <c r="S539" s="5" t="str">
        <f t="shared" si="87"/>
        <v/>
      </c>
      <c r="T539" s="5" t="str">
        <f t="shared" si="88"/>
        <v/>
      </c>
      <c r="U539" s="5" t="str">
        <f t="shared" si="89"/>
        <v/>
      </c>
    </row>
    <row r="540" spans="12:21" x14ac:dyDescent="0.35">
      <c r="L540" t="str">
        <f t="shared" si="81"/>
        <v/>
      </c>
      <c r="M540" t="str">
        <f t="shared" si="82"/>
        <v/>
      </c>
      <c r="N540" t="str">
        <f t="shared" si="83"/>
        <v/>
      </c>
      <c r="O540" s="4" t="str">
        <f t="shared" si="84"/>
        <v/>
      </c>
      <c r="P540" s="4" t="str">
        <f t="shared" si="84"/>
        <v/>
      </c>
      <c r="Q540" t="str">
        <f t="shared" si="85"/>
        <v/>
      </c>
      <c r="R540" s="14">
        <f t="shared" si="86"/>
        <v>0</v>
      </c>
      <c r="S540" s="5" t="str">
        <f t="shared" si="87"/>
        <v/>
      </c>
      <c r="T540" s="5" t="str">
        <f t="shared" si="88"/>
        <v/>
      </c>
      <c r="U540" s="5" t="str">
        <f t="shared" si="89"/>
        <v/>
      </c>
    </row>
    <row r="541" spans="12:21" x14ac:dyDescent="0.35">
      <c r="L541" t="str">
        <f t="shared" si="81"/>
        <v/>
      </c>
      <c r="M541" t="str">
        <f t="shared" si="82"/>
        <v/>
      </c>
      <c r="N541" t="str">
        <f t="shared" si="83"/>
        <v/>
      </c>
      <c r="O541" s="4" t="str">
        <f t="shared" si="84"/>
        <v/>
      </c>
      <c r="P541" s="4" t="str">
        <f t="shared" si="84"/>
        <v/>
      </c>
      <c r="Q541" t="str">
        <f t="shared" si="85"/>
        <v/>
      </c>
      <c r="R541" s="14">
        <f t="shared" si="86"/>
        <v>0</v>
      </c>
      <c r="S541" s="5" t="str">
        <f t="shared" si="87"/>
        <v/>
      </c>
      <c r="T541" s="5" t="str">
        <f t="shared" si="88"/>
        <v/>
      </c>
      <c r="U541" s="5" t="str">
        <f t="shared" si="89"/>
        <v/>
      </c>
    </row>
    <row r="542" spans="12:21" x14ac:dyDescent="0.35">
      <c r="L542" t="str">
        <f t="shared" si="81"/>
        <v/>
      </c>
      <c r="M542" t="str">
        <f t="shared" si="82"/>
        <v/>
      </c>
      <c r="N542" t="str">
        <f t="shared" si="83"/>
        <v/>
      </c>
      <c r="O542" s="4" t="str">
        <f t="shared" si="84"/>
        <v/>
      </c>
      <c r="P542" s="4" t="str">
        <f t="shared" si="84"/>
        <v/>
      </c>
      <c r="Q542" t="str">
        <f t="shared" si="85"/>
        <v/>
      </c>
      <c r="R542" s="14">
        <f t="shared" si="86"/>
        <v>0</v>
      </c>
      <c r="S542" s="5" t="str">
        <f t="shared" si="87"/>
        <v/>
      </c>
      <c r="T542" s="5" t="str">
        <f t="shared" si="88"/>
        <v/>
      </c>
      <c r="U542" s="5" t="str">
        <f t="shared" si="89"/>
        <v/>
      </c>
    </row>
    <row r="543" spans="12:21" x14ac:dyDescent="0.35">
      <c r="L543" t="str">
        <f t="shared" si="81"/>
        <v/>
      </c>
      <c r="M543" t="str">
        <f t="shared" si="82"/>
        <v/>
      </c>
      <c r="N543" t="str">
        <f t="shared" si="83"/>
        <v/>
      </c>
      <c r="O543" s="4" t="str">
        <f t="shared" si="84"/>
        <v/>
      </c>
      <c r="P543" s="4" t="str">
        <f t="shared" si="84"/>
        <v/>
      </c>
      <c r="Q543" t="str">
        <f t="shared" si="85"/>
        <v/>
      </c>
      <c r="R543" s="14">
        <f t="shared" si="86"/>
        <v>0</v>
      </c>
      <c r="S543" s="5" t="str">
        <f t="shared" si="87"/>
        <v/>
      </c>
      <c r="T543" s="5" t="str">
        <f t="shared" si="88"/>
        <v/>
      </c>
      <c r="U543" s="5" t="str">
        <f t="shared" si="89"/>
        <v/>
      </c>
    </row>
    <row r="544" spans="12:21" x14ac:dyDescent="0.35">
      <c r="L544" t="str">
        <f t="shared" si="81"/>
        <v/>
      </c>
      <c r="M544" t="str">
        <f t="shared" si="82"/>
        <v/>
      </c>
      <c r="N544" t="str">
        <f t="shared" si="83"/>
        <v/>
      </c>
      <c r="O544" s="4" t="str">
        <f t="shared" si="84"/>
        <v/>
      </c>
      <c r="P544" s="4" t="str">
        <f t="shared" si="84"/>
        <v/>
      </c>
      <c r="Q544" t="str">
        <f t="shared" si="85"/>
        <v/>
      </c>
      <c r="R544" s="14">
        <f t="shared" si="86"/>
        <v>0</v>
      </c>
      <c r="S544" s="5" t="str">
        <f t="shared" si="87"/>
        <v/>
      </c>
      <c r="T544" s="5" t="str">
        <f t="shared" si="88"/>
        <v/>
      </c>
      <c r="U544" s="5" t="str">
        <f t="shared" si="89"/>
        <v/>
      </c>
    </row>
    <row r="545" spans="12:21" x14ac:dyDescent="0.35">
      <c r="L545" t="str">
        <f t="shared" si="81"/>
        <v/>
      </c>
      <c r="M545" t="str">
        <f t="shared" si="82"/>
        <v/>
      </c>
      <c r="N545" t="str">
        <f t="shared" si="83"/>
        <v/>
      </c>
      <c r="O545" s="4" t="str">
        <f t="shared" si="84"/>
        <v/>
      </c>
      <c r="P545" s="4" t="str">
        <f t="shared" si="84"/>
        <v/>
      </c>
      <c r="Q545" t="str">
        <f t="shared" si="85"/>
        <v/>
      </c>
      <c r="R545" s="14">
        <f t="shared" si="86"/>
        <v>0</v>
      </c>
      <c r="S545" s="5" t="str">
        <f t="shared" si="87"/>
        <v/>
      </c>
      <c r="T545" s="5" t="str">
        <f t="shared" si="88"/>
        <v/>
      </c>
      <c r="U545" s="5" t="str">
        <f t="shared" si="89"/>
        <v/>
      </c>
    </row>
    <row r="546" spans="12:21" x14ac:dyDescent="0.35">
      <c r="L546" t="str">
        <f t="shared" si="81"/>
        <v/>
      </c>
      <c r="M546" t="str">
        <f t="shared" si="82"/>
        <v/>
      </c>
      <c r="N546" t="str">
        <f t="shared" si="83"/>
        <v/>
      </c>
      <c r="O546" s="4" t="str">
        <f t="shared" si="84"/>
        <v/>
      </c>
      <c r="P546" s="4" t="str">
        <f t="shared" si="84"/>
        <v/>
      </c>
      <c r="Q546" t="str">
        <f t="shared" si="85"/>
        <v/>
      </c>
      <c r="R546" s="14">
        <f t="shared" si="86"/>
        <v>0</v>
      </c>
      <c r="S546" s="5" t="str">
        <f t="shared" si="87"/>
        <v/>
      </c>
      <c r="T546" s="5" t="str">
        <f t="shared" si="88"/>
        <v/>
      </c>
      <c r="U546" s="5" t="str">
        <f t="shared" si="89"/>
        <v/>
      </c>
    </row>
    <row r="547" spans="12:21" x14ac:dyDescent="0.35">
      <c r="L547" t="str">
        <f t="shared" si="81"/>
        <v/>
      </c>
      <c r="M547" t="str">
        <f t="shared" si="82"/>
        <v/>
      </c>
      <c r="N547" t="str">
        <f t="shared" si="83"/>
        <v/>
      </c>
      <c r="O547" s="4" t="str">
        <f t="shared" si="84"/>
        <v/>
      </c>
      <c r="P547" s="4" t="str">
        <f t="shared" si="84"/>
        <v/>
      </c>
      <c r="Q547" t="str">
        <f t="shared" si="85"/>
        <v/>
      </c>
      <c r="R547" s="14">
        <f t="shared" si="86"/>
        <v>0</v>
      </c>
      <c r="S547" s="5" t="str">
        <f t="shared" si="87"/>
        <v/>
      </c>
      <c r="T547" s="5" t="str">
        <f t="shared" si="88"/>
        <v/>
      </c>
      <c r="U547" s="5" t="str">
        <f t="shared" si="89"/>
        <v/>
      </c>
    </row>
    <row r="548" spans="12:21" x14ac:dyDescent="0.35">
      <c r="L548" t="str">
        <f t="shared" si="81"/>
        <v/>
      </c>
      <c r="M548" t="str">
        <f t="shared" si="82"/>
        <v/>
      </c>
      <c r="N548" t="str">
        <f t="shared" si="83"/>
        <v/>
      </c>
      <c r="O548" s="4" t="str">
        <f t="shared" si="84"/>
        <v/>
      </c>
      <c r="P548" s="4" t="str">
        <f t="shared" si="84"/>
        <v/>
      </c>
      <c r="Q548" t="str">
        <f t="shared" si="85"/>
        <v/>
      </c>
      <c r="R548" s="14">
        <f t="shared" si="86"/>
        <v>0</v>
      </c>
      <c r="S548" s="5" t="str">
        <f t="shared" si="87"/>
        <v/>
      </c>
      <c r="T548" s="5" t="str">
        <f t="shared" si="88"/>
        <v/>
      </c>
      <c r="U548" s="5" t="str">
        <f t="shared" si="89"/>
        <v/>
      </c>
    </row>
    <row r="549" spans="12:21" x14ac:dyDescent="0.35">
      <c r="L549" t="str">
        <f t="shared" si="81"/>
        <v/>
      </c>
      <c r="M549" t="str">
        <f t="shared" si="82"/>
        <v/>
      </c>
      <c r="N549" t="str">
        <f t="shared" si="83"/>
        <v/>
      </c>
      <c r="O549" s="4" t="str">
        <f t="shared" si="84"/>
        <v/>
      </c>
      <c r="P549" s="4" t="str">
        <f t="shared" si="84"/>
        <v/>
      </c>
      <c r="Q549" t="str">
        <f t="shared" si="85"/>
        <v/>
      </c>
      <c r="R549" s="14">
        <f t="shared" si="86"/>
        <v>0</v>
      </c>
      <c r="S549" s="5" t="str">
        <f t="shared" si="87"/>
        <v/>
      </c>
      <c r="T549" s="5" t="str">
        <f t="shared" si="88"/>
        <v/>
      </c>
      <c r="U549" s="5" t="str">
        <f t="shared" si="89"/>
        <v/>
      </c>
    </row>
    <row r="550" spans="12:21" x14ac:dyDescent="0.35">
      <c r="L550" t="str">
        <f t="shared" si="81"/>
        <v/>
      </c>
      <c r="M550" t="str">
        <f t="shared" si="82"/>
        <v/>
      </c>
      <c r="N550" t="str">
        <f t="shared" si="83"/>
        <v/>
      </c>
      <c r="O550" s="4" t="str">
        <f t="shared" si="84"/>
        <v/>
      </c>
      <c r="P550" s="4" t="str">
        <f t="shared" si="84"/>
        <v/>
      </c>
      <c r="Q550" t="str">
        <f t="shared" si="85"/>
        <v/>
      </c>
      <c r="R550" s="14">
        <f t="shared" si="86"/>
        <v>0</v>
      </c>
      <c r="S550" s="5" t="str">
        <f t="shared" si="87"/>
        <v/>
      </c>
      <c r="T550" s="5" t="str">
        <f t="shared" si="88"/>
        <v/>
      </c>
      <c r="U550" s="5" t="str">
        <f t="shared" si="89"/>
        <v/>
      </c>
    </row>
    <row r="551" spans="12:21" x14ac:dyDescent="0.35">
      <c r="L551" t="str">
        <f t="shared" si="81"/>
        <v/>
      </c>
      <c r="M551" t="str">
        <f t="shared" si="82"/>
        <v/>
      </c>
      <c r="N551" t="str">
        <f t="shared" si="83"/>
        <v/>
      </c>
      <c r="O551" s="4" t="str">
        <f t="shared" si="84"/>
        <v/>
      </c>
      <c r="P551" s="4" t="str">
        <f t="shared" si="84"/>
        <v/>
      </c>
      <c r="Q551" t="str">
        <f t="shared" si="85"/>
        <v/>
      </c>
      <c r="R551" s="14">
        <f t="shared" si="86"/>
        <v>0</v>
      </c>
      <c r="S551" s="5" t="str">
        <f t="shared" si="87"/>
        <v/>
      </c>
      <c r="T551" s="5" t="str">
        <f t="shared" si="88"/>
        <v/>
      </c>
      <c r="U551" s="5" t="str">
        <f t="shared" si="89"/>
        <v/>
      </c>
    </row>
    <row r="552" spans="12:21" x14ac:dyDescent="0.35">
      <c r="L552" t="str">
        <f t="shared" si="81"/>
        <v/>
      </c>
      <c r="M552" t="str">
        <f t="shared" si="82"/>
        <v/>
      </c>
      <c r="N552" t="str">
        <f t="shared" si="83"/>
        <v/>
      </c>
      <c r="O552" s="4" t="str">
        <f t="shared" si="84"/>
        <v/>
      </c>
      <c r="P552" s="4" t="str">
        <f t="shared" si="84"/>
        <v/>
      </c>
      <c r="Q552" t="str">
        <f t="shared" si="85"/>
        <v/>
      </c>
      <c r="R552" s="14">
        <f t="shared" si="86"/>
        <v>0</v>
      </c>
      <c r="S552" s="5" t="str">
        <f t="shared" si="87"/>
        <v/>
      </c>
      <c r="T552" s="5" t="str">
        <f t="shared" si="88"/>
        <v/>
      </c>
      <c r="U552" s="5" t="str">
        <f t="shared" si="89"/>
        <v/>
      </c>
    </row>
    <row r="553" spans="12:21" x14ac:dyDescent="0.35">
      <c r="L553" t="str">
        <f t="shared" si="81"/>
        <v/>
      </c>
      <c r="M553" t="str">
        <f t="shared" si="82"/>
        <v/>
      </c>
      <c r="N553" t="str">
        <f t="shared" si="83"/>
        <v/>
      </c>
      <c r="O553" s="4" t="str">
        <f t="shared" si="84"/>
        <v/>
      </c>
      <c r="P553" s="4" t="str">
        <f t="shared" si="84"/>
        <v/>
      </c>
      <c r="Q553" t="str">
        <f t="shared" si="85"/>
        <v/>
      </c>
      <c r="R553" s="14">
        <f t="shared" si="86"/>
        <v>0</v>
      </c>
      <c r="S553" s="5" t="str">
        <f t="shared" si="87"/>
        <v/>
      </c>
      <c r="T553" s="5" t="str">
        <f t="shared" si="88"/>
        <v/>
      </c>
      <c r="U553" s="5" t="str">
        <f t="shared" si="89"/>
        <v/>
      </c>
    </row>
    <row r="554" spans="12:21" x14ac:dyDescent="0.35">
      <c r="L554" t="str">
        <f t="shared" si="81"/>
        <v/>
      </c>
      <c r="M554" t="str">
        <f t="shared" si="82"/>
        <v/>
      </c>
      <c r="N554" t="str">
        <f t="shared" si="83"/>
        <v/>
      </c>
      <c r="O554" s="4" t="str">
        <f t="shared" si="84"/>
        <v/>
      </c>
      <c r="P554" s="4" t="str">
        <f t="shared" si="84"/>
        <v/>
      </c>
      <c r="Q554" t="str">
        <f t="shared" si="85"/>
        <v/>
      </c>
      <c r="R554" s="14">
        <f t="shared" si="86"/>
        <v>0</v>
      </c>
      <c r="S554" s="5" t="str">
        <f t="shared" si="87"/>
        <v/>
      </c>
      <c r="T554" s="5" t="str">
        <f t="shared" si="88"/>
        <v/>
      </c>
      <c r="U554" s="5" t="str">
        <f t="shared" si="89"/>
        <v/>
      </c>
    </row>
    <row r="555" spans="12:21" x14ac:dyDescent="0.35">
      <c r="L555" t="str">
        <f t="shared" si="81"/>
        <v/>
      </c>
      <c r="M555" t="str">
        <f t="shared" si="82"/>
        <v/>
      </c>
      <c r="N555" t="str">
        <f t="shared" si="83"/>
        <v/>
      </c>
      <c r="O555" s="4" t="str">
        <f t="shared" si="84"/>
        <v/>
      </c>
      <c r="P555" s="4" t="str">
        <f t="shared" si="84"/>
        <v/>
      </c>
      <c r="Q555" t="str">
        <f t="shared" si="85"/>
        <v/>
      </c>
      <c r="R555" s="14">
        <f t="shared" si="86"/>
        <v>0</v>
      </c>
      <c r="S555" s="5" t="str">
        <f t="shared" si="87"/>
        <v/>
      </c>
      <c r="T555" s="5" t="str">
        <f t="shared" si="88"/>
        <v/>
      </c>
      <c r="U555" s="5" t="str">
        <f t="shared" si="89"/>
        <v/>
      </c>
    </row>
    <row r="556" spans="12:21" x14ac:dyDescent="0.35">
      <c r="L556" t="str">
        <f t="shared" si="81"/>
        <v/>
      </c>
      <c r="M556" t="str">
        <f t="shared" si="82"/>
        <v/>
      </c>
      <c r="N556" t="str">
        <f t="shared" si="83"/>
        <v/>
      </c>
      <c r="O556" s="4" t="str">
        <f t="shared" si="84"/>
        <v/>
      </c>
      <c r="P556" s="4" t="str">
        <f t="shared" si="84"/>
        <v/>
      </c>
      <c r="Q556" t="str">
        <f t="shared" si="85"/>
        <v/>
      </c>
      <c r="R556" s="14">
        <f t="shared" si="86"/>
        <v>0</v>
      </c>
      <c r="S556" s="5" t="str">
        <f t="shared" si="87"/>
        <v/>
      </c>
      <c r="T556" s="5" t="str">
        <f t="shared" si="88"/>
        <v/>
      </c>
      <c r="U556" s="5" t="str">
        <f t="shared" si="89"/>
        <v/>
      </c>
    </row>
    <row r="557" spans="12:21" x14ac:dyDescent="0.35">
      <c r="L557" t="str">
        <f t="shared" si="81"/>
        <v/>
      </c>
      <c r="M557" t="str">
        <f t="shared" si="82"/>
        <v/>
      </c>
      <c r="N557" t="str">
        <f t="shared" si="83"/>
        <v/>
      </c>
      <c r="O557" s="4" t="str">
        <f t="shared" si="84"/>
        <v/>
      </c>
      <c r="P557" s="4" t="str">
        <f t="shared" si="84"/>
        <v/>
      </c>
      <c r="Q557" t="str">
        <f t="shared" si="85"/>
        <v/>
      </c>
      <c r="R557" s="14">
        <f t="shared" si="86"/>
        <v>0</v>
      </c>
      <c r="S557" s="5" t="str">
        <f t="shared" si="87"/>
        <v/>
      </c>
      <c r="T557" s="5" t="str">
        <f t="shared" si="88"/>
        <v/>
      </c>
      <c r="U557" s="5" t="str">
        <f t="shared" si="89"/>
        <v/>
      </c>
    </row>
    <row r="558" spans="12:21" x14ac:dyDescent="0.35">
      <c r="L558" t="str">
        <f t="shared" si="81"/>
        <v/>
      </c>
      <c r="M558" t="str">
        <f t="shared" si="82"/>
        <v/>
      </c>
      <c r="N558" t="str">
        <f t="shared" si="83"/>
        <v/>
      </c>
      <c r="O558" s="4" t="str">
        <f t="shared" si="84"/>
        <v/>
      </c>
      <c r="P558" s="4" t="str">
        <f t="shared" si="84"/>
        <v/>
      </c>
      <c r="Q558" t="str">
        <f t="shared" si="85"/>
        <v/>
      </c>
      <c r="R558" s="14">
        <f t="shared" si="86"/>
        <v>0</v>
      </c>
      <c r="S558" s="5" t="str">
        <f t="shared" si="87"/>
        <v/>
      </c>
      <c r="T558" s="5" t="str">
        <f t="shared" si="88"/>
        <v/>
      </c>
      <c r="U558" s="5" t="str">
        <f t="shared" si="89"/>
        <v/>
      </c>
    </row>
    <row r="559" spans="12:21" x14ac:dyDescent="0.35">
      <c r="L559" t="str">
        <f t="shared" si="81"/>
        <v/>
      </c>
      <c r="M559" t="str">
        <f t="shared" si="82"/>
        <v/>
      </c>
      <c r="N559" t="str">
        <f t="shared" si="83"/>
        <v/>
      </c>
      <c r="O559" s="4" t="str">
        <f t="shared" si="84"/>
        <v/>
      </c>
      <c r="P559" s="4" t="str">
        <f t="shared" si="84"/>
        <v/>
      </c>
      <c r="Q559" t="str">
        <f t="shared" si="85"/>
        <v/>
      </c>
      <c r="R559" s="14">
        <f t="shared" si="86"/>
        <v>0</v>
      </c>
      <c r="S559" s="5" t="str">
        <f t="shared" si="87"/>
        <v/>
      </c>
      <c r="T559" s="5" t="str">
        <f t="shared" si="88"/>
        <v/>
      </c>
      <c r="U559" s="5" t="str">
        <f t="shared" si="89"/>
        <v/>
      </c>
    </row>
    <row r="560" spans="12:21" x14ac:dyDescent="0.35">
      <c r="L560" t="str">
        <f t="shared" si="81"/>
        <v/>
      </c>
      <c r="M560" t="str">
        <f t="shared" si="82"/>
        <v/>
      </c>
      <c r="N560" t="str">
        <f t="shared" si="83"/>
        <v/>
      </c>
      <c r="O560" s="4" t="str">
        <f t="shared" si="84"/>
        <v/>
      </c>
      <c r="P560" s="4" t="str">
        <f t="shared" si="84"/>
        <v/>
      </c>
      <c r="Q560" t="str">
        <f t="shared" si="85"/>
        <v/>
      </c>
      <c r="R560" s="14">
        <f t="shared" si="86"/>
        <v>0</v>
      </c>
      <c r="S560" s="5" t="str">
        <f t="shared" si="87"/>
        <v/>
      </c>
      <c r="T560" s="5" t="str">
        <f t="shared" si="88"/>
        <v/>
      </c>
      <c r="U560" s="5" t="str">
        <f t="shared" si="89"/>
        <v/>
      </c>
    </row>
    <row r="561" spans="12:21" x14ac:dyDescent="0.35">
      <c r="L561" t="str">
        <f t="shared" si="81"/>
        <v/>
      </c>
      <c r="M561" t="str">
        <f t="shared" si="82"/>
        <v/>
      </c>
      <c r="N561" t="str">
        <f t="shared" si="83"/>
        <v/>
      </c>
      <c r="O561" s="4" t="str">
        <f t="shared" si="84"/>
        <v/>
      </c>
      <c r="P561" s="4" t="str">
        <f t="shared" si="84"/>
        <v/>
      </c>
      <c r="Q561" t="str">
        <f t="shared" si="85"/>
        <v/>
      </c>
      <c r="R561" s="14">
        <f t="shared" si="86"/>
        <v>0</v>
      </c>
      <c r="S561" s="5" t="str">
        <f t="shared" si="87"/>
        <v/>
      </c>
      <c r="T561" s="5" t="str">
        <f t="shared" si="88"/>
        <v/>
      </c>
      <c r="U561" s="5" t="str">
        <f t="shared" si="89"/>
        <v/>
      </c>
    </row>
    <row r="562" spans="12:21" x14ac:dyDescent="0.35">
      <c r="L562" t="str">
        <f t="shared" si="81"/>
        <v/>
      </c>
      <c r="M562" t="str">
        <f t="shared" si="82"/>
        <v/>
      </c>
      <c r="N562" t="str">
        <f t="shared" si="83"/>
        <v/>
      </c>
      <c r="O562" s="4" t="str">
        <f t="shared" si="84"/>
        <v/>
      </c>
      <c r="P562" s="4" t="str">
        <f t="shared" si="84"/>
        <v/>
      </c>
      <c r="Q562" t="str">
        <f t="shared" si="85"/>
        <v/>
      </c>
      <c r="R562" s="14">
        <f t="shared" si="86"/>
        <v>0</v>
      </c>
      <c r="S562" s="5" t="str">
        <f t="shared" si="87"/>
        <v/>
      </c>
      <c r="T562" s="5" t="str">
        <f t="shared" si="88"/>
        <v/>
      </c>
      <c r="U562" s="5" t="str">
        <f t="shared" si="89"/>
        <v/>
      </c>
    </row>
    <row r="563" spans="12:21" x14ac:dyDescent="0.35">
      <c r="L563" t="str">
        <f t="shared" si="81"/>
        <v/>
      </c>
      <c r="M563" t="str">
        <f t="shared" si="82"/>
        <v/>
      </c>
      <c r="N563" t="str">
        <f t="shared" si="83"/>
        <v/>
      </c>
      <c r="O563" s="4" t="str">
        <f t="shared" si="84"/>
        <v/>
      </c>
      <c r="P563" s="4" t="str">
        <f t="shared" si="84"/>
        <v/>
      </c>
      <c r="Q563" t="str">
        <f t="shared" si="85"/>
        <v/>
      </c>
      <c r="R563" s="14">
        <f t="shared" si="86"/>
        <v>0</v>
      </c>
      <c r="S563" s="5" t="str">
        <f t="shared" si="87"/>
        <v/>
      </c>
      <c r="T563" s="5" t="str">
        <f t="shared" si="88"/>
        <v/>
      </c>
      <c r="U563" s="5" t="str">
        <f t="shared" si="89"/>
        <v/>
      </c>
    </row>
    <row r="564" spans="12:21" x14ac:dyDescent="0.35">
      <c r="L564" t="str">
        <f t="shared" si="81"/>
        <v/>
      </c>
      <c r="M564" t="str">
        <f t="shared" si="82"/>
        <v/>
      </c>
      <c r="N564" t="str">
        <f t="shared" si="83"/>
        <v/>
      </c>
      <c r="O564" s="4" t="str">
        <f t="shared" si="84"/>
        <v/>
      </c>
      <c r="P564" s="4" t="str">
        <f t="shared" si="84"/>
        <v/>
      </c>
      <c r="Q564" t="str">
        <f t="shared" si="85"/>
        <v/>
      </c>
      <c r="R564" s="14">
        <f t="shared" si="86"/>
        <v>0</v>
      </c>
      <c r="S564" s="5" t="str">
        <f t="shared" si="87"/>
        <v/>
      </c>
      <c r="T564" s="5" t="str">
        <f t="shared" si="88"/>
        <v/>
      </c>
      <c r="U564" s="5" t="str">
        <f t="shared" si="89"/>
        <v/>
      </c>
    </row>
    <row r="565" spans="12:21" x14ac:dyDescent="0.35">
      <c r="L565" t="str">
        <f t="shared" si="81"/>
        <v/>
      </c>
      <c r="M565" t="str">
        <f t="shared" si="82"/>
        <v/>
      </c>
      <c r="N565" t="str">
        <f t="shared" si="83"/>
        <v/>
      </c>
      <c r="O565" s="4" t="str">
        <f t="shared" si="84"/>
        <v/>
      </c>
      <c r="P565" s="4" t="str">
        <f t="shared" si="84"/>
        <v/>
      </c>
      <c r="Q565" t="str">
        <f t="shared" si="85"/>
        <v/>
      </c>
      <c r="R565" s="14">
        <f t="shared" si="86"/>
        <v>0</v>
      </c>
      <c r="S565" s="5" t="str">
        <f t="shared" si="87"/>
        <v/>
      </c>
      <c r="T565" s="5" t="str">
        <f t="shared" si="88"/>
        <v/>
      </c>
      <c r="U565" s="5" t="str">
        <f t="shared" si="89"/>
        <v/>
      </c>
    </row>
    <row r="566" spans="12:21" x14ac:dyDescent="0.35">
      <c r="L566" t="str">
        <f t="shared" si="81"/>
        <v/>
      </c>
      <c r="M566" t="str">
        <f t="shared" si="82"/>
        <v/>
      </c>
      <c r="N566" t="str">
        <f t="shared" si="83"/>
        <v/>
      </c>
      <c r="O566" s="4" t="str">
        <f t="shared" si="84"/>
        <v/>
      </c>
      <c r="P566" s="4" t="str">
        <f t="shared" si="84"/>
        <v/>
      </c>
      <c r="Q566" t="str">
        <f t="shared" si="85"/>
        <v/>
      </c>
      <c r="R566" s="14">
        <f t="shared" si="86"/>
        <v>0</v>
      </c>
      <c r="S566" s="5" t="str">
        <f t="shared" si="87"/>
        <v/>
      </c>
      <c r="T566" s="5" t="str">
        <f t="shared" si="88"/>
        <v/>
      </c>
      <c r="U566" s="5" t="str">
        <f t="shared" si="89"/>
        <v/>
      </c>
    </row>
    <row r="567" spans="12:21" x14ac:dyDescent="0.35">
      <c r="L567" t="str">
        <f t="shared" si="81"/>
        <v/>
      </c>
      <c r="M567" t="str">
        <f t="shared" si="82"/>
        <v/>
      </c>
      <c r="N567" t="str">
        <f t="shared" si="83"/>
        <v/>
      </c>
      <c r="O567" s="4" t="str">
        <f t="shared" si="84"/>
        <v/>
      </c>
      <c r="P567" s="4" t="str">
        <f t="shared" si="84"/>
        <v/>
      </c>
      <c r="Q567" t="str">
        <f t="shared" si="85"/>
        <v/>
      </c>
      <c r="R567" s="14">
        <f t="shared" si="86"/>
        <v>0</v>
      </c>
      <c r="S567" s="5" t="str">
        <f t="shared" si="87"/>
        <v/>
      </c>
      <c r="T567" s="5" t="str">
        <f t="shared" si="88"/>
        <v/>
      </c>
      <c r="U567" s="5" t="str">
        <f t="shared" si="89"/>
        <v/>
      </c>
    </row>
    <row r="568" spans="12:21" x14ac:dyDescent="0.35">
      <c r="L568" t="str">
        <f t="shared" si="81"/>
        <v/>
      </c>
      <c r="M568" t="str">
        <f t="shared" si="82"/>
        <v/>
      </c>
      <c r="N568" t="str">
        <f t="shared" si="83"/>
        <v/>
      </c>
      <c r="O568" s="4" t="str">
        <f t="shared" si="84"/>
        <v/>
      </c>
      <c r="P568" s="4" t="str">
        <f t="shared" si="84"/>
        <v/>
      </c>
      <c r="Q568" t="str">
        <f t="shared" si="85"/>
        <v/>
      </c>
      <c r="R568" s="14">
        <f t="shared" si="86"/>
        <v>0</v>
      </c>
      <c r="S568" s="5" t="str">
        <f t="shared" si="87"/>
        <v/>
      </c>
      <c r="T568" s="5" t="str">
        <f t="shared" si="88"/>
        <v/>
      </c>
      <c r="U568" s="5" t="str">
        <f t="shared" si="89"/>
        <v/>
      </c>
    </row>
    <row r="569" spans="12:21" x14ac:dyDescent="0.35">
      <c r="L569" t="str">
        <f t="shared" si="81"/>
        <v/>
      </c>
      <c r="M569" t="str">
        <f t="shared" si="82"/>
        <v/>
      </c>
      <c r="N569" t="str">
        <f t="shared" si="83"/>
        <v/>
      </c>
      <c r="O569" s="4" t="str">
        <f t="shared" si="84"/>
        <v/>
      </c>
      <c r="P569" s="4" t="str">
        <f t="shared" si="84"/>
        <v/>
      </c>
      <c r="Q569" t="str">
        <f t="shared" si="85"/>
        <v/>
      </c>
      <c r="R569" s="14">
        <f t="shared" si="86"/>
        <v>0</v>
      </c>
      <c r="S569" s="5" t="str">
        <f t="shared" si="87"/>
        <v/>
      </c>
      <c r="T569" s="5" t="str">
        <f t="shared" si="88"/>
        <v/>
      </c>
      <c r="U569" s="5" t="str">
        <f t="shared" si="89"/>
        <v/>
      </c>
    </row>
    <row r="570" spans="12:21" x14ac:dyDescent="0.35">
      <c r="L570" t="str">
        <f t="shared" si="81"/>
        <v/>
      </c>
      <c r="M570" t="str">
        <f t="shared" si="82"/>
        <v/>
      </c>
      <c r="N570" t="str">
        <f t="shared" si="83"/>
        <v/>
      </c>
      <c r="O570" s="4" t="str">
        <f t="shared" si="84"/>
        <v/>
      </c>
      <c r="P570" s="4" t="str">
        <f t="shared" si="84"/>
        <v/>
      </c>
      <c r="Q570" t="str">
        <f t="shared" si="85"/>
        <v/>
      </c>
      <c r="R570" s="14">
        <f t="shared" si="86"/>
        <v>0</v>
      </c>
      <c r="S570" s="5" t="str">
        <f t="shared" si="87"/>
        <v/>
      </c>
      <c r="T570" s="5" t="str">
        <f t="shared" si="88"/>
        <v/>
      </c>
      <c r="U570" s="5" t="str">
        <f t="shared" si="89"/>
        <v/>
      </c>
    </row>
    <row r="571" spans="12:21" x14ac:dyDescent="0.35">
      <c r="L571" t="str">
        <f t="shared" si="81"/>
        <v/>
      </c>
      <c r="M571" t="str">
        <f t="shared" si="82"/>
        <v/>
      </c>
      <c r="N571" t="str">
        <f t="shared" si="83"/>
        <v/>
      </c>
      <c r="O571" s="4" t="str">
        <f t="shared" si="84"/>
        <v/>
      </c>
      <c r="P571" s="4" t="str">
        <f t="shared" si="84"/>
        <v/>
      </c>
      <c r="Q571" t="str">
        <f t="shared" si="85"/>
        <v/>
      </c>
      <c r="R571" s="14">
        <f t="shared" si="86"/>
        <v>0</v>
      </c>
      <c r="S571" s="5" t="str">
        <f t="shared" si="87"/>
        <v/>
      </c>
      <c r="T571" s="5" t="str">
        <f t="shared" si="88"/>
        <v/>
      </c>
      <c r="U571" s="5" t="str">
        <f t="shared" si="89"/>
        <v/>
      </c>
    </row>
    <row r="572" spans="12:21" x14ac:dyDescent="0.35">
      <c r="L572" t="str">
        <f t="shared" si="81"/>
        <v/>
      </c>
      <c r="M572" t="str">
        <f t="shared" si="82"/>
        <v/>
      </c>
      <c r="N572" t="str">
        <f t="shared" si="83"/>
        <v/>
      </c>
      <c r="O572" s="4" t="str">
        <f t="shared" si="84"/>
        <v/>
      </c>
      <c r="P572" s="4" t="str">
        <f t="shared" si="84"/>
        <v/>
      </c>
      <c r="Q572" t="str">
        <f t="shared" si="85"/>
        <v/>
      </c>
      <c r="R572" s="14">
        <f t="shared" si="86"/>
        <v>0</v>
      </c>
      <c r="S572" s="5" t="str">
        <f t="shared" si="87"/>
        <v/>
      </c>
      <c r="T572" s="5" t="str">
        <f t="shared" si="88"/>
        <v/>
      </c>
      <c r="U572" s="5" t="str">
        <f t="shared" si="89"/>
        <v/>
      </c>
    </row>
    <row r="573" spans="12:21" x14ac:dyDescent="0.35">
      <c r="L573" t="str">
        <f t="shared" si="81"/>
        <v/>
      </c>
      <c r="M573" t="str">
        <f t="shared" si="82"/>
        <v/>
      </c>
      <c r="N573" t="str">
        <f t="shared" si="83"/>
        <v/>
      </c>
      <c r="O573" s="4" t="str">
        <f t="shared" si="84"/>
        <v/>
      </c>
      <c r="P573" s="4" t="str">
        <f t="shared" si="84"/>
        <v/>
      </c>
      <c r="Q573" t="str">
        <f t="shared" si="85"/>
        <v/>
      </c>
      <c r="R573" s="14">
        <f t="shared" si="86"/>
        <v>0</v>
      </c>
      <c r="S573" s="5" t="str">
        <f t="shared" si="87"/>
        <v/>
      </c>
      <c r="T573" s="5" t="str">
        <f t="shared" si="88"/>
        <v/>
      </c>
      <c r="U573" s="5" t="str">
        <f t="shared" si="89"/>
        <v/>
      </c>
    </row>
    <row r="574" spans="12:21" x14ac:dyDescent="0.35">
      <c r="L574" t="str">
        <f t="shared" si="81"/>
        <v/>
      </c>
      <c r="M574" t="str">
        <f t="shared" si="82"/>
        <v/>
      </c>
      <c r="N574" t="str">
        <f t="shared" si="83"/>
        <v/>
      </c>
      <c r="O574" s="4" t="str">
        <f t="shared" si="84"/>
        <v/>
      </c>
      <c r="P574" s="4" t="str">
        <f t="shared" si="84"/>
        <v/>
      </c>
      <c r="Q574" t="str">
        <f t="shared" si="85"/>
        <v/>
      </c>
      <c r="R574" s="14">
        <f t="shared" si="86"/>
        <v>0</v>
      </c>
      <c r="S574" s="5" t="str">
        <f t="shared" si="87"/>
        <v/>
      </c>
      <c r="T574" s="5" t="str">
        <f t="shared" si="88"/>
        <v/>
      </c>
      <c r="U574" s="5" t="str">
        <f t="shared" si="89"/>
        <v/>
      </c>
    </row>
    <row r="575" spans="12:21" x14ac:dyDescent="0.35">
      <c r="L575" t="str">
        <f t="shared" si="81"/>
        <v/>
      </c>
      <c r="M575" t="str">
        <f t="shared" si="82"/>
        <v/>
      </c>
      <c r="N575" t="str">
        <f t="shared" si="83"/>
        <v/>
      </c>
      <c r="O575" s="4" t="str">
        <f t="shared" si="84"/>
        <v/>
      </c>
      <c r="P575" s="4" t="str">
        <f t="shared" si="84"/>
        <v/>
      </c>
      <c r="Q575" t="str">
        <f t="shared" si="85"/>
        <v/>
      </c>
      <c r="R575" s="14">
        <f t="shared" si="86"/>
        <v>0</v>
      </c>
      <c r="S575" s="5" t="str">
        <f t="shared" si="87"/>
        <v/>
      </c>
      <c r="T575" s="5" t="str">
        <f t="shared" si="88"/>
        <v/>
      </c>
      <c r="U575" s="5" t="str">
        <f t="shared" si="89"/>
        <v/>
      </c>
    </row>
    <row r="576" spans="12:21" x14ac:dyDescent="0.35">
      <c r="L576" t="str">
        <f t="shared" si="81"/>
        <v/>
      </c>
      <c r="M576" t="str">
        <f t="shared" si="82"/>
        <v/>
      </c>
      <c r="N576" t="str">
        <f t="shared" si="83"/>
        <v/>
      </c>
      <c r="O576" s="4" t="str">
        <f t="shared" si="84"/>
        <v/>
      </c>
      <c r="P576" s="4" t="str">
        <f t="shared" si="84"/>
        <v/>
      </c>
      <c r="Q576" t="str">
        <f t="shared" si="85"/>
        <v/>
      </c>
      <c r="R576" s="14">
        <f t="shared" si="86"/>
        <v>0</v>
      </c>
      <c r="S576" s="5" t="str">
        <f t="shared" si="87"/>
        <v/>
      </c>
      <c r="T576" s="5" t="str">
        <f t="shared" si="88"/>
        <v/>
      </c>
      <c r="U576" s="5" t="str">
        <f t="shared" si="89"/>
        <v/>
      </c>
    </row>
    <row r="577" spans="12:21" x14ac:dyDescent="0.35">
      <c r="L577" t="str">
        <f t="shared" si="81"/>
        <v/>
      </c>
      <c r="M577" t="str">
        <f t="shared" si="82"/>
        <v/>
      </c>
      <c r="N577" t="str">
        <f t="shared" si="83"/>
        <v/>
      </c>
      <c r="O577" s="4" t="str">
        <f t="shared" si="84"/>
        <v/>
      </c>
      <c r="P577" s="4" t="str">
        <f t="shared" si="84"/>
        <v/>
      </c>
      <c r="Q577" t="str">
        <f t="shared" si="85"/>
        <v/>
      </c>
      <c r="R577" s="14">
        <f t="shared" si="86"/>
        <v>0</v>
      </c>
      <c r="S577" s="5" t="str">
        <f t="shared" si="87"/>
        <v/>
      </c>
      <c r="T577" s="5" t="str">
        <f t="shared" si="88"/>
        <v/>
      </c>
      <c r="U577" s="5" t="str">
        <f t="shared" si="89"/>
        <v/>
      </c>
    </row>
    <row r="578" spans="12:21" x14ac:dyDescent="0.35">
      <c r="L578" t="str">
        <f t="shared" si="81"/>
        <v/>
      </c>
      <c r="M578" t="str">
        <f t="shared" si="82"/>
        <v/>
      </c>
      <c r="N578" t="str">
        <f t="shared" si="83"/>
        <v/>
      </c>
      <c r="O578" s="4" t="str">
        <f t="shared" si="84"/>
        <v/>
      </c>
      <c r="P578" s="4" t="str">
        <f t="shared" si="84"/>
        <v/>
      </c>
      <c r="Q578" t="str">
        <f t="shared" si="85"/>
        <v/>
      </c>
      <c r="R578" s="14">
        <f t="shared" si="86"/>
        <v>0</v>
      </c>
      <c r="S578" s="5" t="str">
        <f t="shared" si="87"/>
        <v/>
      </c>
      <c r="T578" s="5" t="str">
        <f t="shared" si="88"/>
        <v/>
      </c>
      <c r="U578" s="5" t="str">
        <f t="shared" si="89"/>
        <v/>
      </c>
    </row>
    <row r="579" spans="12:21" x14ac:dyDescent="0.35">
      <c r="L579" t="str">
        <f t="shared" si="81"/>
        <v/>
      </c>
      <c r="M579" t="str">
        <f t="shared" si="82"/>
        <v/>
      </c>
      <c r="N579" t="str">
        <f t="shared" si="83"/>
        <v/>
      </c>
      <c r="O579" s="4" t="str">
        <f t="shared" si="84"/>
        <v/>
      </c>
      <c r="P579" s="4" t="str">
        <f t="shared" si="84"/>
        <v/>
      </c>
      <c r="Q579" t="str">
        <f t="shared" si="85"/>
        <v/>
      </c>
      <c r="R579" s="14">
        <f t="shared" si="86"/>
        <v>0</v>
      </c>
      <c r="S579" s="5" t="str">
        <f t="shared" si="87"/>
        <v/>
      </c>
      <c r="T579" s="5" t="str">
        <f t="shared" si="88"/>
        <v/>
      </c>
      <c r="U579" s="5" t="str">
        <f t="shared" si="89"/>
        <v/>
      </c>
    </row>
    <row r="580" spans="12:21" x14ac:dyDescent="0.35">
      <c r="L580" t="str">
        <f t="shared" si="81"/>
        <v/>
      </c>
      <c r="M580" t="str">
        <f t="shared" si="82"/>
        <v/>
      </c>
      <c r="N580" t="str">
        <f t="shared" si="83"/>
        <v/>
      </c>
      <c r="O580" s="4" t="str">
        <f t="shared" si="84"/>
        <v/>
      </c>
      <c r="P580" s="4" t="str">
        <f t="shared" si="84"/>
        <v/>
      </c>
      <c r="Q580" t="str">
        <f t="shared" si="85"/>
        <v/>
      </c>
      <c r="R580" s="14">
        <f t="shared" si="86"/>
        <v>0</v>
      </c>
      <c r="S580" s="5" t="str">
        <f t="shared" si="87"/>
        <v/>
      </c>
      <c r="T580" s="5" t="str">
        <f t="shared" si="88"/>
        <v/>
      </c>
      <c r="U580" s="5" t="str">
        <f t="shared" si="89"/>
        <v/>
      </c>
    </row>
    <row r="581" spans="12:21" x14ac:dyDescent="0.35">
      <c r="L581" t="str">
        <f t="shared" si="81"/>
        <v/>
      </c>
      <c r="M581" t="str">
        <f t="shared" si="82"/>
        <v/>
      </c>
      <c r="N581" t="str">
        <f t="shared" si="83"/>
        <v/>
      </c>
      <c r="O581" s="4" t="str">
        <f t="shared" si="84"/>
        <v/>
      </c>
      <c r="P581" s="4" t="str">
        <f t="shared" si="84"/>
        <v/>
      </c>
      <c r="Q581" t="str">
        <f t="shared" si="85"/>
        <v/>
      </c>
      <c r="R581" s="14">
        <f t="shared" si="86"/>
        <v>0</v>
      </c>
      <c r="S581" s="5" t="str">
        <f t="shared" si="87"/>
        <v/>
      </c>
      <c r="T581" s="5" t="str">
        <f t="shared" si="88"/>
        <v/>
      </c>
      <c r="U581" s="5" t="str">
        <f t="shared" si="89"/>
        <v/>
      </c>
    </row>
    <row r="582" spans="12:21" x14ac:dyDescent="0.35">
      <c r="L582" t="str">
        <f t="shared" si="81"/>
        <v/>
      </c>
      <c r="M582" t="str">
        <f t="shared" si="82"/>
        <v/>
      </c>
      <c r="N582" t="str">
        <f t="shared" si="83"/>
        <v/>
      </c>
      <c r="O582" s="4" t="str">
        <f t="shared" si="84"/>
        <v/>
      </c>
      <c r="P582" s="4" t="str">
        <f t="shared" si="84"/>
        <v/>
      </c>
      <c r="Q582" t="str">
        <f t="shared" si="85"/>
        <v/>
      </c>
      <c r="R582" s="14">
        <f t="shared" si="86"/>
        <v>0</v>
      </c>
      <c r="S582" s="5" t="str">
        <f t="shared" si="87"/>
        <v/>
      </c>
      <c r="T582" s="5" t="str">
        <f t="shared" si="88"/>
        <v/>
      </c>
      <c r="U582" s="5" t="str">
        <f t="shared" si="89"/>
        <v/>
      </c>
    </row>
    <row r="583" spans="12:21" x14ac:dyDescent="0.35">
      <c r="L583" t="str">
        <f t="shared" si="81"/>
        <v/>
      </c>
      <c r="M583" t="str">
        <f t="shared" si="82"/>
        <v/>
      </c>
      <c r="N583" t="str">
        <f t="shared" si="83"/>
        <v/>
      </c>
      <c r="O583" s="4" t="str">
        <f t="shared" si="84"/>
        <v/>
      </c>
      <c r="P583" s="4" t="str">
        <f t="shared" si="84"/>
        <v/>
      </c>
      <c r="Q583" t="str">
        <f t="shared" si="85"/>
        <v/>
      </c>
      <c r="R583" s="14">
        <f t="shared" si="86"/>
        <v>0</v>
      </c>
      <c r="S583" s="5" t="str">
        <f t="shared" si="87"/>
        <v/>
      </c>
      <c r="T583" s="5" t="str">
        <f t="shared" si="88"/>
        <v/>
      </c>
      <c r="U583" s="5" t="str">
        <f t="shared" si="89"/>
        <v/>
      </c>
    </row>
    <row r="584" spans="12:21" x14ac:dyDescent="0.35">
      <c r="L584" t="str">
        <f t="shared" si="81"/>
        <v/>
      </c>
      <c r="M584" t="str">
        <f t="shared" si="82"/>
        <v/>
      </c>
      <c r="N584" t="str">
        <f t="shared" si="83"/>
        <v/>
      </c>
      <c r="O584" s="4" t="str">
        <f t="shared" si="84"/>
        <v/>
      </c>
      <c r="P584" s="4" t="str">
        <f t="shared" si="84"/>
        <v/>
      </c>
      <c r="Q584" t="str">
        <f t="shared" si="85"/>
        <v/>
      </c>
      <c r="R584" s="14">
        <f t="shared" si="86"/>
        <v>0</v>
      </c>
      <c r="S584" s="5" t="str">
        <f t="shared" si="87"/>
        <v/>
      </c>
      <c r="T584" s="5" t="str">
        <f t="shared" si="88"/>
        <v/>
      </c>
      <c r="U584" s="5" t="str">
        <f t="shared" si="89"/>
        <v/>
      </c>
    </row>
    <row r="585" spans="12:21" x14ac:dyDescent="0.35">
      <c r="L585" t="str">
        <f t="shared" ref="L585:L648" si="90">IF(OR(ISTEXT(_xlfn.SINGLE(A:A)),$A584=$L$5,_xlfn.SINGLE(A:A)=""),"",_xlfn.SINGLE(A:A))</f>
        <v/>
      </c>
      <c r="M585" t="str">
        <f t="shared" si="82"/>
        <v/>
      </c>
      <c r="N585" t="str">
        <f t="shared" si="83"/>
        <v/>
      </c>
      <c r="O585" s="4" t="str">
        <f t="shared" si="84"/>
        <v/>
      </c>
      <c r="P585" s="4" t="str">
        <f t="shared" si="84"/>
        <v/>
      </c>
      <c r="Q585" t="str">
        <f t="shared" si="85"/>
        <v/>
      </c>
      <c r="R585" s="14">
        <f t="shared" si="86"/>
        <v>0</v>
      </c>
      <c r="S585" s="5" t="str">
        <f t="shared" si="87"/>
        <v/>
      </c>
      <c r="T585" s="5" t="str">
        <f t="shared" si="88"/>
        <v/>
      </c>
      <c r="U585" s="5" t="str">
        <f t="shared" si="89"/>
        <v/>
      </c>
    </row>
    <row r="586" spans="12:21" x14ac:dyDescent="0.35">
      <c r="L586" t="str">
        <f t="shared" si="90"/>
        <v/>
      </c>
      <c r="M586" t="str">
        <f t="shared" si="82"/>
        <v/>
      </c>
      <c r="N586" t="str">
        <f t="shared" si="83"/>
        <v/>
      </c>
      <c r="O586" s="4" t="str">
        <f t="shared" si="84"/>
        <v/>
      </c>
      <c r="P586" s="4" t="str">
        <f t="shared" si="84"/>
        <v/>
      </c>
      <c r="Q586" t="str">
        <f t="shared" si="85"/>
        <v/>
      </c>
      <c r="R586" s="14">
        <f t="shared" si="86"/>
        <v>0</v>
      </c>
      <c r="S586" s="5" t="str">
        <f t="shared" si="87"/>
        <v/>
      </c>
      <c r="T586" s="5" t="str">
        <f t="shared" si="88"/>
        <v/>
      </c>
      <c r="U586" s="5" t="str">
        <f t="shared" si="89"/>
        <v/>
      </c>
    </row>
    <row r="587" spans="12:21" x14ac:dyDescent="0.35">
      <c r="L587" t="str">
        <f t="shared" si="90"/>
        <v/>
      </c>
      <c r="M587" t="str">
        <f t="shared" si="82"/>
        <v/>
      </c>
      <c r="N587" t="str">
        <f t="shared" si="83"/>
        <v/>
      </c>
      <c r="O587" s="4" t="str">
        <f t="shared" si="84"/>
        <v/>
      </c>
      <c r="P587" s="4" t="str">
        <f t="shared" si="84"/>
        <v/>
      </c>
      <c r="Q587" t="str">
        <f t="shared" si="85"/>
        <v/>
      </c>
      <c r="R587" s="14">
        <f t="shared" si="86"/>
        <v>0</v>
      </c>
      <c r="S587" s="5" t="str">
        <f t="shared" si="87"/>
        <v/>
      </c>
      <c r="T587" s="5" t="str">
        <f t="shared" si="88"/>
        <v/>
      </c>
      <c r="U587" s="5" t="str">
        <f t="shared" si="89"/>
        <v/>
      </c>
    </row>
    <row r="588" spans="12:21" x14ac:dyDescent="0.35">
      <c r="L588" t="str">
        <f t="shared" si="90"/>
        <v/>
      </c>
      <c r="M588" t="str">
        <f t="shared" si="82"/>
        <v/>
      </c>
      <c r="N588" t="str">
        <f t="shared" si="83"/>
        <v/>
      </c>
      <c r="O588" s="4" t="str">
        <f t="shared" si="84"/>
        <v/>
      </c>
      <c r="P588" s="4" t="str">
        <f t="shared" si="84"/>
        <v/>
      </c>
      <c r="Q588" t="str">
        <f t="shared" si="85"/>
        <v/>
      </c>
      <c r="R588" s="14">
        <f t="shared" si="86"/>
        <v>0</v>
      </c>
      <c r="S588" s="5" t="str">
        <f t="shared" si="87"/>
        <v/>
      </c>
      <c r="T588" s="5" t="str">
        <f t="shared" si="88"/>
        <v/>
      </c>
      <c r="U588" s="5" t="str">
        <f t="shared" si="89"/>
        <v/>
      </c>
    </row>
    <row r="589" spans="12:21" x14ac:dyDescent="0.35">
      <c r="L589" t="str">
        <f t="shared" si="90"/>
        <v/>
      </c>
      <c r="M589" t="str">
        <f t="shared" si="82"/>
        <v/>
      </c>
      <c r="N589" t="str">
        <f t="shared" si="83"/>
        <v/>
      </c>
      <c r="O589" s="4" t="str">
        <f t="shared" si="84"/>
        <v/>
      </c>
      <c r="P589" s="4" t="str">
        <f t="shared" si="84"/>
        <v/>
      </c>
      <c r="Q589" t="str">
        <f t="shared" si="85"/>
        <v/>
      </c>
      <c r="R589" s="14">
        <f t="shared" si="86"/>
        <v>0</v>
      </c>
      <c r="S589" s="5" t="str">
        <f t="shared" si="87"/>
        <v/>
      </c>
      <c r="T589" s="5" t="str">
        <f t="shared" si="88"/>
        <v/>
      </c>
      <c r="U589" s="5" t="str">
        <f t="shared" si="89"/>
        <v/>
      </c>
    </row>
    <row r="590" spans="12:21" x14ac:dyDescent="0.35">
      <c r="L590" t="str">
        <f t="shared" si="90"/>
        <v/>
      </c>
      <c r="M590" t="str">
        <f t="shared" si="82"/>
        <v/>
      </c>
      <c r="N590" t="str">
        <f t="shared" si="83"/>
        <v/>
      </c>
      <c r="O590" s="4" t="str">
        <f t="shared" si="84"/>
        <v/>
      </c>
      <c r="P590" s="4" t="str">
        <f t="shared" si="84"/>
        <v/>
      </c>
      <c r="Q590" t="str">
        <f t="shared" si="85"/>
        <v/>
      </c>
      <c r="R590" s="14">
        <f t="shared" si="86"/>
        <v>0</v>
      </c>
      <c r="S590" s="5" t="str">
        <f t="shared" si="87"/>
        <v/>
      </c>
      <c r="T590" s="5" t="str">
        <f t="shared" si="88"/>
        <v/>
      </c>
      <c r="U590" s="5" t="str">
        <f t="shared" si="89"/>
        <v/>
      </c>
    </row>
    <row r="591" spans="12:21" x14ac:dyDescent="0.35">
      <c r="L591" t="str">
        <f t="shared" si="90"/>
        <v/>
      </c>
      <c r="M591" t="str">
        <f t="shared" si="82"/>
        <v/>
      </c>
      <c r="N591" t="str">
        <f t="shared" si="83"/>
        <v/>
      </c>
      <c r="O591" s="4" t="str">
        <f t="shared" si="84"/>
        <v/>
      </c>
      <c r="P591" s="4" t="str">
        <f t="shared" si="84"/>
        <v/>
      </c>
      <c r="Q591" t="str">
        <f t="shared" si="85"/>
        <v/>
      </c>
      <c r="R591" s="14">
        <f t="shared" si="86"/>
        <v>0</v>
      </c>
      <c r="S591" s="5" t="str">
        <f t="shared" si="87"/>
        <v/>
      </c>
      <c r="T591" s="5" t="str">
        <f t="shared" si="88"/>
        <v/>
      </c>
      <c r="U591" s="5" t="str">
        <f t="shared" si="89"/>
        <v/>
      </c>
    </row>
    <row r="592" spans="12:21" x14ac:dyDescent="0.35">
      <c r="L592" t="str">
        <f t="shared" si="90"/>
        <v/>
      </c>
      <c r="M592" t="str">
        <f t="shared" si="82"/>
        <v/>
      </c>
      <c r="N592" t="str">
        <f t="shared" si="83"/>
        <v/>
      </c>
      <c r="O592" s="4" t="str">
        <f t="shared" si="84"/>
        <v/>
      </c>
      <c r="P592" s="4" t="str">
        <f t="shared" si="84"/>
        <v/>
      </c>
      <c r="Q592" t="str">
        <f t="shared" si="85"/>
        <v/>
      </c>
      <c r="R592" s="14">
        <f t="shared" si="86"/>
        <v>0</v>
      </c>
      <c r="S592" s="5" t="str">
        <f t="shared" si="87"/>
        <v/>
      </c>
      <c r="T592" s="5" t="str">
        <f t="shared" si="88"/>
        <v/>
      </c>
      <c r="U592" s="5" t="str">
        <f t="shared" si="89"/>
        <v/>
      </c>
    </row>
    <row r="593" spans="12:21" x14ac:dyDescent="0.35">
      <c r="L593" t="str">
        <f t="shared" si="90"/>
        <v/>
      </c>
      <c r="M593" t="str">
        <f t="shared" si="82"/>
        <v/>
      </c>
      <c r="N593" t="str">
        <f t="shared" si="83"/>
        <v/>
      </c>
      <c r="O593" s="4" t="str">
        <f t="shared" si="84"/>
        <v/>
      </c>
      <c r="P593" s="4" t="str">
        <f t="shared" si="84"/>
        <v/>
      </c>
      <c r="Q593" t="str">
        <f t="shared" si="85"/>
        <v/>
      </c>
      <c r="R593" s="14">
        <f t="shared" si="86"/>
        <v>0</v>
      </c>
      <c r="S593" s="5" t="str">
        <f t="shared" si="87"/>
        <v/>
      </c>
      <c r="T593" s="5" t="str">
        <f t="shared" si="88"/>
        <v/>
      </c>
      <c r="U593" s="5" t="str">
        <f t="shared" si="89"/>
        <v/>
      </c>
    </row>
    <row r="594" spans="12:21" x14ac:dyDescent="0.35">
      <c r="L594" t="str">
        <f t="shared" si="90"/>
        <v/>
      </c>
      <c r="M594" t="str">
        <f t="shared" si="82"/>
        <v/>
      </c>
      <c r="N594" t="str">
        <f t="shared" si="83"/>
        <v/>
      </c>
      <c r="O594" s="4" t="str">
        <f t="shared" si="84"/>
        <v/>
      </c>
      <c r="P594" s="4" t="str">
        <f t="shared" si="84"/>
        <v/>
      </c>
      <c r="Q594" t="str">
        <f t="shared" si="85"/>
        <v/>
      </c>
      <c r="R594" s="14">
        <f t="shared" si="86"/>
        <v>0</v>
      </c>
      <c r="S594" s="5" t="str">
        <f t="shared" si="87"/>
        <v/>
      </c>
      <c r="T594" s="5" t="str">
        <f t="shared" si="88"/>
        <v/>
      </c>
      <c r="U594" s="5" t="str">
        <f t="shared" si="89"/>
        <v/>
      </c>
    </row>
    <row r="595" spans="12:21" x14ac:dyDescent="0.35">
      <c r="L595" t="str">
        <f t="shared" si="90"/>
        <v/>
      </c>
      <c r="M595" t="str">
        <f t="shared" si="82"/>
        <v/>
      </c>
      <c r="N595" t="str">
        <f t="shared" si="83"/>
        <v/>
      </c>
      <c r="O595" s="4" t="str">
        <f t="shared" si="84"/>
        <v/>
      </c>
      <c r="P595" s="4" t="str">
        <f t="shared" si="84"/>
        <v/>
      </c>
      <c r="Q595" t="str">
        <f t="shared" si="85"/>
        <v/>
      </c>
      <c r="R595" s="14">
        <f t="shared" si="86"/>
        <v>0</v>
      </c>
      <c r="S595" s="5" t="str">
        <f t="shared" si="87"/>
        <v/>
      </c>
      <c r="T595" s="5" t="str">
        <f t="shared" si="88"/>
        <v/>
      </c>
      <c r="U595" s="5" t="str">
        <f t="shared" si="89"/>
        <v/>
      </c>
    </row>
    <row r="596" spans="12:21" x14ac:dyDescent="0.35">
      <c r="L596" t="str">
        <f t="shared" si="90"/>
        <v/>
      </c>
      <c r="M596" t="str">
        <f t="shared" ref="M596:M659" si="91">IF(_xlfn.SINGLE($L:$L)="","",IF($A594=$L$5,$A595,_xlfn.SINGLE(595:595)))</f>
        <v/>
      </c>
      <c r="N596" t="str">
        <f t="shared" ref="N596:N659" si="92">IF(_xlfn.SINGLE($L:$L)="","",IF($A594=$L$5,$B595,_xlfn.SINGLE(595:595)))</f>
        <v/>
      </c>
      <c r="O596" s="4" t="str">
        <f t="shared" ref="O596:P659" si="93">IF(_xlfn.SINGLE($L:$L)="","",IF(_xlfn.SINGLE(C:C)="",_xlfn.SINGLE(595:595),_xlfn.SINGLE(C:C)))</f>
        <v/>
      </c>
      <c r="P596" s="4" t="str">
        <f t="shared" si="93"/>
        <v/>
      </c>
      <c r="Q596" t="str">
        <f t="shared" ref="Q596:Q659" si="94">IF(_xlfn.SINGLE($L:$L)="","",IF(_xlfn.SINGLE(E:E)="",_xlfn.SINGLE(595:595),_xlfn.SINGLE(E:E)))</f>
        <v/>
      </c>
      <c r="R596" s="14">
        <f t="shared" ref="R596:R659" si="95">SUM(S596:Y596)</f>
        <v>0</v>
      </c>
      <c r="S596" s="5" t="str">
        <f t="shared" ref="S596:S659" si="96">IF($F:$F&lt;&gt;$8:$8,"",-I:I)</f>
        <v/>
      </c>
      <c r="T596" s="5" t="str">
        <f t="shared" ref="T596:T659" si="97">IF($F:$F&lt;&gt;$8:$8,"",-J:J)</f>
        <v/>
      </c>
      <c r="U596" s="5" t="str">
        <f t="shared" ref="U596:U659" si="98">IF($F:$F&lt;&gt;$8:$8,"",-K:K)</f>
        <v/>
      </c>
    </row>
    <row r="597" spans="12:21" x14ac:dyDescent="0.35">
      <c r="L597" t="str">
        <f t="shared" si="90"/>
        <v/>
      </c>
      <c r="M597" t="str">
        <f t="shared" si="91"/>
        <v/>
      </c>
      <c r="N597" t="str">
        <f t="shared" si="92"/>
        <v/>
      </c>
      <c r="O597" s="4" t="str">
        <f t="shared" si="93"/>
        <v/>
      </c>
      <c r="P597" s="4" t="str">
        <f t="shared" si="93"/>
        <v/>
      </c>
      <c r="Q597" t="str">
        <f t="shared" si="94"/>
        <v/>
      </c>
      <c r="R597" s="14">
        <f t="shared" si="95"/>
        <v>0</v>
      </c>
      <c r="S597" s="5" t="str">
        <f t="shared" si="96"/>
        <v/>
      </c>
      <c r="T597" s="5" t="str">
        <f t="shared" si="97"/>
        <v/>
      </c>
      <c r="U597" s="5" t="str">
        <f t="shared" si="98"/>
        <v/>
      </c>
    </row>
    <row r="598" spans="12:21" x14ac:dyDescent="0.35">
      <c r="L598" t="str">
        <f t="shared" si="90"/>
        <v/>
      </c>
      <c r="M598" t="str">
        <f t="shared" si="91"/>
        <v/>
      </c>
      <c r="N598" t="str">
        <f t="shared" si="92"/>
        <v/>
      </c>
      <c r="O598" s="4" t="str">
        <f t="shared" si="93"/>
        <v/>
      </c>
      <c r="P598" s="4" t="str">
        <f t="shared" si="93"/>
        <v/>
      </c>
      <c r="Q598" t="str">
        <f t="shared" si="94"/>
        <v/>
      </c>
      <c r="R598" s="14">
        <f t="shared" si="95"/>
        <v>0</v>
      </c>
      <c r="S598" s="5" t="str">
        <f t="shared" si="96"/>
        <v/>
      </c>
      <c r="T598" s="5" t="str">
        <f t="shared" si="97"/>
        <v/>
      </c>
      <c r="U598" s="5" t="str">
        <f t="shared" si="98"/>
        <v/>
      </c>
    </row>
    <row r="599" spans="12:21" x14ac:dyDescent="0.35">
      <c r="L599" t="str">
        <f t="shared" si="90"/>
        <v/>
      </c>
      <c r="M599" t="str">
        <f t="shared" si="91"/>
        <v/>
      </c>
      <c r="N599" t="str">
        <f t="shared" si="92"/>
        <v/>
      </c>
      <c r="O599" s="4" t="str">
        <f t="shared" si="93"/>
        <v/>
      </c>
      <c r="P599" s="4" t="str">
        <f t="shared" si="93"/>
        <v/>
      </c>
      <c r="Q599" t="str">
        <f t="shared" si="94"/>
        <v/>
      </c>
      <c r="R599" s="14">
        <f t="shared" si="95"/>
        <v>0</v>
      </c>
      <c r="S599" s="5" t="str">
        <f t="shared" si="96"/>
        <v/>
      </c>
      <c r="T599" s="5" t="str">
        <f t="shared" si="97"/>
        <v/>
      </c>
      <c r="U599" s="5" t="str">
        <f t="shared" si="98"/>
        <v/>
      </c>
    </row>
    <row r="600" spans="12:21" x14ac:dyDescent="0.35">
      <c r="L600" t="str">
        <f t="shared" si="90"/>
        <v/>
      </c>
      <c r="M600" t="str">
        <f t="shared" si="91"/>
        <v/>
      </c>
      <c r="N600" t="str">
        <f t="shared" si="92"/>
        <v/>
      </c>
      <c r="O600" s="4" t="str">
        <f t="shared" si="93"/>
        <v/>
      </c>
      <c r="P600" s="4" t="str">
        <f t="shared" si="93"/>
        <v/>
      </c>
      <c r="Q600" t="str">
        <f t="shared" si="94"/>
        <v/>
      </c>
      <c r="R600" s="14">
        <f t="shared" si="95"/>
        <v>0</v>
      </c>
      <c r="S600" s="5" t="str">
        <f t="shared" si="96"/>
        <v/>
      </c>
      <c r="T600" s="5" t="str">
        <f t="shared" si="97"/>
        <v/>
      </c>
      <c r="U600" s="5" t="str">
        <f t="shared" si="98"/>
        <v/>
      </c>
    </row>
    <row r="601" spans="12:21" x14ac:dyDescent="0.35">
      <c r="L601" t="str">
        <f t="shared" si="90"/>
        <v/>
      </c>
      <c r="M601" t="str">
        <f t="shared" si="91"/>
        <v/>
      </c>
      <c r="N601" t="str">
        <f t="shared" si="92"/>
        <v/>
      </c>
      <c r="O601" s="4" t="str">
        <f t="shared" si="93"/>
        <v/>
      </c>
      <c r="P601" s="4" t="str">
        <f t="shared" si="93"/>
        <v/>
      </c>
      <c r="Q601" t="str">
        <f t="shared" si="94"/>
        <v/>
      </c>
      <c r="R601" s="14">
        <f t="shared" si="95"/>
        <v>0</v>
      </c>
      <c r="S601" s="5" t="str">
        <f t="shared" si="96"/>
        <v/>
      </c>
      <c r="T601" s="5" t="str">
        <f t="shared" si="97"/>
        <v/>
      </c>
      <c r="U601" s="5" t="str">
        <f t="shared" si="98"/>
        <v/>
      </c>
    </row>
    <row r="602" spans="12:21" x14ac:dyDescent="0.35">
      <c r="L602" t="str">
        <f t="shared" si="90"/>
        <v/>
      </c>
      <c r="M602" t="str">
        <f t="shared" si="91"/>
        <v/>
      </c>
      <c r="N602" t="str">
        <f t="shared" si="92"/>
        <v/>
      </c>
      <c r="O602" s="4" t="str">
        <f t="shared" si="93"/>
        <v/>
      </c>
      <c r="P602" s="4" t="str">
        <f t="shared" si="93"/>
        <v/>
      </c>
      <c r="Q602" t="str">
        <f t="shared" si="94"/>
        <v/>
      </c>
      <c r="R602" s="14">
        <f t="shared" si="95"/>
        <v>0</v>
      </c>
      <c r="S602" s="5" t="str">
        <f t="shared" si="96"/>
        <v/>
      </c>
      <c r="T602" s="5" t="str">
        <f t="shared" si="97"/>
        <v/>
      </c>
      <c r="U602" s="5" t="str">
        <f t="shared" si="98"/>
        <v/>
      </c>
    </row>
    <row r="603" spans="12:21" x14ac:dyDescent="0.35">
      <c r="L603" t="str">
        <f t="shared" si="90"/>
        <v/>
      </c>
      <c r="M603" t="str">
        <f t="shared" si="91"/>
        <v/>
      </c>
      <c r="N603" t="str">
        <f t="shared" si="92"/>
        <v/>
      </c>
      <c r="O603" s="4" t="str">
        <f t="shared" si="93"/>
        <v/>
      </c>
      <c r="P603" s="4" t="str">
        <f t="shared" si="93"/>
        <v/>
      </c>
      <c r="Q603" t="str">
        <f t="shared" si="94"/>
        <v/>
      </c>
      <c r="R603" s="14">
        <f t="shared" si="95"/>
        <v>0</v>
      </c>
      <c r="S603" s="5" t="str">
        <f t="shared" si="96"/>
        <v/>
      </c>
      <c r="T603" s="5" t="str">
        <f t="shared" si="97"/>
        <v/>
      </c>
      <c r="U603" s="5" t="str">
        <f t="shared" si="98"/>
        <v/>
      </c>
    </row>
    <row r="604" spans="12:21" x14ac:dyDescent="0.35">
      <c r="L604" t="str">
        <f t="shared" si="90"/>
        <v/>
      </c>
      <c r="M604" t="str">
        <f t="shared" si="91"/>
        <v/>
      </c>
      <c r="N604" t="str">
        <f t="shared" si="92"/>
        <v/>
      </c>
      <c r="O604" s="4" t="str">
        <f t="shared" si="93"/>
        <v/>
      </c>
      <c r="P604" s="4" t="str">
        <f t="shared" si="93"/>
        <v/>
      </c>
      <c r="Q604" t="str">
        <f t="shared" si="94"/>
        <v/>
      </c>
      <c r="R604" s="14">
        <f t="shared" si="95"/>
        <v>0</v>
      </c>
      <c r="S604" s="5" t="str">
        <f t="shared" si="96"/>
        <v/>
      </c>
      <c r="T604" s="5" t="str">
        <f t="shared" si="97"/>
        <v/>
      </c>
      <c r="U604" s="5" t="str">
        <f t="shared" si="98"/>
        <v/>
      </c>
    </row>
    <row r="605" spans="12:21" x14ac:dyDescent="0.35">
      <c r="L605" t="str">
        <f t="shared" si="90"/>
        <v/>
      </c>
      <c r="M605" t="str">
        <f t="shared" si="91"/>
        <v/>
      </c>
      <c r="N605" t="str">
        <f t="shared" si="92"/>
        <v/>
      </c>
      <c r="O605" s="4" t="str">
        <f t="shared" si="93"/>
        <v/>
      </c>
      <c r="P605" s="4" t="str">
        <f t="shared" si="93"/>
        <v/>
      </c>
      <c r="Q605" t="str">
        <f t="shared" si="94"/>
        <v/>
      </c>
      <c r="R605" s="14">
        <f t="shared" si="95"/>
        <v>0</v>
      </c>
      <c r="S605" s="5" t="str">
        <f t="shared" si="96"/>
        <v/>
      </c>
      <c r="T605" s="5" t="str">
        <f t="shared" si="97"/>
        <v/>
      </c>
      <c r="U605" s="5" t="str">
        <f t="shared" si="98"/>
        <v/>
      </c>
    </row>
    <row r="606" spans="12:21" x14ac:dyDescent="0.35">
      <c r="L606" t="str">
        <f t="shared" si="90"/>
        <v/>
      </c>
      <c r="M606" t="str">
        <f t="shared" si="91"/>
        <v/>
      </c>
      <c r="N606" t="str">
        <f t="shared" si="92"/>
        <v/>
      </c>
      <c r="O606" s="4" t="str">
        <f t="shared" si="93"/>
        <v/>
      </c>
      <c r="P606" s="4" t="str">
        <f t="shared" si="93"/>
        <v/>
      </c>
      <c r="Q606" t="str">
        <f t="shared" si="94"/>
        <v/>
      </c>
      <c r="R606" s="14">
        <f t="shared" si="95"/>
        <v>0</v>
      </c>
      <c r="S606" s="5" t="str">
        <f t="shared" si="96"/>
        <v/>
      </c>
      <c r="T606" s="5" t="str">
        <f t="shared" si="97"/>
        <v/>
      </c>
      <c r="U606" s="5" t="str">
        <f t="shared" si="98"/>
        <v/>
      </c>
    </row>
    <row r="607" spans="12:21" x14ac:dyDescent="0.35">
      <c r="L607" t="str">
        <f t="shared" si="90"/>
        <v/>
      </c>
      <c r="M607" t="str">
        <f t="shared" si="91"/>
        <v/>
      </c>
      <c r="N607" t="str">
        <f t="shared" si="92"/>
        <v/>
      </c>
      <c r="O607" s="4" t="str">
        <f t="shared" si="93"/>
        <v/>
      </c>
      <c r="P607" s="4" t="str">
        <f t="shared" si="93"/>
        <v/>
      </c>
      <c r="Q607" t="str">
        <f t="shared" si="94"/>
        <v/>
      </c>
      <c r="R607" s="14">
        <f t="shared" si="95"/>
        <v>0</v>
      </c>
      <c r="S607" s="5" t="str">
        <f t="shared" si="96"/>
        <v/>
      </c>
      <c r="T607" s="5" t="str">
        <f t="shared" si="97"/>
        <v/>
      </c>
      <c r="U607" s="5" t="str">
        <f t="shared" si="98"/>
        <v/>
      </c>
    </row>
    <row r="608" spans="12:21" x14ac:dyDescent="0.35">
      <c r="L608" t="str">
        <f t="shared" si="90"/>
        <v/>
      </c>
      <c r="M608" t="str">
        <f t="shared" si="91"/>
        <v/>
      </c>
      <c r="N608" t="str">
        <f t="shared" si="92"/>
        <v/>
      </c>
      <c r="O608" s="4" t="str">
        <f t="shared" si="93"/>
        <v/>
      </c>
      <c r="P608" s="4" t="str">
        <f t="shared" si="93"/>
        <v/>
      </c>
      <c r="Q608" t="str">
        <f t="shared" si="94"/>
        <v/>
      </c>
      <c r="R608" s="14">
        <f t="shared" si="95"/>
        <v>0</v>
      </c>
      <c r="S608" s="5" t="str">
        <f t="shared" si="96"/>
        <v/>
      </c>
      <c r="T608" s="5" t="str">
        <f t="shared" si="97"/>
        <v/>
      </c>
      <c r="U608" s="5" t="str">
        <f t="shared" si="98"/>
        <v/>
      </c>
    </row>
    <row r="609" spans="12:21" x14ac:dyDescent="0.35">
      <c r="L609" t="str">
        <f t="shared" si="90"/>
        <v/>
      </c>
      <c r="M609" t="str">
        <f t="shared" si="91"/>
        <v/>
      </c>
      <c r="N609" t="str">
        <f t="shared" si="92"/>
        <v/>
      </c>
      <c r="O609" s="4" t="str">
        <f t="shared" si="93"/>
        <v/>
      </c>
      <c r="P609" s="4" t="str">
        <f t="shared" si="93"/>
        <v/>
      </c>
      <c r="Q609" t="str">
        <f t="shared" si="94"/>
        <v/>
      </c>
      <c r="R609" s="14">
        <f t="shared" si="95"/>
        <v>0</v>
      </c>
      <c r="S609" s="5" t="str">
        <f t="shared" si="96"/>
        <v/>
      </c>
      <c r="T609" s="5" t="str">
        <f t="shared" si="97"/>
        <v/>
      </c>
      <c r="U609" s="5" t="str">
        <f t="shared" si="98"/>
        <v/>
      </c>
    </row>
    <row r="610" spans="12:21" x14ac:dyDescent="0.35">
      <c r="L610" t="str">
        <f t="shared" si="90"/>
        <v/>
      </c>
      <c r="M610" t="str">
        <f t="shared" si="91"/>
        <v/>
      </c>
      <c r="N610" t="str">
        <f t="shared" si="92"/>
        <v/>
      </c>
      <c r="O610" s="4" t="str">
        <f t="shared" si="93"/>
        <v/>
      </c>
      <c r="P610" s="4" t="str">
        <f t="shared" si="93"/>
        <v/>
      </c>
      <c r="Q610" t="str">
        <f t="shared" si="94"/>
        <v/>
      </c>
      <c r="R610" s="14">
        <f t="shared" si="95"/>
        <v>0</v>
      </c>
      <c r="S610" s="5" t="str">
        <f t="shared" si="96"/>
        <v/>
      </c>
      <c r="T610" s="5" t="str">
        <f t="shared" si="97"/>
        <v/>
      </c>
      <c r="U610" s="5" t="str">
        <f t="shared" si="98"/>
        <v/>
      </c>
    </row>
    <row r="611" spans="12:21" x14ac:dyDescent="0.35">
      <c r="L611" t="str">
        <f t="shared" si="90"/>
        <v/>
      </c>
      <c r="M611" t="str">
        <f t="shared" si="91"/>
        <v/>
      </c>
      <c r="N611" t="str">
        <f t="shared" si="92"/>
        <v/>
      </c>
      <c r="O611" s="4" t="str">
        <f t="shared" si="93"/>
        <v/>
      </c>
      <c r="P611" s="4" t="str">
        <f t="shared" si="93"/>
        <v/>
      </c>
      <c r="Q611" t="str">
        <f t="shared" si="94"/>
        <v/>
      </c>
      <c r="R611" s="14">
        <f t="shared" si="95"/>
        <v>0</v>
      </c>
      <c r="S611" s="5" t="str">
        <f t="shared" si="96"/>
        <v/>
      </c>
      <c r="T611" s="5" t="str">
        <f t="shared" si="97"/>
        <v/>
      </c>
      <c r="U611" s="5" t="str">
        <f t="shared" si="98"/>
        <v/>
      </c>
    </row>
    <row r="612" spans="12:21" x14ac:dyDescent="0.35">
      <c r="L612" t="str">
        <f t="shared" si="90"/>
        <v/>
      </c>
      <c r="M612" t="str">
        <f t="shared" si="91"/>
        <v/>
      </c>
      <c r="N612" t="str">
        <f t="shared" si="92"/>
        <v/>
      </c>
      <c r="O612" s="4" t="str">
        <f t="shared" si="93"/>
        <v/>
      </c>
      <c r="P612" s="4" t="str">
        <f t="shared" si="93"/>
        <v/>
      </c>
      <c r="Q612" t="str">
        <f t="shared" si="94"/>
        <v/>
      </c>
      <c r="R612" s="14">
        <f t="shared" si="95"/>
        <v>0</v>
      </c>
      <c r="S612" s="5" t="str">
        <f t="shared" si="96"/>
        <v/>
      </c>
      <c r="T612" s="5" t="str">
        <f t="shared" si="97"/>
        <v/>
      </c>
      <c r="U612" s="5" t="str">
        <f t="shared" si="98"/>
        <v/>
      </c>
    </row>
    <row r="613" spans="12:21" x14ac:dyDescent="0.35">
      <c r="L613" t="str">
        <f t="shared" si="90"/>
        <v/>
      </c>
      <c r="M613" t="str">
        <f t="shared" si="91"/>
        <v/>
      </c>
      <c r="N613" t="str">
        <f t="shared" si="92"/>
        <v/>
      </c>
      <c r="O613" s="4" t="str">
        <f t="shared" si="93"/>
        <v/>
      </c>
      <c r="P613" s="4" t="str">
        <f t="shared" si="93"/>
        <v/>
      </c>
      <c r="Q613" t="str">
        <f t="shared" si="94"/>
        <v/>
      </c>
      <c r="R613" s="14">
        <f t="shared" si="95"/>
        <v>0</v>
      </c>
      <c r="S613" s="5" t="str">
        <f t="shared" si="96"/>
        <v/>
      </c>
      <c r="T613" s="5" t="str">
        <f t="shared" si="97"/>
        <v/>
      </c>
      <c r="U613" s="5" t="str">
        <f t="shared" si="98"/>
        <v/>
      </c>
    </row>
    <row r="614" spans="12:21" x14ac:dyDescent="0.35">
      <c r="L614" t="str">
        <f t="shared" si="90"/>
        <v/>
      </c>
      <c r="M614" t="str">
        <f t="shared" si="91"/>
        <v/>
      </c>
      <c r="N614" t="str">
        <f t="shared" si="92"/>
        <v/>
      </c>
      <c r="O614" s="4" t="str">
        <f t="shared" si="93"/>
        <v/>
      </c>
      <c r="P614" s="4" t="str">
        <f t="shared" si="93"/>
        <v/>
      </c>
      <c r="Q614" t="str">
        <f t="shared" si="94"/>
        <v/>
      </c>
      <c r="R614" s="14">
        <f t="shared" si="95"/>
        <v>0</v>
      </c>
      <c r="S614" s="5" t="str">
        <f t="shared" si="96"/>
        <v/>
      </c>
      <c r="T614" s="5" t="str">
        <f t="shared" si="97"/>
        <v/>
      </c>
      <c r="U614" s="5" t="str">
        <f t="shared" si="98"/>
        <v/>
      </c>
    </row>
    <row r="615" spans="12:21" x14ac:dyDescent="0.35">
      <c r="L615" t="str">
        <f t="shared" si="90"/>
        <v/>
      </c>
      <c r="M615" t="str">
        <f t="shared" si="91"/>
        <v/>
      </c>
      <c r="N615" t="str">
        <f t="shared" si="92"/>
        <v/>
      </c>
      <c r="O615" s="4" t="str">
        <f t="shared" si="93"/>
        <v/>
      </c>
      <c r="P615" s="4" t="str">
        <f t="shared" si="93"/>
        <v/>
      </c>
      <c r="Q615" t="str">
        <f t="shared" si="94"/>
        <v/>
      </c>
      <c r="R615" s="14">
        <f t="shared" si="95"/>
        <v>0</v>
      </c>
      <c r="S615" s="5" t="str">
        <f t="shared" si="96"/>
        <v/>
      </c>
      <c r="T615" s="5" t="str">
        <f t="shared" si="97"/>
        <v/>
      </c>
      <c r="U615" s="5" t="str">
        <f t="shared" si="98"/>
        <v/>
      </c>
    </row>
    <row r="616" spans="12:21" x14ac:dyDescent="0.35">
      <c r="L616" t="str">
        <f t="shared" si="90"/>
        <v/>
      </c>
      <c r="M616" t="str">
        <f t="shared" si="91"/>
        <v/>
      </c>
      <c r="N616" t="str">
        <f t="shared" si="92"/>
        <v/>
      </c>
      <c r="O616" s="4" t="str">
        <f t="shared" si="93"/>
        <v/>
      </c>
      <c r="P616" s="4" t="str">
        <f t="shared" si="93"/>
        <v/>
      </c>
      <c r="Q616" t="str">
        <f t="shared" si="94"/>
        <v/>
      </c>
      <c r="R616" s="14">
        <f t="shared" si="95"/>
        <v>0</v>
      </c>
      <c r="S616" s="5" t="str">
        <f t="shared" si="96"/>
        <v/>
      </c>
      <c r="T616" s="5" t="str">
        <f t="shared" si="97"/>
        <v/>
      </c>
      <c r="U616" s="5" t="str">
        <f t="shared" si="98"/>
        <v/>
      </c>
    </row>
    <row r="617" spans="12:21" x14ac:dyDescent="0.35">
      <c r="L617" t="str">
        <f t="shared" si="90"/>
        <v/>
      </c>
      <c r="M617" t="str">
        <f t="shared" si="91"/>
        <v/>
      </c>
      <c r="N617" t="str">
        <f t="shared" si="92"/>
        <v/>
      </c>
      <c r="O617" s="4" t="str">
        <f t="shared" si="93"/>
        <v/>
      </c>
      <c r="P617" s="4" t="str">
        <f t="shared" si="93"/>
        <v/>
      </c>
      <c r="Q617" t="str">
        <f t="shared" si="94"/>
        <v/>
      </c>
      <c r="R617" s="14">
        <f t="shared" si="95"/>
        <v>0</v>
      </c>
      <c r="S617" s="5" t="str">
        <f t="shared" si="96"/>
        <v/>
      </c>
      <c r="T617" s="5" t="str">
        <f t="shared" si="97"/>
        <v/>
      </c>
      <c r="U617" s="5" t="str">
        <f t="shared" si="98"/>
        <v/>
      </c>
    </row>
    <row r="618" spans="12:21" x14ac:dyDescent="0.35">
      <c r="L618" t="str">
        <f t="shared" si="90"/>
        <v/>
      </c>
      <c r="M618" t="str">
        <f t="shared" si="91"/>
        <v/>
      </c>
      <c r="N618" t="str">
        <f t="shared" si="92"/>
        <v/>
      </c>
      <c r="O618" s="4" t="str">
        <f t="shared" si="93"/>
        <v/>
      </c>
      <c r="P618" s="4" t="str">
        <f t="shared" si="93"/>
        <v/>
      </c>
      <c r="Q618" t="str">
        <f t="shared" si="94"/>
        <v/>
      </c>
      <c r="R618" s="14">
        <f t="shared" si="95"/>
        <v>0</v>
      </c>
      <c r="S618" s="5" t="str">
        <f t="shared" si="96"/>
        <v/>
      </c>
      <c r="T618" s="5" t="str">
        <f t="shared" si="97"/>
        <v/>
      </c>
      <c r="U618" s="5" t="str">
        <f t="shared" si="98"/>
        <v/>
      </c>
    </row>
    <row r="619" spans="12:21" x14ac:dyDescent="0.35">
      <c r="L619" t="str">
        <f t="shared" si="90"/>
        <v/>
      </c>
      <c r="M619" t="str">
        <f t="shared" si="91"/>
        <v/>
      </c>
      <c r="N619" t="str">
        <f t="shared" si="92"/>
        <v/>
      </c>
      <c r="O619" s="4" t="str">
        <f t="shared" si="93"/>
        <v/>
      </c>
      <c r="P619" s="4" t="str">
        <f t="shared" si="93"/>
        <v/>
      </c>
      <c r="Q619" t="str">
        <f t="shared" si="94"/>
        <v/>
      </c>
      <c r="R619" s="14">
        <f t="shared" si="95"/>
        <v>0</v>
      </c>
      <c r="S619" s="5" t="str">
        <f t="shared" si="96"/>
        <v/>
      </c>
      <c r="T619" s="5" t="str">
        <f t="shared" si="97"/>
        <v/>
      </c>
      <c r="U619" s="5" t="str">
        <f t="shared" si="98"/>
        <v/>
      </c>
    </row>
    <row r="620" spans="12:21" x14ac:dyDescent="0.35">
      <c r="L620" t="str">
        <f t="shared" si="90"/>
        <v/>
      </c>
      <c r="M620" t="str">
        <f t="shared" si="91"/>
        <v/>
      </c>
      <c r="N620" t="str">
        <f t="shared" si="92"/>
        <v/>
      </c>
      <c r="O620" s="4" t="str">
        <f t="shared" si="93"/>
        <v/>
      </c>
      <c r="P620" s="4" t="str">
        <f t="shared" si="93"/>
        <v/>
      </c>
      <c r="Q620" t="str">
        <f t="shared" si="94"/>
        <v/>
      </c>
      <c r="R620" s="14">
        <f t="shared" si="95"/>
        <v>0</v>
      </c>
      <c r="S620" s="5" t="str">
        <f t="shared" si="96"/>
        <v/>
      </c>
      <c r="T620" s="5" t="str">
        <f t="shared" si="97"/>
        <v/>
      </c>
      <c r="U620" s="5" t="str">
        <f t="shared" si="98"/>
        <v/>
      </c>
    </row>
    <row r="621" spans="12:21" x14ac:dyDescent="0.35">
      <c r="L621" t="str">
        <f t="shared" si="90"/>
        <v/>
      </c>
      <c r="M621" t="str">
        <f t="shared" si="91"/>
        <v/>
      </c>
      <c r="N621" t="str">
        <f t="shared" si="92"/>
        <v/>
      </c>
      <c r="O621" s="4" t="str">
        <f t="shared" si="93"/>
        <v/>
      </c>
      <c r="P621" s="4" t="str">
        <f t="shared" si="93"/>
        <v/>
      </c>
      <c r="Q621" t="str">
        <f t="shared" si="94"/>
        <v/>
      </c>
      <c r="R621" s="14">
        <f t="shared" si="95"/>
        <v>0</v>
      </c>
      <c r="S621" s="5" t="str">
        <f t="shared" si="96"/>
        <v/>
      </c>
      <c r="T621" s="5" t="str">
        <f t="shared" si="97"/>
        <v/>
      </c>
      <c r="U621" s="5" t="str">
        <f t="shared" si="98"/>
        <v/>
      </c>
    </row>
    <row r="622" spans="12:21" x14ac:dyDescent="0.35">
      <c r="L622" t="str">
        <f t="shared" si="90"/>
        <v/>
      </c>
      <c r="M622" t="str">
        <f t="shared" si="91"/>
        <v/>
      </c>
      <c r="N622" t="str">
        <f t="shared" si="92"/>
        <v/>
      </c>
      <c r="O622" s="4" t="str">
        <f t="shared" si="93"/>
        <v/>
      </c>
      <c r="P622" s="4" t="str">
        <f t="shared" si="93"/>
        <v/>
      </c>
      <c r="Q622" t="str">
        <f t="shared" si="94"/>
        <v/>
      </c>
      <c r="R622" s="14">
        <f t="shared" si="95"/>
        <v>0</v>
      </c>
      <c r="S622" s="5" t="str">
        <f t="shared" si="96"/>
        <v/>
      </c>
      <c r="T622" s="5" t="str">
        <f t="shared" si="97"/>
        <v/>
      </c>
      <c r="U622" s="5" t="str">
        <f t="shared" si="98"/>
        <v/>
      </c>
    </row>
    <row r="623" spans="12:21" x14ac:dyDescent="0.35">
      <c r="L623" t="str">
        <f t="shared" si="90"/>
        <v/>
      </c>
      <c r="M623" t="str">
        <f t="shared" si="91"/>
        <v/>
      </c>
      <c r="N623" t="str">
        <f t="shared" si="92"/>
        <v/>
      </c>
      <c r="O623" s="4" t="str">
        <f t="shared" si="93"/>
        <v/>
      </c>
      <c r="P623" s="4" t="str">
        <f t="shared" si="93"/>
        <v/>
      </c>
      <c r="Q623" t="str">
        <f t="shared" si="94"/>
        <v/>
      </c>
      <c r="R623" s="14">
        <f t="shared" si="95"/>
        <v>0</v>
      </c>
      <c r="S623" s="5" t="str">
        <f t="shared" si="96"/>
        <v/>
      </c>
      <c r="T623" s="5" t="str">
        <f t="shared" si="97"/>
        <v/>
      </c>
      <c r="U623" s="5" t="str">
        <f t="shared" si="98"/>
        <v/>
      </c>
    </row>
    <row r="624" spans="12:21" x14ac:dyDescent="0.35">
      <c r="L624" t="str">
        <f t="shared" si="90"/>
        <v/>
      </c>
      <c r="M624" t="str">
        <f t="shared" si="91"/>
        <v/>
      </c>
      <c r="N624" t="str">
        <f t="shared" si="92"/>
        <v/>
      </c>
      <c r="O624" s="4" t="str">
        <f t="shared" si="93"/>
        <v/>
      </c>
      <c r="P624" s="4" t="str">
        <f t="shared" si="93"/>
        <v/>
      </c>
      <c r="Q624" t="str">
        <f t="shared" si="94"/>
        <v/>
      </c>
      <c r="R624" s="14">
        <f t="shared" si="95"/>
        <v>0</v>
      </c>
      <c r="S624" s="5" t="str">
        <f t="shared" si="96"/>
        <v/>
      </c>
      <c r="T624" s="5" t="str">
        <f t="shared" si="97"/>
        <v/>
      </c>
      <c r="U624" s="5" t="str">
        <f t="shared" si="98"/>
        <v/>
      </c>
    </row>
    <row r="625" spans="12:21" x14ac:dyDescent="0.35">
      <c r="L625" t="str">
        <f t="shared" si="90"/>
        <v/>
      </c>
      <c r="M625" t="str">
        <f t="shared" si="91"/>
        <v/>
      </c>
      <c r="N625" t="str">
        <f t="shared" si="92"/>
        <v/>
      </c>
      <c r="O625" s="4" t="str">
        <f t="shared" si="93"/>
        <v/>
      </c>
      <c r="P625" s="4" t="str">
        <f t="shared" si="93"/>
        <v/>
      </c>
      <c r="Q625" t="str">
        <f t="shared" si="94"/>
        <v/>
      </c>
      <c r="R625" s="14">
        <f t="shared" si="95"/>
        <v>0</v>
      </c>
      <c r="S625" s="5" t="str">
        <f t="shared" si="96"/>
        <v/>
      </c>
      <c r="T625" s="5" t="str">
        <f t="shared" si="97"/>
        <v/>
      </c>
      <c r="U625" s="5" t="str">
        <f t="shared" si="98"/>
        <v/>
      </c>
    </row>
    <row r="626" spans="12:21" x14ac:dyDescent="0.35">
      <c r="L626" t="str">
        <f t="shared" si="90"/>
        <v/>
      </c>
      <c r="M626" t="str">
        <f t="shared" si="91"/>
        <v/>
      </c>
      <c r="N626" t="str">
        <f t="shared" si="92"/>
        <v/>
      </c>
      <c r="O626" s="4" t="str">
        <f t="shared" si="93"/>
        <v/>
      </c>
      <c r="P626" s="4" t="str">
        <f t="shared" si="93"/>
        <v/>
      </c>
      <c r="Q626" t="str">
        <f t="shared" si="94"/>
        <v/>
      </c>
      <c r="R626" s="14">
        <f t="shared" si="95"/>
        <v>0</v>
      </c>
      <c r="S626" s="5" t="str">
        <f t="shared" si="96"/>
        <v/>
      </c>
      <c r="T626" s="5" t="str">
        <f t="shared" si="97"/>
        <v/>
      </c>
      <c r="U626" s="5" t="str">
        <f t="shared" si="98"/>
        <v/>
      </c>
    </row>
    <row r="627" spans="12:21" x14ac:dyDescent="0.35">
      <c r="L627" t="str">
        <f t="shared" si="90"/>
        <v/>
      </c>
      <c r="M627" t="str">
        <f t="shared" si="91"/>
        <v/>
      </c>
      <c r="N627" t="str">
        <f t="shared" si="92"/>
        <v/>
      </c>
      <c r="O627" s="4" t="str">
        <f t="shared" si="93"/>
        <v/>
      </c>
      <c r="P627" s="4" t="str">
        <f t="shared" si="93"/>
        <v/>
      </c>
      <c r="Q627" t="str">
        <f t="shared" si="94"/>
        <v/>
      </c>
      <c r="R627" s="14">
        <f t="shared" si="95"/>
        <v>0</v>
      </c>
      <c r="S627" s="5" t="str">
        <f t="shared" si="96"/>
        <v/>
      </c>
      <c r="T627" s="5" t="str">
        <f t="shared" si="97"/>
        <v/>
      </c>
      <c r="U627" s="5" t="str">
        <f t="shared" si="98"/>
        <v/>
      </c>
    </row>
    <row r="628" spans="12:21" x14ac:dyDescent="0.35">
      <c r="L628" t="str">
        <f t="shared" si="90"/>
        <v/>
      </c>
      <c r="M628" t="str">
        <f t="shared" si="91"/>
        <v/>
      </c>
      <c r="N628" t="str">
        <f t="shared" si="92"/>
        <v/>
      </c>
      <c r="O628" s="4" t="str">
        <f t="shared" si="93"/>
        <v/>
      </c>
      <c r="P628" s="4" t="str">
        <f t="shared" si="93"/>
        <v/>
      </c>
      <c r="Q628" t="str">
        <f t="shared" si="94"/>
        <v/>
      </c>
      <c r="R628" s="14">
        <f t="shared" si="95"/>
        <v>0</v>
      </c>
      <c r="S628" s="5" t="str">
        <f t="shared" si="96"/>
        <v/>
      </c>
      <c r="T628" s="5" t="str">
        <f t="shared" si="97"/>
        <v/>
      </c>
      <c r="U628" s="5" t="str">
        <f t="shared" si="98"/>
        <v/>
      </c>
    </row>
    <row r="629" spans="12:21" x14ac:dyDescent="0.35">
      <c r="L629" t="str">
        <f t="shared" si="90"/>
        <v/>
      </c>
      <c r="M629" t="str">
        <f t="shared" si="91"/>
        <v/>
      </c>
      <c r="N629" t="str">
        <f t="shared" si="92"/>
        <v/>
      </c>
      <c r="O629" s="4" t="str">
        <f t="shared" si="93"/>
        <v/>
      </c>
      <c r="P629" s="4" t="str">
        <f t="shared" si="93"/>
        <v/>
      </c>
      <c r="Q629" t="str">
        <f t="shared" si="94"/>
        <v/>
      </c>
      <c r="R629" s="14">
        <f t="shared" si="95"/>
        <v>0</v>
      </c>
      <c r="S629" s="5" t="str">
        <f t="shared" si="96"/>
        <v/>
      </c>
      <c r="T629" s="5" t="str">
        <f t="shared" si="97"/>
        <v/>
      </c>
      <c r="U629" s="5" t="str">
        <f t="shared" si="98"/>
        <v/>
      </c>
    </row>
    <row r="630" spans="12:21" x14ac:dyDescent="0.35">
      <c r="L630" t="str">
        <f t="shared" si="90"/>
        <v/>
      </c>
      <c r="M630" t="str">
        <f t="shared" si="91"/>
        <v/>
      </c>
      <c r="N630" t="str">
        <f t="shared" si="92"/>
        <v/>
      </c>
      <c r="O630" s="4" t="str">
        <f t="shared" si="93"/>
        <v/>
      </c>
      <c r="P630" s="4" t="str">
        <f t="shared" si="93"/>
        <v/>
      </c>
      <c r="Q630" t="str">
        <f t="shared" si="94"/>
        <v/>
      </c>
      <c r="R630" s="14">
        <f t="shared" si="95"/>
        <v>0</v>
      </c>
      <c r="S630" s="5" t="str">
        <f t="shared" si="96"/>
        <v/>
      </c>
      <c r="T630" s="5" t="str">
        <f t="shared" si="97"/>
        <v/>
      </c>
      <c r="U630" s="5" t="str">
        <f t="shared" si="98"/>
        <v/>
      </c>
    </row>
    <row r="631" spans="12:21" x14ac:dyDescent="0.35">
      <c r="L631" t="str">
        <f t="shared" si="90"/>
        <v/>
      </c>
      <c r="M631" t="str">
        <f t="shared" si="91"/>
        <v/>
      </c>
      <c r="N631" t="str">
        <f t="shared" si="92"/>
        <v/>
      </c>
      <c r="O631" s="4" t="str">
        <f t="shared" si="93"/>
        <v/>
      </c>
      <c r="P631" s="4" t="str">
        <f t="shared" si="93"/>
        <v/>
      </c>
      <c r="Q631" t="str">
        <f t="shared" si="94"/>
        <v/>
      </c>
      <c r="R631" s="14">
        <f t="shared" si="95"/>
        <v>0</v>
      </c>
      <c r="S631" s="5" t="str">
        <f t="shared" si="96"/>
        <v/>
      </c>
      <c r="T631" s="5" t="str">
        <f t="shared" si="97"/>
        <v/>
      </c>
      <c r="U631" s="5" t="str">
        <f t="shared" si="98"/>
        <v/>
      </c>
    </row>
    <row r="632" spans="12:21" x14ac:dyDescent="0.35">
      <c r="L632" t="str">
        <f t="shared" si="90"/>
        <v/>
      </c>
      <c r="M632" t="str">
        <f t="shared" si="91"/>
        <v/>
      </c>
      <c r="N632" t="str">
        <f t="shared" si="92"/>
        <v/>
      </c>
      <c r="O632" s="4" t="str">
        <f t="shared" si="93"/>
        <v/>
      </c>
      <c r="P632" s="4" t="str">
        <f t="shared" si="93"/>
        <v/>
      </c>
      <c r="Q632" t="str">
        <f t="shared" si="94"/>
        <v/>
      </c>
      <c r="R632" s="14">
        <f t="shared" si="95"/>
        <v>0</v>
      </c>
      <c r="S632" s="5" t="str">
        <f t="shared" si="96"/>
        <v/>
      </c>
      <c r="T632" s="5" t="str">
        <f t="shared" si="97"/>
        <v/>
      </c>
      <c r="U632" s="5" t="str">
        <f t="shared" si="98"/>
        <v/>
      </c>
    </row>
    <row r="633" spans="12:21" x14ac:dyDescent="0.35">
      <c r="L633" t="str">
        <f t="shared" si="90"/>
        <v/>
      </c>
      <c r="M633" t="str">
        <f t="shared" si="91"/>
        <v/>
      </c>
      <c r="N633" t="str">
        <f t="shared" si="92"/>
        <v/>
      </c>
      <c r="O633" s="4" t="str">
        <f t="shared" si="93"/>
        <v/>
      </c>
      <c r="P633" s="4" t="str">
        <f t="shared" si="93"/>
        <v/>
      </c>
      <c r="Q633" t="str">
        <f t="shared" si="94"/>
        <v/>
      </c>
      <c r="R633" s="14">
        <f t="shared" si="95"/>
        <v>0</v>
      </c>
      <c r="S633" s="5" t="str">
        <f t="shared" si="96"/>
        <v/>
      </c>
      <c r="T633" s="5" t="str">
        <f t="shared" si="97"/>
        <v/>
      </c>
      <c r="U633" s="5" t="str">
        <f t="shared" si="98"/>
        <v/>
      </c>
    </row>
    <row r="634" spans="12:21" x14ac:dyDescent="0.35">
      <c r="L634" t="str">
        <f t="shared" si="90"/>
        <v/>
      </c>
      <c r="M634" t="str">
        <f t="shared" si="91"/>
        <v/>
      </c>
      <c r="N634" t="str">
        <f t="shared" si="92"/>
        <v/>
      </c>
      <c r="O634" s="4" t="str">
        <f t="shared" si="93"/>
        <v/>
      </c>
      <c r="P634" s="4" t="str">
        <f t="shared" si="93"/>
        <v/>
      </c>
      <c r="Q634" t="str">
        <f t="shared" si="94"/>
        <v/>
      </c>
      <c r="R634" s="14">
        <f t="shared" si="95"/>
        <v>0</v>
      </c>
      <c r="S634" s="5" t="str">
        <f t="shared" si="96"/>
        <v/>
      </c>
      <c r="T634" s="5" t="str">
        <f t="shared" si="97"/>
        <v/>
      </c>
      <c r="U634" s="5" t="str">
        <f t="shared" si="98"/>
        <v/>
      </c>
    </row>
    <row r="635" spans="12:21" x14ac:dyDescent="0.35">
      <c r="L635" t="str">
        <f t="shared" si="90"/>
        <v/>
      </c>
      <c r="M635" t="str">
        <f t="shared" si="91"/>
        <v/>
      </c>
      <c r="N635" t="str">
        <f t="shared" si="92"/>
        <v/>
      </c>
      <c r="O635" s="4" t="str">
        <f t="shared" si="93"/>
        <v/>
      </c>
      <c r="P635" s="4" t="str">
        <f t="shared" si="93"/>
        <v/>
      </c>
      <c r="Q635" t="str">
        <f t="shared" si="94"/>
        <v/>
      </c>
      <c r="R635" s="14">
        <f t="shared" si="95"/>
        <v>0</v>
      </c>
      <c r="S635" s="5" t="str">
        <f t="shared" si="96"/>
        <v/>
      </c>
      <c r="T635" s="5" t="str">
        <f t="shared" si="97"/>
        <v/>
      </c>
      <c r="U635" s="5" t="str">
        <f t="shared" si="98"/>
        <v/>
      </c>
    </row>
    <row r="636" spans="12:21" x14ac:dyDescent="0.35">
      <c r="L636" t="str">
        <f t="shared" si="90"/>
        <v/>
      </c>
      <c r="M636" t="str">
        <f t="shared" si="91"/>
        <v/>
      </c>
      <c r="N636" t="str">
        <f t="shared" si="92"/>
        <v/>
      </c>
      <c r="O636" s="4" t="str">
        <f t="shared" si="93"/>
        <v/>
      </c>
      <c r="P636" s="4" t="str">
        <f t="shared" si="93"/>
        <v/>
      </c>
      <c r="Q636" t="str">
        <f t="shared" si="94"/>
        <v/>
      </c>
      <c r="R636" s="14">
        <f t="shared" si="95"/>
        <v>0</v>
      </c>
      <c r="S636" s="5" t="str">
        <f t="shared" si="96"/>
        <v/>
      </c>
      <c r="T636" s="5" t="str">
        <f t="shared" si="97"/>
        <v/>
      </c>
      <c r="U636" s="5" t="str">
        <f t="shared" si="98"/>
        <v/>
      </c>
    </row>
    <row r="637" spans="12:21" x14ac:dyDescent="0.35">
      <c r="L637" t="str">
        <f t="shared" si="90"/>
        <v/>
      </c>
      <c r="M637" t="str">
        <f t="shared" si="91"/>
        <v/>
      </c>
      <c r="N637" t="str">
        <f t="shared" si="92"/>
        <v/>
      </c>
      <c r="O637" s="4" t="str">
        <f t="shared" si="93"/>
        <v/>
      </c>
      <c r="P637" s="4" t="str">
        <f t="shared" si="93"/>
        <v/>
      </c>
      <c r="Q637" t="str">
        <f t="shared" si="94"/>
        <v/>
      </c>
      <c r="R637" s="14">
        <f t="shared" si="95"/>
        <v>0</v>
      </c>
      <c r="S637" s="5" t="str">
        <f t="shared" si="96"/>
        <v/>
      </c>
      <c r="T637" s="5" t="str">
        <f t="shared" si="97"/>
        <v/>
      </c>
      <c r="U637" s="5" t="str">
        <f t="shared" si="98"/>
        <v/>
      </c>
    </row>
    <row r="638" spans="12:21" x14ac:dyDescent="0.35">
      <c r="L638" t="str">
        <f t="shared" si="90"/>
        <v/>
      </c>
      <c r="M638" t="str">
        <f t="shared" si="91"/>
        <v/>
      </c>
      <c r="N638" t="str">
        <f t="shared" si="92"/>
        <v/>
      </c>
      <c r="O638" s="4" t="str">
        <f t="shared" si="93"/>
        <v/>
      </c>
      <c r="P638" s="4" t="str">
        <f t="shared" si="93"/>
        <v/>
      </c>
      <c r="Q638" t="str">
        <f t="shared" si="94"/>
        <v/>
      </c>
      <c r="R638" s="14">
        <f t="shared" si="95"/>
        <v>0</v>
      </c>
      <c r="S638" s="5" t="str">
        <f t="shared" si="96"/>
        <v/>
      </c>
      <c r="T638" s="5" t="str">
        <f t="shared" si="97"/>
        <v/>
      </c>
      <c r="U638" s="5" t="str">
        <f t="shared" si="98"/>
        <v/>
      </c>
    </row>
    <row r="639" spans="12:21" x14ac:dyDescent="0.35">
      <c r="L639" t="str">
        <f t="shared" si="90"/>
        <v/>
      </c>
      <c r="M639" t="str">
        <f t="shared" si="91"/>
        <v/>
      </c>
      <c r="N639" t="str">
        <f t="shared" si="92"/>
        <v/>
      </c>
      <c r="O639" s="4" t="str">
        <f t="shared" si="93"/>
        <v/>
      </c>
      <c r="P639" s="4" t="str">
        <f t="shared" si="93"/>
        <v/>
      </c>
      <c r="Q639" t="str">
        <f t="shared" si="94"/>
        <v/>
      </c>
      <c r="R639" s="14">
        <f t="shared" si="95"/>
        <v>0</v>
      </c>
      <c r="S639" s="5" t="str">
        <f t="shared" si="96"/>
        <v/>
      </c>
      <c r="T639" s="5" t="str">
        <f t="shared" si="97"/>
        <v/>
      </c>
      <c r="U639" s="5" t="str">
        <f t="shared" si="98"/>
        <v/>
      </c>
    </row>
    <row r="640" spans="12:21" x14ac:dyDescent="0.35">
      <c r="L640" t="str">
        <f t="shared" si="90"/>
        <v/>
      </c>
      <c r="M640" t="str">
        <f t="shared" si="91"/>
        <v/>
      </c>
      <c r="N640" t="str">
        <f t="shared" si="92"/>
        <v/>
      </c>
      <c r="O640" s="4" t="str">
        <f t="shared" si="93"/>
        <v/>
      </c>
      <c r="P640" s="4" t="str">
        <f t="shared" si="93"/>
        <v/>
      </c>
      <c r="Q640" t="str">
        <f t="shared" si="94"/>
        <v/>
      </c>
      <c r="R640" s="14">
        <f t="shared" si="95"/>
        <v>0</v>
      </c>
      <c r="S640" s="5" t="str">
        <f t="shared" si="96"/>
        <v/>
      </c>
      <c r="T640" s="5" t="str">
        <f t="shared" si="97"/>
        <v/>
      </c>
      <c r="U640" s="5" t="str">
        <f t="shared" si="98"/>
        <v/>
      </c>
    </row>
    <row r="641" spans="12:21" x14ac:dyDescent="0.35">
      <c r="L641" t="str">
        <f t="shared" si="90"/>
        <v/>
      </c>
      <c r="M641" t="str">
        <f t="shared" si="91"/>
        <v/>
      </c>
      <c r="N641" t="str">
        <f t="shared" si="92"/>
        <v/>
      </c>
      <c r="O641" s="4" t="str">
        <f t="shared" si="93"/>
        <v/>
      </c>
      <c r="P641" s="4" t="str">
        <f t="shared" si="93"/>
        <v/>
      </c>
      <c r="Q641" t="str">
        <f t="shared" si="94"/>
        <v/>
      </c>
      <c r="R641" s="14">
        <f t="shared" si="95"/>
        <v>0</v>
      </c>
      <c r="S641" s="5" t="str">
        <f t="shared" si="96"/>
        <v/>
      </c>
      <c r="T641" s="5" t="str">
        <f t="shared" si="97"/>
        <v/>
      </c>
      <c r="U641" s="5" t="str">
        <f t="shared" si="98"/>
        <v/>
      </c>
    </row>
    <row r="642" spans="12:21" x14ac:dyDescent="0.35">
      <c r="L642" t="str">
        <f t="shared" si="90"/>
        <v/>
      </c>
      <c r="M642" t="str">
        <f t="shared" si="91"/>
        <v/>
      </c>
      <c r="N642" t="str">
        <f t="shared" si="92"/>
        <v/>
      </c>
      <c r="O642" s="4" t="str">
        <f t="shared" si="93"/>
        <v/>
      </c>
      <c r="P642" s="4" t="str">
        <f t="shared" si="93"/>
        <v/>
      </c>
      <c r="Q642" t="str">
        <f t="shared" si="94"/>
        <v/>
      </c>
      <c r="R642" s="14">
        <f t="shared" si="95"/>
        <v>0</v>
      </c>
      <c r="S642" s="5" t="str">
        <f t="shared" si="96"/>
        <v/>
      </c>
      <c r="T642" s="5" t="str">
        <f t="shared" si="97"/>
        <v/>
      </c>
      <c r="U642" s="5" t="str">
        <f t="shared" si="98"/>
        <v/>
      </c>
    </row>
    <row r="643" spans="12:21" x14ac:dyDescent="0.35">
      <c r="L643" t="str">
        <f t="shared" si="90"/>
        <v/>
      </c>
      <c r="M643" t="str">
        <f t="shared" si="91"/>
        <v/>
      </c>
      <c r="N643" t="str">
        <f t="shared" si="92"/>
        <v/>
      </c>
      <c r="O643" s="4" t="str">
        <f t="shared" si="93"/>
        <v/>
      </c>
      <c r="P643" s="4" t="str">
        <f t="shared" si="93"/>
        <v/>
      </c>
      <c r="Q643" t="str">
        <f t="shared" si="94"/>
        <v/>
      </c>
      <c r="R643" s="14">
        <f t="shared" si="95"/>
        <v>0</v>
      </c>
      <c r="S643" s="5" t="str">
        <f t="shared" si="96"/>
        <v/>
      </c>
      <c r="T643" s="5" t="str">
        <f t="shared" si="97"/>
        <v/>
      </c>
      <c r="U643" s="5" t="str">
        <f t="shared" si="98"/>
        <v/>
      </c>
    </row>
    <row r="644" spans="12:21" x14ac:dyDescent="0.35">
      <c r="L644" t="str">
        <f t="shared" si="90"/>
        <v/>
      </c>
      <c r="M644" t="str">
        <f t="shared" si="91"/>
        <v/>
      </c>
      <c r="N644" t="str">
        <f t="shared" si="92"/>
        <v/>
      </c>
      <c r="O644" s="4" t="str">
        <f t="shared" si="93"/>
        <v/>
      </c>
      <c r="P644" s="4" t="str">
        <f t="shared" si="93"/>
        <v/>
      </c>
      <c r="Q644" t="str">
        <f t="shared" si="94"/>
        <v/>
      </c>
      <c r="R644" s="14">
        <f t="shared" si="95"/>
        <v>0</v>
      </c>
      <c r="S644" s="5" t="str">
        <f t="shared" si="96"/>
        <v/>
      </c>
      <c r="T644" s="5" t="str">
        <f t="shared" si="97"/>
        <v/>
      </c>
      <c r="U644" s="5" t="str">
        <f t="shared" si="98"/>
        <v/>
      </c>
    </row>
    <row r="645" spans="12:21" x14ac:dyDescent="0.35">
      <c r="L645" t="str">
        <f t="shared" si="90"/>
        <v/>
      </c>
      <c r="M645" t="str">
        <f t="shared" si="91"/>
        <v/>
      </c>
      <c r="N645" t="str">
        <f t="shared" si="92"/>
        <v/>
      </c>
      <c r="O645" s="4" t="str">
        <f t="shared" si="93"/>
        <v/>
      </c>
      <c r="P645" s="4" t="str">
        <f t="shared" si="93"/>
        <v/>
      </c>
      <c r="Q645" t="str">
        <f t="shared" si="94"/>
        <v/>
      </c>
      <c r="R645" s="14">
        <f t="shared" si="95"/>
        <v>0</v>
      </c>
      <c r="S645" s="5" t="str">
        <f t="shared" si="96"/>
        <v/>
      </c>
      <c r="T645" s="5" t="str">
        <f t="shared" si="97"/>
        <v/>
      </c>
      <c r="U645" s="5" t="str">
        <f t="shared" si="98"/>
        <v/>
      </c>
    </row>
    <row r="646" spans="12:21" x14ac:dyDescent="0.35">
      <c r="L646" t="str">
        <f t="shared" si="90"/>
        <v/>
      </c>
      <c r="M646" t="str">
        <f t="shared" si="91"/>
        <v/>
      </c>
      <c r="N646" t="str">
        <f t="shared" si="92"/>
        <v/>
      </c>
      <c r="O646" s="4" t="str">
        <f t="shared" si="93"/>
        <v/>
      </c>
      <c r="P646" s="4" t="str">
        <f t="shared" si="93"/>
        <v/>
      </c>
      <c r="Q646" t="str">
        <f t="shared" si="94"/>
        <v/>
      </c>
      <c r="R646" s="14">
        <f t="shared" si="95"/>
        <v>0</v>
      </c>
      <c r="S646" s="5" t="str">
        <f t="shared" si="96"/>
        <v/>
      </c>
      <c r="T646" s="5" t="str">
        <f t="shared" si="97"/>
        <v/>
      </c>
      <c r="U646" s="5" t="str">
        <f t="shared" si="98"/>
        <v/>
      </c>
    </row>
    <row r="647" spans="12:21" x14ac:dyDescent="0.35">
      <c r="L647" t="str">
        <f t="shared" si="90"/>
        <v/>
      </c>
      <c r="M647" t="str">
        <f t="shared" si="91"/>
        <v/>
      </c>
      <c r="N647" t="str">
        <f t="shared" si="92"/>
        <v/>
      </c>
      <c r="O647" s="4" t="str">
        <f t="shared" si="93"/>
        <v/>
      </c>
      <c r="P647" s="4" t="str">
        <f t="shared" si="93"/>
        <v/>
      </c>
      <c r="Q647" t="str">
        <f t="shared" si="94"/>
        <v/>
      </c>
      <c r="R647" s="14">
        <f t="shared" si="95"/>
        <v>0</v>
      </c>
      <c r="S647" s="5" t="str">
        <f t="shared" si="96"/>
        <v/>
      </c>
      <c r="T647" s="5" t="str">
        <f t="shared" si="97"/>
        <v/>
      </c>
      <c r="U647" s="5" t="str">
        <f t="shared" si="98"/>
        <v/>
      </c>
    </row>
    <row r="648" spans="12:21" x14ac:dyDescent="0.35">
      <c r="L648" t="str">
        <f t="shared" si="90"/>
        <v/>
      </c>
      <c r="M648" t="str">
        <f t="shared" si="91"/>
        <v/>
      </c>
      <c r="N648" t="str">
        <f t="shared" si="92"/>
        <v/>
      </c>
      <c r="O648" s="4" t="str">
        <f t="shared" si="93"/>
        <v/>
      </c>
      <c r="P648" s="4" t="str">
        <f t="shared" si="93"/>
        <v/>
      </c>
      <c r="Q648" t="str">
        <f t="shared" si="94"/>
        <v/>
      </c>
      <c r="R648" s="14">
        <f t="shared" si="95"/>
        <v>0</v>
      </c>
      <c r="S648" s="5" t="str">
        <f t="shared" si="96"/>
        <v/>
      </c>
      <c r="T648" s="5" t="str">
        <f t="shared" si="97"/>
        <v/>
      </c>
      <c r="U648" s="5" t="str">
        <f t="shared" si="98"/>
        <v/>
      </c>
    </row>
    <row r="649" spans="12:21" x14ac:dyDescent="0.35">
      <c r="L649" t="str">
        <f t="shared" ref="L649:L712" si="99">IF(OR(ISTEXT(_xlfn.SINGLE(A:A)),$A648=$L$5,_xlfn.SINGLE(A:A)=""),"",_xlfn.SINGLE(A:A))</f>
        <v/>
      </c>
      <c r="M649" t="str">
        <f t="shared" si="91"/>
        <v/>
      </c>
      <c r="N649" t="str">
        <f t="shared" si="92"/>
        <v/>
      </c>
      <c r="O649" s="4" t="str">
        <f t="shared" si="93"/>
        <v/>
      </c>
      <c r="P649" s="4" t="str">
        <f t="shared" si="93"/>
        <v/>
      </c>
      <c r="Q649" t="str">
        <f t="shared" si="94"/>
        <v/>
      </c>
      <c r="R649" s="14">
        <f t="shared" si="95"/>
        <v>0</v>
      </c>
      <c r="S649" s="5" t="str">
        <f t="shared" si="96"/>
        <v/>
      </c>
      <c r="T649" s="5" t="str">
        <f t="shared" si="97"/>
        <v/>
      </c>
      <c r="U649" s="5" t="str">
        <f t="shared" si="98"/>
        <v/>
      </c>
    </row>
    <row r="650" spans="12:21" x14ac:dyDescent="0.35">
      <c r="L650" t="str">
        <f t="shared" si="99"/>
        <v/>
      </c>
      <c r="M650" t="str">
        <f t="shared" si="91"/>
        <v/>
      </c>
      <c r="N650" t="str">
        <f t="shared" si="92"/>
        <v/>
      </c>
      <c r="O650" s="4" t="str">
        <f t="shared" si="93"/>
        <v/>
      </c>
      <c r="P650" s="4" t="str">
        <f t="shared" si="93"/>
        <v/>
      </c>
      <c r="Q650" t="str">
        <f t="shared" si="94"/>
        <v/>
      </c>
      <c r="R650" s="14">
        <f t="shared" si="95"/>
        <v>0</v>
      </c>
      <c r="S650" s="5" t="str">
        <f t="shared" si="96"/>
        <v/>
      </c>
      <c r="T650" s="5" t="str">
        <f t="shared" si="97"/>
        <v/>
      </c>
      <c r="U650" s="5" t="str">
        <f t="shared" si="98"/>
        <v/>
      </c>
    </row>
    <row r="651" spans="12:21" x14ac:dyDescent="0.35">
      <c r="L651" t="str">
        <f t="shared" si="99"/>
        <v/>
      </c>
      <c r="M651" t="str">
        <f t="shared" si="91"/>
        <v/>
      </c>
      <c r="N651" t="str">
        <f t="shared" si="92"/>
        <v/>
      </c>
      <c r="O651" s="4" t="str">
        <f t="shared" si="93"/>
        <v/>
      </c>
      <c r="P651" s="4" t="str">
        <f t="shared" si="93"/>
        <v/>
      </c>
      <c r="Q651" t="str">
        <f t="shared" si="94"/>
        <v/>
      </c>
      <c r="R651" s="14">
        <f t="shared" si="95"/>
        <v>0</v>
      </c>
      <c r="S651" s="5" t="str">
        <f t="shared" si="96"/>
        <v/>
      </c>
      <c r="T651" s="5" t="str">
        <f t="shared" si="97"/>
        <v/>
      </c>
      <c r="U651" s="5" t="str">
        <f t="shared" si="98"/>
        <v/>
      </c>
    </row>
    <row r="652" spans="12:21" x14ac:dyDescent="0.35">
      <c r="L652" t="str">
        <f t="shared" si="99"/>
        <v/>
      </c>
      <c r="M652" t="str">
        <f t="shared" si="91"/>
        <v/>
      </c>
      <c r="N652" t="str">
        <f t="shared" si="92"/>
        <v/>
      </c>
      <c r="O652" s="4" t="str">
        <f t="shared" si="93"/>
        <v/>
      </c>
      <c r="P652" s="4" t="str">
        <f t="shared" si="93"/>
        <v/>
      </c>
      <c r="Q652" t="str">
        <f t="shared" si="94"/>
        <v/>
      </c>
      <c r="R652" s="14">
        <f t="shared" si="95"/>
        <v>0</v>
      </c>
      <c r="S652" s="5" t="str">
        <f t="shared" si="96"/>
        <v/>
      </c>
      <c r="T652" s="5" t="str">
        <f t="shared" si="97"/>
        <v/>
      </c>
      <c r="U652" s="5" t="str">
        <f t="shared" si="98"/>
        <v/>
      </c>
    </row>
    <row r="653" spans="12:21" x14ac:dyDescent="0.35">
      <c r="L653" t="str">
        <f t="shared" si="99"/>
        <v/>
      </c>
      <c r="M653" t="str">
        <f t="shared" si="91"/>
        <v/>
      </c>
      <c r="N653" t="str">
        <f t="shared" si="92"/>
        <v/>
      </c>
      <c r="O653" s="4" t="str">
        <f t="shared" si="93"/>
        <v/>
      </c>
      <c r="P653" s="4" t="str">
        <f t="shared" si="93"/>
        <v/>
      </c>
      <c r="Q653" t="str">
        <f t="shared" si="94"/>
        <v/>
      </c>
      <c r="R653" s="14">
        <f t="shared" si="95"/>
        <v>0</v>
      </c>
      <c r="S653" s="5" t="str">
        <f t="shared" si="96"/>
        <v/>
      </c>
      <c r="T653" s="5" t="str">
        <f t="shared" si="97"/>
        <v/>
      </c>
      <c r="U653" s="5" t="str">
        <f t="shared" si="98"/>
        <v/>
      </c>
    </row>
    <row r="654" spans="12:21" x14ac:dyDescent="0.35">
      <c r="L654" t="str">
        <f t="shared" si="99"/>
        <v/>
      </c>
      <c r="M654" t="str">
        <f t="shared" si="91"/>
        <v/>
      </c>
      <c r="N654" t="str">
        <f t="shared" si="92"/>
        <v/>
      </c>
      <c r="O654" s="4" t="str">
        <f t="shared" si="93"/>
        <v/>
      </c>
      <c r="P654" s="4" t="str">
        <f t="shared" si="93"/>
        <v/>
      </c>
      <c r="Q654" t="str">
        <f t="shared" si="94"/>
        <v/>
      </c>
      <c r="R654" s="14">
        <f t="shared" si="95"/>
        <v>0</v>
      </c>
      <c r="S654" s="5" t="str">
        <f t="shared" si="96"/>
        <v/>
      </c>
      <c r="T654" s="5" t="str">
        <f t="shared" si="97"/>
        <v/>
      </c>
      <c r="U654" s="5" t="str">
        <f t="shared" si="98"/>
        <v/>
      </c>
    </row>
    <row r="655" spans="12:21" x14ac:dyDescent="0.35">
      <c r="L655" t="str">
        <f t="shared" si="99"/>
        <v/>
      </c>
      <c r="M655" t="str">
        <f t="shared" si="91"/>
        <v/>
      </c>
      <c r="N655" t="str">
        <f t="shared" si="92"/>
        <v/>
      </c>
      <c r="O655" s="4" t="str">
        <f t="shared" si="93"/>
        <v/>
      </c>
      <c r="P655" s="4" t="str">
        <f t="shared" si="93"/>
        <v/>
      </c>
      <c r="Q655" t="str">
        <f t="shared" si="94"/>
        <v/>
      </c>
      <c r="R655" s="14">
        <f t="shared" si="95"/>
        <v>0</v>
      </c>
      <c r="S655" s="5" t="str">
        <f t="shared" si="96"/>
        <v/>
      </c>
      <c r="T655" s="5" t="str">
        <f t="shared" si="97"/>
        <v/>
      </c>
      <c r="U655" s="5" t="str">
        <f t="shared" si="98"/>
        <v/>
      </c>
    </row>
    <row r="656" spans="12:21" x14ac:dyDescent="0.35">
      <c r="L656" t="str">
        <f t="shared" si="99"/>
        <v/>
      </c>
      <c r="M656" t="str">
        <f t="shared" si="91"/>
        <v/>
      </c>
      <c r="N656" t="str">
        <f t="shared" si="92"/>
        <v/>
      </c>
      <c r="O656" s="4" t="str">
        <f t="shared" si="93"/>
        <v/>
      </c>
      <c r="P656" s="4" t="str">
        <f t="shared" si="93"/>
        <v/>
      </c>
      <c r="Q656" t="str">
        <f t="shared" si="94"/>
        <v/>
      </c>
      <c r="R656" s="14">
        <f t="shared" si="95"/>
        <v>0</v>
      </c>
      <c r="S656" s="5" t="str">
        <f t="shared" si="96"/>
        <v/>
      </c>
      <c r="T656" s="5" t="str">
        <f t="shared" si="97"/>
        <v/>
      </c>
      <c r="U656" s="5" t="str">
        <f t="shared" si="98"/>
        <v/>
      </c>
    </row>
    <row r="657" spans="12:21" x14ac:dyDescent="0.35">
      <c r="L657" t="str">
        <f t="shared" si="99"/>
        <v/>
      </c>
      <c r="M657" t="str">
        <f t="shared" si="91"/>
        <v/>
      </c>
      <c r="N657" t="str">
        <f t="shared" si="92"/>
        <v/>
      </c>
      <c r="O657" s="4" t="str">
        <f t="shared" si="93"/>
        <v/>
      </c>
      <c r="P657" s="4" t="str">
        <f t="shared" si="93"/>
        <v/>
      </c>
      <c r="Q657" t="str">
        <f t="shared" si="94"/>
        <v/>
      </c>
      <c r="R657" s="14">
        <f t="shared" si="95"/>
        <v>0</v>
      </c>
      <c r="S657" s="5" t="str">
        <f t="shared" si="96"/>
        <v/>
      </c>
      <c r="T657" s="5" t="str">
        <f t="shared" si="97"/>
        <v/>
      </c>
      <c r="U657" s="5" t="str">
        <f t="shared" si="98"/>
        <v/>
      </c>
    </row>
    <row r="658" spans="12:21" x14ac:dyDescent="0.35">
      <c r="L658" t="str">
        <f t="shared" si="99"/>
        <v/>
      </c>
      <c r="M658" t="str">
        <f t="shared" si="91"/>
        <v/>
      </c>
      <c r="N658" t="str">
        <f t="shared" si="92"/>
        <v/>
      </c>
      <c r="O658" s="4" t="str">
        <f t="shared" si="93"/>
        <v/>
      </c>
      <c r="P658" s="4" t="str">
        <f t="shared" si="93"/>
        <v/>
      </c>
      <c r="Q658" t="str">
        <f t="shared" si="94"/>
        <v/>
      </c>
      <c r="R658" s="14">
        <f t="shared" si="95"/>
        <v>0</v>
      </c>
      <c r="S658" s="5" t="str">
        <f t="shared" si="96"/>
        <v/>
      </c>
      <c r="T658" s="5" t="str">
        <f t="shared" si="97"/>
        <v/>
      </c>
      <c r="U658" s="5" t="str">
        <f t="shared" si="98"/>
        <v/>
      </c>
    </row>
    <row r="659" spans="12:21" x14ac:dyDescent="0.35">
      <c r="L659" t="str">
        <f t="shared" si="99"/>
        <v/>
      </c>
      <c r="M659" t="str">
        <f t="shared" si="91"/>
        <v/>
      </c>
      <c r="N659" t="str">
        <f t="shared" si="92"/>
        <v/>
      </c>
      <c r="O659" s="4" t="str">
        <f t="shared" si="93"/>
        <v/>
      </c>
      <c r="P659" s="4" t="str">
        <f t="shared" si="93"/>
        <v/>
      </c>
      <c r="Q659" t="str">
        <f t="shared" si="94"/>
        <v/>
      </c>
      <c r="R659" s="14">
        <f t="shared" si="95"/>
        <v>0</v>
      </c>
      <c r="S659" s="5" t="str">
        <f t="shared" si="96"/>
        <v/>
      </c>
      <c r="T659" s="5" t="str">
        <f t="shared" si="97"/>
        <v/>
      </c>
      <c r="U659" s="5" t="str">
        <f t="shared" si="98"/>
        <v/>
      </c>
    </row>
    <row r="660" spans="12:21" x14ac:dyDescent="0.35">
      <c r="L660" t="str">
        <f t="shared" si="99"/>
        <v/>
      </c>
      <c r="M660" t="str">
        <f t="shared" ref="M660:M723" si="100">IF(_xlfn.SINGLE($L:$L)="","",IF($A658=$L$5,$A659,_xlfn.SINGLE(659:659)))</f>
        <v/>
      </c>
      <c r="N660" t="str">
        <f t="shared" ref="N660:N723" si="101">IF(_xlfn.SINGLE($L:$L)="","",IF($A658=$L$5,$B659,_xlfn.SINGLE(659:659)))</f>
        <v/>
      </c>
      <c r="O660" s="4" t="str">
        <f t="shared" ref="O660:P723" si="102">IF(_xlfn.SINGLE($L:$L)="","",IF(_xlfn.SINGLE(C:C)="",_xlfn.SINGLE(659:659),_xlfn.SINGLE(C:C)))</f>
        <v/>
      </c>
      <c r="P660" s="4" t="str">
        <f t="shared" si="102"/>
        <v/>
      </c>
      <c r="Q660" t="str">
        <f t="shared" ref="Q660:Q723" si="103">IF(_xlfn.SINGLE($L:$L)="","",IF(_xlfn.SINGLE(E:E)="",_xlfn.SINGLE(659:659),_xlfn.SINGLE(E:E)))</f>
        <v/>
      </c>
      <c r="R660" s="14">
        <f t="shared" ref="R660:R723" si="104">SUM(S660:Y660)</f>
        <v>0</v>
      </c>
      <c r="S660" s="5" t="str">
        <f t="shared" ref="S660:S723" si="105">IF($F:$F&lt;&gt;$8:$8,"",-I:I)</f>
        <v/>
      </c>
      <c r="T660" s="5" t="str">
        <f t="shared" ref="T660:T723" si="106">IF($F:$F&lt;&gt;$8:$8,"",-J:J)</f>
        <v/>
      </c>
      <c r="U660" s="5" t="str">
        <f t="shared" ref="U660:U723" si="107">IF($F:$F&lt;&gt;$8:$8,"",-K:K)</f>
        <v/>
      </c>
    </row>
    <row r="661" spans="12:21" x14ac:dyDescent="0.35">
      <c r="L661" t="str">
        <f t="shared" si="99"/>
        <v/>
      </c>
      <c r="M661" t="str">
        <f t="shared" si="100"/>
        <v/>
      </c>
      <c r="N661" t="str">
        <f t="shared" si="101"/>
        <v/>
      </c>
      <c r="O661" s="4" t="str">
        <f t="shared" si="102"/>
        <v/>
      </c>
      <c r="P661" s="4" t="str">
        <f t="shared" si="102"/>
        <v/>
      </c>
      <c r="Q661" t="str">
        <f t="shared" si="103"/>
        <v/>
      </c>
      <c r="R661" s="14">
        <f t="shared" si="104"/>
        <v>0</v>
      </c>
      <c r="S661" s="5" t="str">
        <f t="shared" si="105"/>
        <v/>
      </c>
      <c r="T661" s="5" t="str">
        <f t="shared" si="106"/>
        <v/>
      </c>
      <c r="U661" s="5" t="str">
        <f t="shared" si="107"/>
        <v/>
      </c>
    </row>
    <row r="662" spans="12:21" x14ac:dyDescent="0.35">
      <c r="L662" t="str">
        <f t="shared" si="99"/>
        <v/>
      </c>
      <c r="M662" t="str">
        <f t="shared" si="100"/>
        <v/>
      </c>
      <c r="N662" t="str">
        <f t="shared" si="101"/>
        <v/>
      </c>
      <c r="O662" s="4" t="str">
        <f t="shared" si="102"/>
        <v/>
      </c>
      <c r="P662" s="4" t="str">
        <f t="shared" si="102"/>
        <v/>
      </c>
      <c r="Q662" t="str">
        <f t="shared" si="103"/>
        <v/>
      </c>
      <c r="R662" s="14">
        <f t="shared" si="104"/>
        <v>0</v>
      </c>
      <c r="S662" s="5" t="str">
        <f t="shared" si="105"/>
        <v/>
      </c>
      <c r="T662" s="5" t="str">
        <f t="shared" si="106"/>
        <v/>
      </c>
      <c r="U662" s="5" t="str">
        <f t="shared" si="107"/>
        <v/>
      </c>
    </row>
    <row r="663" spans="12:21" x14ac:dyDescent="0.35">
      <c r="L663" t="str">
        <f t="shared" si="99"/>
        <v/>
      </c>
      <c r="M663" t="str">
        <f t="shared" si="100"/>
        <v/>
      </c>
      <c r="N663" t="str">
        <f t="shared" si="101"/>
        <v/>
      </c>
      <c r="O663" s="4" t="str">
        <f t="shared" si="102"/>
        <v/>
      </c>
      <c r="P663" s="4" t="str">
        <f t="shared" si="102"/>
        <v/>
      </c>
      <c r="Q663" t="str">
        <f t="shared" si="103"/>
        <v/>
      </c>
      <c r="R663" s="14">
        <f t="shared" si="104"/>
        <v>0</v>
      </c>
      <c r="S663" s="5" t="str">
        <f t="shared" si="105"/>
        <v/>
      </c>
      <c r="T663" s="5" t="str">
        <f t="shared" si="106"/>
        <v/>
      </c>
      <c r="U663" s="5" t="str">
        <f t="shared" si="107"/>
        <v/>
      </c>
    </row>
    <row r="664" spans="12:21" x14ac:dyDescent="0.35">
      <c r="L664" t="str">
        <f t="shared" si="99"/>
        <v/>
      </c>
      <c r="M664" t="str">
        <f t="shared" si="100"/>
        <v/>
      </c>
      <c r="N664" t="str">
        <f t="shared" si="101"/>
        <v/>
      </c>
      <c r="O664" s="4" t="str">
        <f t="shared" si="102"/>
        <v/>
      </c>
      <c r="P664" s="4" t="str">
        <f t="shared" si="102"/>
        <v/>
      </c>
      <c r="Q664" t="str">
        <f t="shared" si="103"/>
        <v/>
      </c>
      <c r="R664" s="14">
        <f t="shared" si="104"/>
        <v>0</v>
      </c>
      <c r="S664" s="5" t="str">
        <f t="shared" si="105"/>
        <v/>
      </c>
      <c r="T664" s="5" t="str">
        <f t="shared" si="106"/>
        <v/>
      </c>
      <c r="U664" s="5" t="str">
        <f t="shared" si="107"/>
        <v/>
      </c>
    </row>
    <row r="665" spans="12:21" x14ac:dyDescent="0.35">
      <c r="L665" t="str">
        <f t="shared" si="99"/>
        <v/>
      </c>
      <c r="M665" t="str">
        <f t="shared" si="100"/>
        <v/>
      </c>
      <c r="N665" t="str">
        <f t="shared" si="101"/>
        <v/>
      </c>
      <c r="O665" s="4" t="str">
        <f t="shared" si="102"/>
        <v/>
      </c>
      <c r="P665" s="4" t="str">
        <f t="shared" si="102"/>
        <v/>
      </c>
      <c r="Q665" t="str">
        <f t="shared" si="103"/>
        <v/>
      </c>
      <c r="R665" s="14">
        <f t="shared" si="104"/>
        <v>0</v>
      </c>
      <c r="S665" s="5" t="str">
        <f t="shared" si="105"/>
        <v/>
      </c>
      <c r="T665" s="5" t="str">
        <f t="shared" si="106"/>
        <v/>
      </c>
      <c r="U665" s="5" t="str">
        <f t="shared" si="107"/>
        <v/>
      </c>
    </row>
    <row r="666" spans="12:21" x14ac:dyDescent="0.35">
      <c r="L666" t="str">
        <f t="shared" si="99"/>
        <v/>
      </c>
      <c r="M666" t="str">
        <f t="shared" si="100"/>
        <v/>
      </c>
      <c r="N666" t="str">
        <f t="shared" si="101"/>
        <v/>
      </c>
      <c r="O666" s="4" t="str">
        <f t="shared" si="102"/>
        <v/>
      </c>
      <c r="P666" s="4" t="str">
        <f t="shared" si="102"/>
        <v/>
      </c>
      <c r="Q666" t="str">
        <f t="shared" si="103"/>
        <v/>
      </c>
      <c r="R666" s="14">
        <f t="shared" si="104"/>
        <v>0</v>
      </c>
      <c r="S666" s="5" t="str">
        <f t="shared" si="105"/>
        <v/>
      </c>
      <c r="T666" s="5" t="str">
        <f t="shared" si="106"/>
        <v/>
      </c>
      <c r="U666" s="5" t="str">
        <f t="shared" si="107"/>
        <v/>
      </c>
    </row>
    <row r="667" spans="12:21" x14ac:dyDescent="0.35">
      <c r="L667" t="str">
        <f t="shared" si="99"/>
        <v/>
      </c>
      <c r="M667" t="str">
        <f t="shared" si="100"/>
        <v/>
      </c>
      <c r="N667" t="str">
        <f t="shared" si="101"/>
        <v/>
      </c>
      <c r="O667" s="4" t="str">
        <f t="shared" si="102"/>
        <v/>
      </c>
      <c r="P667" s="4" t="str">
        <f t="shared" si="102"/>
        <v/>
      </c>
      <c r="Q667" t="str">
        <f t="shared" si="103"/>
        <v/>
      </c>
      <c r="R667" s="14">
        <f t="shared" si="104"/>
        <v>0</v>
      </c>
      <c r="S667" s="5" t="str">
        <f t="shared" si="105"/>
        <v/>
      </c>
      <c r="T667" s="5" t="str">
        <f t="shared" si="106"/>
        <v/>
      </c>
      <c r="U667" s="5" t="str">
        <f t="shared" si="107"/>
        <v/>
      </c>
    </row>
    <row r="668" spans="12:21" x14ac:dyDescent="0.35">
      <c r="L668" t="str">
        <f t="shared" si="99"/>
        <v/>
      </c>
      <c r="M668" t="str">
        <f t="shared" si="100"/>
        <v/>
      </c>
      <c r="N668" t="str">
        <f t="shared" si="101"/>
        <v/>
      </c>
      <c r="O668" s="4" t="str">
        <f t="shared" si="102"/>
        <v/>
      </c>
      <c r="P668" s="4" t="str">
        <f t="shared" si="102"/>
        <v/>
      </c>
      <c r="Q668" t="str">
        <f t="shared" si="103"/>
        <v/>
      </c>
      <c r="R668" s="14">
        <f t="shared" si="104"/>
        <v>0</v>
      </c>
      <c r="S668" s="5" t="str">
        <f t="shared" si="105"/>
        <v/>
      </c>
      <c r="T668" s="5" t="str">
        <f t="shared" si="106"/>
        <v/>
      </c>
      <c r="U668" s="5" t="str">
        <f t="shared" si="107"/>
        <v/>
      </c>
    </row>
    <row r="669" spans="12:21" x14ac:dyDescent="0.35">
      <c r="L669" t="str">
        <f t="shared" si="99"/>
        <v/>
      </c>
      <c r="M669" t="str">
        <f t="shared" si="100"/>
        <v/>
      </c>
      <c r="N669" t="str">
        <f t="shared" si="101"/>
        <v/>
      </c>
      <c r="O669" s="4" t="str">
        <f t="shared" si="102"/>
        <v/>
      </c>
      <c r="P669" s="4" t="str">
        <f t="shared" si="102"/>
        <v/>
      </c>
      <c r="Q669" t="str">
        <f t="shared" si="103"/>
        <v/>
      </c>
      <c r="R669" s="14">
        <f t="shared" si="104"/>
        <v>0</v>
      </c>
      <c r="S669" s="5" t="str">
        <f t="shared" si="105"/>
        <v/>
      </c>
      <c r="T669" s="5" t="str">
        <f t="shared" si="106"/>
        <v/>
      </c>
      <c r="U669" s="5" t="str">
        <f t="shared" si="107"/>
        <v/>
      </c>
    </row>
    <row r="670" spans="12:21" x14ac:dyDescent="0.35">
      <c r="L670" t="str">
        <f t="shared" si="99"/>
        <v/>
      </c>
      <c r="M670" t="str">
        <f t="shared" si="100"/>
        <v/>
      </c>
      <c r="N670" t="str">
        <f t="shared" si="101"/>
        <v/>
      </c>
      <c r="O670" s="4" t="str">
        <f t="shared" si="102"/>
        <v/>
      </c>
      <c r="P670" s="4" t="str">
        <f t="shared" si="102"/>
        <v/>
      </c>
      <c r="Q670" t="str">
        <f t="shared" si="103"/>
        <v/>
      </c>
      <c r="R670" s="14">
        <f t="shared" si="104"/>
        <v>0</v>
      </c>
      <c r="S670" s="5" t="str">
        <f t="shared" si="105"/>
        <v/>
      </c>
      <c r="T670" s="5" t="str">
        <f t="shared" si="106"/>
        <v/>
      </c>
      <c r="U670" s="5" t="str">
        <f t="shared" si="107"/>
        <v/>
      </c>
    </row>
    <row r="671" spans="12:21" x14ac:dyDescent="0.35">
      <c r="L671" t="str">
        <f t="shared" si="99"/>
        <v/>
      </c>
      <c r="M671" t="str">
        <f t="shared" si="100"/>
        <v/>
      </c>
      <c r="N671" t="str">
        <f t="shared" si="101"/>
        <v/>
      </c>
      <c r="O671" s="4" t="str">
        <f t="shared" si="102"/>
        <v/>
      </c>
      <c r="P671" s="4" t="str">
        <f t="shared" si="102"/>
        <v/>
      </c>
      <c r="Q671" t="str">
        <f t="shared" si="103"/>
        <v/>
      </c>
      <c r="R671" s="14">
        <f t="shared" si="104"/>
        <v>0</v>
      </c>
      <c r="S671" s="5" t="str">
        <f t="shared" si="105"/>
        <v/>
      </c>
      <c r="T671" s="5" t="str">
        <f t="shared" si="106"/>
        <v/>
      </c>
      <c r="U671" s="5" t="str">
        <f t="shared" si="107"/>
        <v/>
      </c>
    </row>
    <row r="672" spans="12:21" x14ac:dyDescent="0.35">
      <c r="L672" t="str">
        <f t="shared" si="99"/>
        <v/>
      </c>
      <c r="M672" t="str">
        <f t="shared" si="100"/>
        <v/>
      </c>
      <c r="N672" t="str">
        <f t="shared" si="101"/>
        <v/>
      </c>
      <c r="O672" s="4" t="str">
        <f t="shared" si="102"/>
        <v/>
      </c>
      <c r="P672" s="4" t="str">
        <f t="shared" si="102"/>
        <v/>
      </c>
      <c r="Q672" t="str">
        <f t="shared" si="103"/>
        <v/>
      </c>
      <c r="R672" s="14">
        <f t="shared" si="104"/>
        <v>0</v>
      </c>
      <c r="S672" s="5" t="str">
        <f t="shared" si="105"/>
        <v/>
      </c>
      <c r="T672" s="5" t="str">
        <f t="shared" si="106"/>
        <v/>
      </c>
      <c r="U672" s="5" t="str">
        <f t="shared" si="107"/>
        <v/>
      </c>
    </row>
    <row r="673" spans="12:21" x14ac:dyDescent="0.35">
      <c r="L673" t="str">
        <f t="shared" si="99"/>
        <v/>
      </c>
      <c r="M673" t="str">
        <f t="shared" si="100"/>
        <v/>
      </c>
      <c r="N673" t="str">
        <f t="shared" si="101"/>
        <v/>
      </c>
      <c r="O673" s="4" t="str">
        <f t="shared" si="102"/>
        <v/>
      </c>
      <c r="P673" s="4" t="str">
        <f t="shared" si="102"/>
        <v/>
      </c>
      <c r="Q673" t="str">
        <f t="shared" si="103"/>
        <v/>
      </c>
      <c r="R673" s="14">
        <f t="shared" si="104"/>
        <v>0</v>
      </c>
      <c r="S673" s="5" t="str">
        <f t="shared" si="105"/>
        <v/>
      </c>
      <c r="T673" s="5" t="str">
        <f t="shared" si="106"/>
        <v/>
      </c>
      <c r="U673" s="5" t="str">
        <f t="shared" si="107"/>
        <v/>
      </c>
    </row>
    <row r="674" spans="12:21" x14ac:dyDescent="0.35">
      <c r="L674" t="str">
        <f t="shared" si="99"/>
        <v/>
      </c>
      <c r="M674" t="str">
        <f t="shared" si="100"/>
        <v/>
      </c>
      <c r="N674" t="str">
        <f t="shared" si="101"/>
        <v/>
      </c>
      <c r="O674" s="4" t="str">
        <f t="shared" si="102"/>
        <v/>
      </c>
      <c r="P674" s="4" t="str">
        <f t="shared" si="102"/>
        <v/>
      </c>
      <c r="Q674" t="str">
        <f t="shared" si="103"/>
        <v/>
      </c>
      <c r="R674" s="14">
        <f t="shared" si="104"/>
        <v>0</v>
      </c>
      <c r="S674" s="5" t="str">
        <f t="shared" si="105"/>
        <v/>
      </c>
      <c r="T674" s="5" t="str">
        <f t="shared" si="106"/>
        <v/>
      </c>
      <c r="U674" s="5" t="str">
        <f t="shared" si="107"/>
        <v/>
      </c>
    </row>
    <row r="675" spans="12:21" x14ac:dyDescent="0.35">
      <c r="L675" t="str">
        <f t="shared" si="99"/>
        <v/>
      </c>
      <c r="M675" t="str">
        <f t="shared" si="100"/>
        <v/>
      </c>
      <c r="N675" t="str">
        <f t="shared" si="101"/>
        <v/>
      </c>
      <c r="O675" s="4" t="str">
        <f t="shared" si="102"/>
        <v/>
      </c>
      <c r="P675" s="4" t="str">
        <f t="shared" si="102"/>
        <v/>
      </c>
      <c r="Q675" t="str">
        <f t="shared" si="103"/>
        <v/>
      </c>
      <c r="R675" s="14">
        <f t="shared" si="104"/>
        <v>0</v>
      </c>
      <c r="S675" s="5" t="str">
        <f t="shared" si="105"/>
        <v/>
      </c>
      <c r="T675" s="5" t="str">
        <f t="shared" si="106"/>
        <v/>
      </c>
      <c r="U675" s="5" t="str">
        <f t="shared" si="107"/>
        <v/>
      </c>
    </row>
    <row r="676" spans="12:21" x14ac:dyDescent="0.35">
      <c r="L676" t="str">
        <f t="shared" si="99"/>
        <v/>
      </c>
      <c r="M676" t="str">
        <f t="shared" si="100"/>
        <v/>
      </c>
      <c r="N676" t="str">
        <f t="shared" si="101"/>
        <v/>
      </c>
      <c r="O676" s="4" t="str">
        <f t="shared" si="102"/>
        <v/>
      </c>
      <c r="P676" s="4" t="str">
        <f t="shared" si="102"/>
        <v/>
      </c>
      <c r="Q676" t="str">
        <f t="shared" si="103"/>
        <v/>
      </c>
      <c r="R676" s="14">
        <f t="shared" si="104"/>
        <v>0</v>
      </c>
      <c r="S676" s="5" t="str">
        <f t="shared" si="105"/>
        <v/>
      </c>
      <c r="T676" s="5" t="str">
        <f t="shared" si="106"/>
        <v/>
      </c>
      <c r="U676" s="5" t="str">
        <f t="shared" si="107"/>
        <v/>
      </c>
    </row>
    <row r="677" spans="12:21" x14ac:dyDescent="0.35">
      <c r="L677" t="str">
        <f t="shared" si="99"/>
        <v/>
      </c>
      <c r="M677" t="str">
        <f t="shared" si="100"/>
        <v/>
      </c>
      <c r="N677" t="str">
        <f t="shared" si="101"/>
        <v/>
      </c>
      <c r="O677" s="4" t="str">
        <f t="shared" si="102"/>
        <v/>
      </c>
      <c r="P677" s="4" t="str">
        <f t="shared" si="102"/>
        <v/>
      </c>
      <c r="Q677" t="str">
        <f t="shared" si="103"/>
        <v/>
      </c>
      <c r="R677" s="14">
        <f t="shared" si="104"/>
        <v>0</v>
      </c>
      <c r="S677" s="5" t="str">
        <f t="shared" si="105"/>
        <v/>
      </c>
      <c r="T677" s="5" t="str">
        <f t="shared" si="106"/>
        <v/>
      </c>
      <c r="U677" s="5" t="str">
        <f t="shared" si="107"/>
        <v/>
      </c>
    </row>
    <row r="678" spans="12:21" x14ac:dyDescent="0.35">
      <c r="L678" t="str">
        <f t="shared" si="99"/>
        <v/>
      </c>
      <c r="M678" t="str">
        <f t="shared" si="100"/>
        <v/>
      </c>
      <c r="N678" t="str">
        <f t="shared" si="101"/>
        <v/>
      </c>
      <c r="O678" s="4" t="str">
        <f t="shared" si="102"/>
        <v/>
      </c>
      <c r="P678" s="4" t="str">
        <f t="shared" si="102"/>
        <v/>
      </c>
      <c r="Q678" t="str">
        <f t="shared" si="103"/>
        <v/>
      </c>
      <c r="R678" s="14">
        <f t="shared" si="104"/>
        <v>0</v>
      </c>
      <c r="S678" s="5" t="str">
        <f t="shared" si="105"/>
        <v/>
      </c>
      <c r="T678" s="5" t="str">
        <f t="shared" si="106"/>
        <v/>
      </c>
      <c r="U678" s="5" t="str">
        <f t="shared" si="107"/>
        <v/>
      </c>
    </row>
    <row r="679" spans="12:21" x14ac:dyDescent="0.35">
      <c r="L679" t="str">
        <f t="shared" si="99"/>
        <v/>
      </c>
      <c r="M679" t="str">
        <f t="shared" si="100"/>
        <v/>
      </c>
      <c r="N679" t="str">
        <f t="shared" si="101"/>
        <v/>
      </c>
      <c r="O679" s="4" t="str">
        <f t="shared" si="102"/>
        <v/>
      </c>
      <c r="P679" s="4" t="str">
        <f t="shared" si="102"/>
        <v/>
      </c>
      <c r="Q679" t="str">
        <f t="shared" si="103"/>
        <v/>
      </c>
      <c r="R679" s="14">
        <f t="shared" si="104"/>
        <v>0</v>
      </c>
      <c r="S679" s="5" t="str">
        <f t="shared" si="105"/>
        <v/>
      </c>
      <c r="T679" s="5" t="str">
        <f t="shared" si="106"/>
        <v/>
      </c>
      <c r="U679" s="5" t="str">
        <f t="shared" si="107"/>
        <v/>
      </c>
    </row>
    <row r="680" spans="12:21" x14ac:dyDescent="0.35">
      <c r="L680" t="str">
        <f t="shared" si="99"/>
        <v/>
      </c>
      <c r="M680" t="str">
        <f t="shared" si="100"/>
        <v/>
      </c>
      <c r="N680" t="str">
        <f t="shared" si="101"/>
        <v/>
      </c>
      <c r="O680" s="4" t="str">
        <f t="shared" si="102"/>
        <v/>
      </c>
      <c r="P680" s="4" t="str">
        <f t="shared" si="102"/>
        <v/>
      </c>
      <c r="Q680" t="str">
        <f t="shared" si="103"/>
        <v/>
      </c>
      <c r="R680" s="14">
        <f t="shared" si="104"/>
        <v>0</v>
      </c>
      <c r="S680" s="5" t="str">
        <f t="shared" si="105"/>
        <v/>
      </c>
      <c r="T680" s="5" t="str">
        <f t="shared" si="106"/>
        <v/>
      </c>
      <c r="U680" s="5" t="str">
        <f t="shared" si="107"/>
        <v/>
      </c>
    </row>
    <row r="681" spans="12:21" x14ac:dyDescent="0.35">
      <c r="L681" t="str">
        <f t="shared" si="99"/>
        <v/>
      </c>
      <c r="M681" t="str">
        <f t="shared" si="100"/>
        <v/>
      </c>
      <c r="N681" t="str">
        <f t="shared" si="101"/>
        <v/>
      </c>
      <c r="O681" s="4" t="str">
        <f t="shared" si="102"/>
        <v/>
      </c>
      <c r="P681" s="4" t="str">
        <f t="shared" si="102"/>
        <v/>
      </c>
      <c r="Q681" t="str">
        <f t="shared" si="103"/>
        <v/>
      </c>
      <c r="R681" s="14">
        <f t="shared" si="104"/>
        <v>0</v>
      </c>
      <c r="S681" s="5" t="str">
        <f t="shared" si="105"/>
        <v/>
      </c>
      <c r="T681" s="5" t="str">
        <f t="shared" si="106"/>
        <v/>
      </c>
      <c r="U681" s="5" t="str">
        <f t="shared" si="107"/>
        <v/>
      </c>
    </row>
    <row r="682" spans="12:21" x14ac:dyDescent="0.35">
      <c r="L682" t="str">
        <f t="shared" si="99"/>
        <v/>
      </c>
      <c r="M682" t="str">
        <f t="shared" si="100"/>
        <v/>
      </c>
      <c r="N682" t="str">
        <f t="shared" si="101"/>
        <v/>
      </c>
      <c r="O682" s="4" t="str">
        <f t="shared" si="102"/>
        <v/>
      </c>
      <c r="P682" s="4" t="str">
        <f t="shared" si="102"/>
        <v/>
      </c>
      <c r="Q682" t="str">
        <f t="shared" si="103"/>
        <v/>
      </c>
      <c r="R682" s="14">
        <f t="shared" si="104"/>
        <v>0</v>
      </c>
      <c r="S682" s="5" t="str">
        <f t="shared" si="105"/>
        <v/>
      </c>
      <c r="T682" s="5" t="str">
        <f t="shared" si="106"/>
        <v/>
      </c>
      <c r="U682" s="5" t="str">
        <f t="shared" si="107"/>
        <v/>
      </c>
    </row>
    <row r="683" spans="12:21" x14ac:dyDescent="0.35">
      <c r="L683" t="str">
        <f t="shared" si="99"/>
        <v/>
      </c>
      <c r="M683" t="str">
        <f t="shared" si="100"/>
        <v/>
      </c>
      <c r="N683" t="str">
        <f t="shared" si="101"/>
        <v/>
      </c>
      <c r="O683" s="4" t="str">
        <f t="shared" si="102"/>
        <v/>
      </c>
      <c r="P683" s="4" t="str">
        <f t="shared" si="102"/>
        <v/>
      </c>
      <c r="Q683" t="str">
        <f t="shared" si="103"/>
        <v/>
      </c>
      <c r="R683" s="14">
        <f t="shared" si="104"/>
        <v>0</v>
      </c>
      <c r="S683" s="5" t="str">
        <f t="shared" si="105"/>
        <v/>
      </c>
      <c r="T683" s="5" t="str">
        <f t="shared" si="106"/>
        <v/>
      </c>
      <c r="U683" s="5" t="str">
        <f t="shared" si="107"/>
        <v/>
      </c>
    </row>
    <row r="684" spans="12:21" x14ac:dyDescent="0.35">
      <c r="L684" t="str">
        <f t="shared" si="99"/>
        <v/>
      </c>
      <c r="M684" t="str">
        <f t="shared" si="100"/>
        <v/>
      </c>
      <c r="N684" t="str">
        <f t="shared" si="101"/>
        <v/>
      </c>
      <c r="O684" s="4" t="str">
        <f t="shared" si="102"/>
        <v/>
      </c>
      <c r="P684" s="4" t="str">
        <f t="shared" si="102"/>
        <v/>
      </c>
      <c r="Q684" t="str">
        <f t="shared" si="103"/>
        <v/>
      </c>
      <c r="R684" s="14">
        <f t="shared" si="104"/>
        <v>0</v>
      </c>
      <c r="S684" s="5" t="str">
        <f t="shared" si="105"/>
        <v/>
      </c>
      <c r="T684" s="5" t="str">
        <f t="shared" si="106"/>
        <v/>
      </c>
      <c r="U684" s="5" t="str">
        <f t="shared" si="107"/>
        <v/>
      </c>
    </row>
    <row r="685" spans="12:21" x14ac:dyDescent="0.35">
      <c r="L685" t="str">
        <f t="shared" si="99"/>
        <v/>
      </c>
      <c r="M685" t="str">
        <f t="shared" si="100"/>
        <v/>
      </c>
      <c r="N685" t="str">
        <f t="shared" si="101"/>
        <v/>
      </c>
      <c r="O685" s="4" t="str">
        <f t="shared" si="102"/>
        <v/>
      </c>
      <c r="P685" s="4" t="str">
        <f t="shared" si="102"/>
        <v/>
      </c>
      <c r="Q685" t="str">
        <f t="shared" si="103"/>
        <v/>
      </c>
      <c r="R685" s="14">
        <f t="shared" si="104"/>
        <v>0</v>
      </c>
      <c r="S685" s="5" t="str">
        <f t="shared" si="105"/>
        <v/>
      </c>
      <c r="T685" s="5" t="str">
        <f t="shared" si="106"/>
        <v/>
      </c>
      <c r="U685" s="5" t="str">
        <f t="shared" si="107"/>
        <v/>
      </c>
    </row>
    <row r="686" spans="12:21" x14ac:dyDescent="0.35">
      <c r="L686" t="str">
        <f t="shared" si="99"/>
        <v/>
      </c>
      <c r="M686" t="str">
        <f t="shared" si="100"/>
        <v/>
      </c>
      <c r="N686" t="str">
        <f t="shared" si="101"/>
        <v/>
      </c>
      <c r="O686" s="4" t="str">
        <f t="shared" si="102"/>
        <v/>
      </c>
      <c r="P686" s="4" t="str">
        <f t="shared" si="102"/>
        <v/>
      </c>
      <c r="Q686" t="str">
        <f t="shared" si="103"/>
        <v/>
      </c>
      <c r="R686" s="14">
        <f t="shared" si="104"/>
        <v>0</v>
      </c>
      <c r="S686" s="5" t="str">
        <f t="shared" si="105"/>
        <v/>
      </c>
      <c r="T686" s="5" t="str">
        <f t="shared" si="106"/>
        <v/>
      </c>
      <c r="U686" s="5" t="str">
        <f t="shared" si="107"/>
        <v/>
      </c>
    </row>
    <row r="687" spans="12:21" x14ac:dyDescent="0.35">
      <c r="L687" t="str">
        <f t="shared" si="99"/>
        <v/>
      </c>
      <c r="M687" t="str">
        <f t="shared" si="100"/>
        <v/>
      </c>
      <c r="N687" t="str">
        <f t="shared" si="101"/>
        <v/>
      </c>
      <c r="O687" s="4" t="str">
        <f t="shared" si="102"/>
        <v/>
      </c>
      <c r="P687" s="4" t="str">
        <f t="shared" si="102"/>
        <v/>
      </c>
      <c r="Q687" t="str">
        <f t="shared" si="103"/>
        <v/>
      </c>
      <c r="R687" s="14">
        <f t="shared" si="104"/>
        <v>0</v>
      </c>
      <c r="S687" s="5" t="str">
        <f t="shared" si="105"/>
        <v/>
      </c>
      <c r="T687" s="5" t="str">
        <f t="shared" si="106"/>
        <v/>
      </c>
      <c r="U687" s="5" t="str">
        <f t="shared" si="107"/>
        <v/>
      </c>
    </row>
    <row r="688" spans="12:21" x14ac:dyDescent="0.35">
      <c r="L688" t="str">
        <f t="shared" si="99"/>
        <v/>
      </c>
      <c r="M688" t="str">
        <f t="shared" si="100"/>
        <v/>
      </c>
      <c r="N688" t="str">
        <f t="shared" si="101"/>
        <v/>
      </c>
      <c r="O688" s="4" t="str">
        <f t="shared" si="102"/>
        <v/>
      </c>
      <c r="P688" s="4" t="str">
        <f t="shared" si="102"/>
        <v/>
      </c>
      <c r="Q688" t="str">
        <f t="shared" si="103"/>
        <v/>
      </c>
      <c r="R688" s="14">
        <f t="shared" si="104"/>
        <v>0</v>
      </c>
      <c r="S688" s="5" t="str">
        <f t="shared" si="105"/>
        <v/>
      </c>
      <c r="T688" s="5" t="str">
        <f t="shared" si="106"/>
        <v/>
      </c>
      <c r="U688" s="5" t="str">
        <f t="shared" si="107"/>
        <v/>
      </c>
    </row>
    <row r="689" spans="12:21" x14ac:dyDescent="0.35">
      <c r="L689" t="str">
        <f t="shared" si="99"/>
        <v/>
      </c>
      <c r="M689" t="str">
        <f t="shared" si="100"/>
        <v/>
      </c>
      <c r="N689" t="str">
        <f t="shared" si="101"/>
        <v/>
      </c>
      <c r="O689" s="4" t="str">
        <f t="shared" si="102"/>
        <v/>
      </c>
      <c r="P689" s="4" t="str">
        <f t="shared" si="102"/>
        <v/>
      </c>
      <c r="Q689" t="str">
        <f t="shared" si="103"/>
        <v/>
      </c>
      <c r="R689" s="14">
        <f t="shared" si="104"/>
        <v>0</v>
      </c>
      <c r="S689" s="5" t="str">
        <f t="shared" si="105"/>
        <v/>
      </c>
      <c r="T689" s="5" t="str">
        <f t="shared" si="106"/>
        <v/>
      </c>
      <c r="U689" s="5" t="str">
        <f t="shared" si="107"/>
        <v/>
      </c>
    </row>
    <row r="690" spans="12:21" x14ac:dyDescent="0.35">
      <c r="L690" t="str">
        <f t="shared" si="99"/>
        <v/>
      </c>
      <c r="M690" t="str">
        <f t="shared" si="100"/>
        <v/>
      </c>
      <c r="N690" t="str">
        <f t="shared" si="101"/>
        <v/>
      </c>
      <c r="O690" s="4" t="str">
        <f t="shared" si="102"/>
        <v/>
      </c>
      <c r="P690" s="4" t="str">
        <f t="shared" si="102"/>
        <v/>
      </c>
      <c r="Q690" t="str">
        <f t="shared" si="103"/>
        <v/>
      </c>
      <c r="R690" s="14">
        <f t="shared" si="104"/>
        <v>0</v>
      </c>
      <c r="S690" s="5" t="str">
        <f t="shared" si="105"/>
        <v/>
      </c>
      <c r="T690" s="5" t="str">
        <f t="shared" si="106"/>
        <v/>
      </c>
      <c r="U690" s="5" t="str">
        <f t="shared" si="107"/>
        <v/>
      </c>
    </row>
    <row r="691" spans="12:21" x14ac:dyDescent="0.35">
      <c r="L691" t="str">
        <f t="shared" si="99"/>
        <v/>
      </c>
      <c r="M691" t="str">
        <f t="shared" si="100"/>
        <v/>
      </c>
      <c r="N691" t="str">
        <f t="shared" si="101"/>
        <v/>
      </c>
      <c r="O691" s="4" t="str">
        <f t="shared" si="102"/>
        <v/>
      </c>
      <c r="P691" s="4" t="str">
        <f t="shared" si="102"/>
        <v/>
      </c>
      <c r="Q691" t="str">
        <f t="shared" si="103"/>
        <v/>
      </c>
      <c r="R691" s="14">
        <f t="shared" si="104"/>
        <v>0</v>
      </c>
      <c r="S691" s="5" t="str">
        <f t="shared" si="105"/>
        <v/>
      </c>
      <c r="T691" s="5" t="str">
        <f t="shared" si="106"/>
        <v/>
      </c>
      <c r="U691" s="5" t="str">
        <f t="shared" si="107"/>
        <v/>
      </c>
    </row>
    <row r="692" spans="12:21" x14ac:dyDescent="0.35">
      <c r="L692" t="str">
        <f t="shared" si="99"/>
        <v/>
      </c>
      <c r="M692" t="str">
        <f t="shared" si="100"/>
        <v/>
      </c>
      <c r="N692" t="str">
        <f t="shared" si="101"/>
        <v/>
      </c>
      <c r="O692" s="4" t="str">
        <f t="shared" si="102"/>
        <v/>
      </c>
      <c r="P692" s="4" t="str">
        <f t="shared" si="102"/>
        <v/>
      </c>
      <c r="Q692" t="str">
        <f t="shared" si="103"/>
        <v/>
      </c>
      <c r="R692" s="14">
        <f t="shared" si="104"/>
        <v>0</v>
      </c>
      <c r="S692" s="5" t="str">
        <f t="shared" si="105"/>
        <v/>
      </c>
      <c r="T692" s="5" t="str">
        <f t="shared" si="106"/>
        <v/>
      </c>
      <c r="U692" s="5" t="str">
        <f t="shared" si="107"/>
        <v/>
      </c>
    </row>
    <row r="693" spans="12:21" x14ac:dyDescent="0.35">
      <c r="L693" t="str">
        <f t="shared" si="99"/>
        <v/>
      </c>
      <c r="M693" t="str">
        <f t="shared" si="100"/>
        <v/>
      </c>
      <c r="N693" t="str">
        <f t="shared" si="101"/>
        <v/>
      </c>
      <c r="O693" s="4" t="str">
        <f t="shared" si="102"/>
        <v/>
      </c>
      <c r="P693" s="4" t="str">
        <f t="shared" si="102"/>
        <v/>
      </c>
      <c r="Q693" t="str">
        <f t="shared" si="103"/>
        <v/>
      </c>
      <c r="R693" s="14">
        <f t="shared" si="104"/>
        <v>0</v>
      </c>
      <c r="S693" s="5" t="str">
        <f t="shared" si="105"/>
        <v/>
      </c>
      <c r="T693" s="5" t="str">
        <f t="shared" si="106"/>
        <v/>
      </c>
      <c r="U693" s="5" t="str">
        <f t="shared" si="107"/>
        <v/>
      </c>
    </row>
    <row r="694" spans="12:21" x14ac:dyDescent="0.35">
      <c r="L694" t="str">
        <f t="shared" si="99"/>
        <v/>
      </c>
      <c r="M694" t="str">
        <f t="shared" si="100"/>
        <v/>
      </c>
      <c r="N694" t="str">
        <f t="shared" si="101"/>
        <v/>
      </c>
      <c r="O694" s="4" t="str">
        <f t="shared" si="102"/>
        <v/>
      </c>
      <c r="P694" s="4" t="str">
        <f t="shared" si="102"/>
        <v/>
      </c>
      <c r="Q694" t="str">
        <f t="shared" si="103"/>
        <v/>
      </c>
      <c r="R694" s="14">
        <f t="shared" si="104"/>
        <v>0</v>
      </c>
      <c r="S694" s="5" t="str">
        <f t="shared" si="105"/>
        <v/>
      </c>
      <c r="T694" s="5" t="str">
        <f t="shared" si="106"/>
        <v/>
      </c>
      <c r="U694" s="5" t="str">
        <f t="shared" si="107"/>
        <v/>
      </c>
    </row>
    <row r="695" spans="12:21" x14ac:dyDescent="0.35">
      <c r="L695" t="str">
        <f t="shared" si="99"/>
        <v/>
      </c>
      <c r="M695" t="str">
        <f t="shared" si="100"/>
        <v/>
      </c>
      <c r="N695" t="str">
        <f t="shared" si="101"/>
        <v/>
      </c>
      <c r="O695" s="4" t="str">
        <f t="shared" si="102"/>
        <v/>
      </c>
      <c r="P695" s="4" t="str">
        <f t="shared" si="102"/>
        <v/>
      </c>
      <c r="Q695" t="str">
        <f t="shared" si="103"/>
        <v/>
      </c>
      <c r="R695" s="14">
        <f t="shared" si="104"/>
        <v>0</v>
      </c>
      <c r="S695" s="5" t="str">
        <f t="shared" si="105"/>
        <v/>
      </c>
      <c r="T695" s="5" t="str">
        <f t="shared" si="106"/>
        <v/>
      </c>
      <c r="U695" s="5" t="str">
        <f t="shared" si="107"/>
        <v/>
      </c>
    </row>
    <row r="696" spans="12:21" x14ac:dyDescent="0.35">
      <c r="L696" t="str">
        <f t="shared" si="99"/>
        <v/>
      </c>
      <c r="M696" t="str">
        <f t="shared" si="100"/>
        <v/>
      </c>
      <c r="N696" t="str">
        <f t="shared" si="101"/>
        <v/>
      </c>
      <c r="O696" s="4" t="str">
        <f t="shared" si="102"/>
        <v/>
      </c>
      <c r="P696" s="4" t="str">
        <f t="shared" si="102"/>
        <v/>
      </c>
      <c r="Q696" t="str">
        <f t="shared" si="103"/>
        <v/>
      </c>
      <c r="R696" s="14">
        <f t="shared" si="104"/>
        <v>0</v>
      </c>
      <c r="S696" s="5" t="str">
        <f t="shared" si="105"/>
        <v/>
      </c>
      <c r="T696" s="5" t="str">
        <f t="shared" si="106"/>
        <v/>
      </c>
      <c r="U696" s="5" t="str">
        <f t="shared" si="107"/>
        <v/>
      </c>
    </row>
    <row r="697" spans="12:21" x14ac:dyDescent="0.35">
      <c r="L697" t="str">
        <f t="shared" si="99"/>
        <v/>
      </c>
      <c r="M697" t="str">
        <f t="shared" si="100"/>
        <v/>
      </c>
      <c r="N697" t="str">
        <f t="shared" si="101"/>
        <v/>
      </c>
      <c r="O697" s="4" t="str">
        <f t="shared" si="102"/>
        <v/>
      </c>
      <c r="P697" s="4" t="str">
        <f t="shared" si="102"/>
        <v/>
      </c>
      <c r="Q697" t="str">
        <f t="shared" si="103"/>
        <v/>
      </c>
      <c r="R697" s="14">
        <f t="shared" si="104"/>
        <v>0</v>
      </c>
      <c r="S697" s="5" t="str">
        <f t="shared" si="105"/>
        <v/>
      </c>
      <c r="T697" s="5" t="str">
        <f t="shared" si="106"/>
        <v/>
      </c>
      <c r="U697" s="5" t="str">
        <f t="shared" si="107"/>
        <v/>
      </c>
    </row>
    <row r="698" spans="12:21" x14ac:dyDescent="0.35">
      <c r="L698" t="str">
        <f t="shared" si="99"/>
        <v/>
      </c>
      <c r="M698" t="str">
        <f t="shared" si="100"/>
        <v/>
      </c>
      <c r="N698" t="str">
        <f t="shared" si="101"/>
        <v/>
      </c>
      <c r="O698" s="4" t="str">
        <f t="shared" si="102"/>
        <v/>
      </c>
      <c r="P698" s="4" t="str">
        <f t="shared" si="102"/>
        <v/>
      </c>
      <c r="Q698" t="str">
        <f t="shared" si="103"/>
        <v/>
      </c>
      <c r="R698" s="14">
        <f t="shared" si="104"/>
        <v>0</v>
      </c>
      <c r="S698" s="5" t="str">
        <f t="shared" si="105"/>
        <v/>
      </c>
      <c r="T698" s="5" t="str">
        <f t="shared" si="106"/>
        <v/>
      </c>
      <c r="U698" s="5" t="str">
        <f t="shared" si="107"/>
        <v/>
      </c>
    </row>
    <row r="699" spans="12:21" x14ac:dyDescent="0.35">
      <c r="L699" t="str">
        <f t="shared" si="99"/>
        <v/>
      </c>
      <c r="M699" t="str">
        <f t="shared" si="100"/>
        <v/>
      </c>
      <c r="N699" t="str">
        <f t="shared" si="101"/>
        <v/>
      </c>
      <c r="O699" s="4" t="str">
        <f t="shared" si="102"/>
        <v/>
      </c>
      <c r="P699" s="4" t="str">
        <f t="shared" si="102"/>
        <v/>
      </c>
      <c r="Q699" t="str">
        <f t="shared" si="103"/>
        <v/>
      </c>
      <c r="R699" s="14">
        <f t="shared" si="104"/>
        <v>0</v>
      </c>
      <c r="S699" s="5" t="str">
        <f t="shared" si="105"/>
        <v/>
      </c>
      <c r="T699" s="5" t="str">
        <f t="shared" si="106"/>
        <v/>
      </c>
      <c r="U699" s="5" t="str">
        <f t="shared" si="107"/>
        <v/>
      </c>
    </row>
    <row r="700" spans="12:21" x14ac:dyDescent="0.35">
      <c r="L700" t="str">
        <f t="shared" si="99"/>
        <v/>
      </c>
      <c r="M700" t="str">
        <f t="shared" si="100"/>
        <v/>
      </c>
      <c r="N700" t="str">
        <f t="shared" si="101"/>
        <v/>
      </c>
      <c r="O700" s="4" t="str">
        <f t="shared" si="102"/>
        <v/>
      </c>
      <c r="P700" s="4" t="str">
        <f t="shared" si="102"/>
        <v/>
      </c>
      <c r="Q700" t="str">
        <f t="shared" si="103"/>
        <v/>
      </c>
      <c r="R700" s="14">
        <f t="shared" si="104"/>
        <v>0</v>
      </c>
      <c r="S700" s="5" t="str">
        <f t="shared" si="105"/>
        <v/>
      </c>
      <c r="T700" s="5" t="str">
        <f t="shared" si="106"/>
        <v/>
      </c>
      <c r="U700" s="5" t="str">
        <f t="shared" si="107"/>
        <v/>
      </c>
    </row>
    <row r="701" spans="12:21" x14ac:dyDescent="0.35">
      <c r="L701" t="str">
        <f t="shared" si="99"/>
        <v/>
      </c>
      <c r="M701" t="str">
        <f t="shared" si="100"/>
        <v/>
      </c>
      <c r="N701" t="str">
        <f t="shared" si="101"/>
        <v/>
      </c>
      <c r="O701" s="4" t="str">
        <f t="shared" si="102"/>
        <v/>
      </c>
      <c r="P701" s="4" t="str">
        <f t="shared" si="102"/>
        <v/>
      </c>
      <c r="Q701" t="str">
        <f t="shared" si="103"/>
        <v/>
      </c>
      <c r="R701" s="14">
        <f t="shared" si="104"/>
        <v>0</v>
      </c>
      <c r="S701" s="5" t="str">
        <f t="shared" si="105"/>
        <v/>
      </c>
      <c r="T701" s="5" t="str">
        <f t="shared" si="106"/>
        <v/>
      </c>
      <c r="U701" s="5" t="str">
        <f t="shared" si="107"/>
        <v/>
      </c>
    </row>
    <row r="702" spans="12:21" x14ac:dyDescent="0.35">
      <c r="L702" t="str">
        <f t="shared" si="99"/>
        <v/>
      </c>
      <c r="M702" t="str">
        <f t="shared" si="100"/>
        <v/>
      </c>
      <c r="N702" t="str">
        <f t="shared" si="101"/>
        <v/>
      </c>
      <c r="O702" s="4" t="str">
        <f t="shared" si="102"/>
        <v/>
      </c>
      <c r="P702" s="4" t="str">
        <f t="shared" si="102"/>
        <v/>
      </c>
      <c r="Q702" t="str">
        <f t="shared" si="103"/>
        <v/>
      </c>
      <c r="R702" s="14">
        <f t="shared" si="104"/>
        <v>0</v>
      </c>
      <c r="S702" s="5" t="str">
        <f t="shared" si="105"/>
        <v/>
      </c>
      <c r="T702" s="5" t="str">
        <f t="shared" si="106"/>
        <v/>
      </c>
      <c r="U702" s="5" t="str">
        <f t="shared" si="107"/>
        <v/>
      </c>
    </row>
    <row r="703" spans="12:21" x14ac:dyDescent="0.35">
      <c r="L703" t="str">
        <f t="shared" si="99"/>
        <v/>
      </c>
      <c r="M703" t="str">
        <f t="shared" si="100"/>
        <v/>
      </c>
      <c r="N703" t="str">
        <f t="shared" si="101"/>
        <v/>
      </c>
      <c r="O703" s="4" t="str">
        <f t="shared" si="102"/>
        <v/>
      </c>
      <c r="P703" s="4" t="str">
        <f t="shared" si="102"/>
        <v/>
      </c>
      <c r="Q703" t="str">
        <f t="shared" si="103"/>
        <v/>
      </c>
      <c r="R703" s="14">
        <f t="shared" si="104"/>
        <v>0</v>
      </c>
      <c r="S703" s="5" t="str">
        <f t="shared" si="105"/>
        <v/>
      </c>
      <c r="T703" s="5" t="str">
        <f t="shared" si="106"/>
        <v/>
      </c>
      <c r="U703" s="5" t="str">
        <f t="shared" si="107"/>
        <v/>
      </c>
    </row>
    <row r="704" spans="12:21" x14ac:dyDescent="0.35">
      <c r="L704" t="str">
        <f t="shared" si="99"/>
        <v/>
      </c>
      <c r="M704" t="str">
        <f t="shared" si="100"/>
        <v/>
      </c>
      <c r="N704" t="str">
        <f t="shared" si="101"/>
        <v/>
      </c>
      <c r="O704" s="4" t="str">
        <f t="shared" si="102"/>
        <v/>
      </c>
      <c r="P704" s="4" t="str">
        <f t="shared" si="102"/>
        <v/>
      </c>
      <c r="Q704" t="str">
        <f t="shared" si="103"/>
        <v/>
      </c>
      <c r="R704" s="14">
        <f t="shared" si="104"/>
        <v>0</v>
      </c>
      <c r="S704" s="5" t="str">
        <f t="shared" si="105"/>
        <v/>
      </c>
      <c r="T704" s="5" t="str">
        <f t="shared" si="106"/>
        <v/>
      </c>
      <c r="U704" s="5" t="str">
        <f t="shared" si="107"/>
        <v/>
      </c>
    </row>
    <row r="705" spans="12:21" x14ac:dyDescent="0.35">
      <c r="L705" t="str">
        <f t="shared" si="99"/>
        <v/>
      </c>
      <c r="M705" t="str">
        <f t="shared" si="100"/>
        <v/>
      </c>
      <c r="N705" t="str">
        <f t="shared" si="101"/>
        <v/>
      </c>
      <c r="O705" s="4" t="str">
        <f t="shared" si="102"/>
        <v/>
      </c>
      <c r="P705" s="4" t="str">
        <f t="shared" si="102"/>
        <v/>
      </c>
      <c r="Q705" t="str">
        <f t="shared" si="103"/>
        <v/>
      </c>
      <c r="R705" s="14">
        <f t="shared" si="104"/>
        <v>0</v>
      </c>
      <c r="S705" s="5" t="str">
        <f t="shared" si="105"/>
        <v/>
      </c>
      <c r="T705" s="5" t="str">
        <f t="shared" si="106"/>
        <v/>
      </c>
      <c r="U705" s="5" t="str">
        <f t="shared" si="107"/>
        <v/>
      </c>
    </row>
    <row r="706" spans="12:21" x14ac:dyDescent="0.35">
      <c r="L706" t="str">
        <f t="shared" si="99"/>
        <v/>
      </c>
      <c r="M706" t="str">
        <f t="shared" si="100"/>
        <v/>
      </c>
      <c r="N706" t="str">
        <f t="shared" si="101"/>
        <v/>
      </c>
      <c r="O706" s="4" t="str">
        <f t="shared" si="102"/>
        <v/>
      </c>
      <c r="P706" s="4" t="str">
        <f t="shared" si="102"/>
        <v/>
      </c>
      <c r="Q706" t="str">
        <f t="shared" si="103"/>
        <v/>
      </c>
      <c r="R706" s="14">
        <f t="shared" si="104"/>
        <v>0</v>
      </c>
      <c r="S706" s="5" t="str">
        <f t="shared" si="105"/>
        <v/>
      </c>
      <c r="T706" s="5" t="str">
        <f t="shared" si="106"/>
        <v/>
      </c>
      <c r="U706" s="5" t="str">
        <f t="shared" si="107"/>
        <v/>
      </c>
    </row>
    <row r="707" spans="12:21" x14ac:dyDescent="0.35">
      <c r="L707" t="str">
        <f t="shared" si="99"/>
        <v/>
      </c>
      <c r="M707" t="str">
        <f t="shared" si="100"/>
        <v/>
      </c>
      <c r="N707" t="str">
        <f t="shared" si="101"/>
        <v/>
      </c>
      <c r="O707" s="4" t="str">
        <f t="shared" si="102"/>
        <v/>
      </c>
      <c r="P707" s="4" t="str">
        <f t="shared" si="102"/>
        <v/>
      </c>
      <c r="Q707" t="str">
        <f t="shared" si="103"/>
        <v/>
      </c>
      <c r="R707" s="14">
        <f t="shared" si="104"/>
        <v>0</v>
      </c>
      <c r="S707" s="5" t="str">
        <f t="shared" si="105"/>
        <v/>
      </c>
      <c r="T707" s="5" t="str">
        <f t="shared" si="106"/>
        <v/>
      </c>
      <c r="U707" s="5" t="str">
        <f t="shared" si="107"/>
        <v/>
      </c>
    </row>
    <row r="708" spans="12:21" x14ac:dyDescent="0.35">
      <c r="L708" t="str">
        <f t="shared" si="99"/>
        <v/>
      </c>
      <c r="M708" t="str">
        <f t="shared" si="100"/>
        <v/>
      </c>
      <c r="N708" t="str">
        <f t="shared" si="101"/>
        <v/>
      </c>
      <c r="O708" s="4" t="str">
        <f t="shared" si="102"/>
        <v/>
      </c>
      <c r="P708" s="4" t="str">
        <f t="shared" si="102"/>
        <v/>
      </c>
      <c r="Q708" t="str">
        <f t="shared" si="103"/>
        <v/>
      </c>
      <c r="R708" s="14">
        <f t="shared" si="104"/>
        <v>0</v>
      </c>
      <c r="S708" s="5" t="str">
        <f t="shared" si="105"/>
        <v/>
      </c>
      <c r="T708" s="5" t="str">
        <f t="shared" si="106"/>
        <v/>
      </c>
      <c r="U708" s="5" t="str">
        <f t="shared" si="107"/>
        <v/>
      </c>
    </row>
    <row r="709" spans="12:21" x14ac:dyDescent="0.35">
      <c r="L709" t="str">
        <f t="shared" si="99"/>
        <v/>
      </c>
      <c r="M709" t="str">
        <f t="shared" si="100"/>
        <v/>
      </c>
      <c r="N709" t="str">
        <f t="shared" si="101"/>
        <v/>
      </c>
      <c r="O709" s="4" t="str">
        <f t="shared" si="102"/>
        <v/>
      </c>
      <c r="P709" s="4" t="str">
        <f t="shared" si="102"/>
        <v/>
      </c>
      <c r="Q709" t="str">
        <f t="shared" si="103"/>
        <v/>
      </c>
      <c r="R709" s="14">
        <f t="shared" si="104"/>
        <v>0</v>
      </c>
      <c r="S709" s="5" t="str">
        <f t="shared" si="105"/>
        <v/>
      </c>
      <c r="T709" s="5" t="str">
        <f t="shared" si="106"/>
        <v/>
      </c>
      <c r="U709" s="5" t="str">
        <f t="shared" si="107"/>
        <v/>
      </c>
    </row>
    <row r="710" spans="12:21" x14ac:dyDescent="0.35">
      <c r="L710" t="str">
        <f t="shared" si="99"/>
        <v/>
      </c>
      <c r="M710" t="str">
        <f t="shared" si="100"/>
        <v/>
      </c>
      <c r="N710" t="str">
        <f t="shared" si="101"/>
        <v/>
      </c>
      <c r="O710" s="4" t="str">
        <f t="shared" si="102"/>
        <v/>
      </c>
      <c r="P710" s="4" t="str">
        <f t="shared" si="102"/>
        <v/>
      </c>
      <c r="Q710" t="str">
        <f t="shared" si="103"/>
        <v/>
      </c>
      <c r="R710" s="14">
        <f t="shared" si="104"/>
        <v>0</v>
      </c>
      <c r="S710" s="5" t="str">
        <f t="shared" si="105"/>
        <v/>
      </c>
      <c r="T710" s="5" t="str">
        <f t="shared" si="106"/>
        <v/>
      </c>
      <c r="U710" s="5" t="str">
        <f t="shared" si="107"/>
        <v/>
      </c>
    </row>
    <row r="711" spans="12:21" x14ac:dyDescent="0.35">
      <c r="L711" t="str">
        <f t="shared" si="99"/>
        <v/>
      </c>
      <c r="M711" t="str">
        <f t="shared" si="100"/>
        <v/>
      </c>
      <c r="N711" t="str">
        <f t="shared" si="101"/>
        <v/>
      </c>
      <c r="O711" s="4" t="str">
        <f t="shared" si="102"/>
        <v/>
      </c>
      <c r="P711" s="4" t="str">
        <f t="shared" si="102"/>
        <v/>
      </c>
      <c r="Q711" t="str">
        <f t="shared" si="103"/>
        <v/>
      </c>
      <c r="R711" s="14">
        <f t="shared" si="104"/>
        <v>0</v>
      </c>
      <c r="S711" s="5" t="str">
        <f t="shared" si="105"/>
        <v/>
      </c>
      <c r="T711" s="5" t="str">
        <f t="shared" si="106"/>
        <v/>
      </c>
      <c r="U711" s="5" t="str">
        <f t="shared" si="107"/>
        <v/>
      </c>
    </row>
    <row r="712" spans="12:21" x14ac:dyDescent="0.35">
      <c r="L712" t="str">
        <f t="shared" si="99"/>
        <v/>
      </c>
      <c r="M712" t="str">
        <f t="shared" si="100"/>
        <v/>
      </c>
      <c r="N712" t="str">
        <f t="shared" si="101"/>
        <v/>
      </c>
      <c r="O712" s="4" t="str">
        <f t="shared" si="102"/>
        <v/>
      </c>
      <c r="P712" s="4" t="str">
        <f t="shared" si="102"/>
        <v/>
      </c>
      <c r="Q712" t="str">
        <f t="shared" si="103"/>
        <v/>
      </c>
      <c r="R712" s="14">
        <f t="shared" si="104"/>
        <v>0</v>
      </c>
      <c r="S712" s="5" t="str">
        <f t="shared" si="105"/>
        <v/>
      </c>
      <c r="T712" s="5" t="str">
        <f t="shared" si="106"/>
        <v/>
      </c>
      <c r="U712" s="5" t="str">
        <f t="shared" si="107"/>
        <v/>
      </c>
    </row>
    <row r="713" spans="12:21" x14ac:dyDescent="0.35">
      <c r="L713" t="str">
        <f t="shared" ref="L713:L776" si="108">IF(OR(ISTEXT(_xlfn.SINGLE(A:A)),$A712=$L$5,_xlfn.SINGLE(A:A)=""),"",_xlfn.SINGLE(A:A))</f>
        <v/>
      </c>
      <c r="M713" t="str">
        <f t="shared" si="100"/>
        <v/>
      </c>
      <c r="N713" t="str">
        <f t="shared" si="101"/>
        <v/>
      </c>
      <c r="O713" s="4" t="str">
        <f t="shared" si="102"/>
        <v/>
      </c>
      <c r="P713" s="4" t="str">
        <f t="shared" si="102"/>
        <v/>
      </c>
      <c r="Q713" t="str">
        <f t="shared" si="103"/>
        <v/>
      </c>
      <c r="R713" s="14">
        <f t="shared" si="104"/>
        <v>0</v>
      </c>
      <c r="S713" s="5" t="str">
        <f t="shared" si="105"/>
        <v/>
      </c>
      <c r="T713" s="5" t="str">
        <f t="shared" si="106"/>
        <v/>
      </c>
      <c r="U713" s="5" t="str">
        <f t="shared" si="107"/>
        <v/>
      </c>
    </row>
    <row r="714" spans="12:21" x14ac:dyDescent="0.35">
      <c r="L714" t="str">
        <f t="shared" si="108"/>
        <v/>
      </c>
      <c r="M714" t="str">
        <f t="shared" si="100"/>
        <v/>
      </c>
      <c r="N714" t="str">
        <f t="shared" si="101"/>
        <v/>
      </c>
      <c r="O714" s="4" t="str">
        <f t="shared" si="102"/>
        <v/>
      </c>
      <c r="P714" s="4" t="str">
        <f t="shared" si="102"/>
        <v/>
      </c>
      <c r="Q714" t="str">
        <f t="shared" si="103"/>
        <v/>
      </c>
      <c r="R714" s="14">
        <f t="shared" si="104"/>
        <v>0</v>
      </c>
      <c r="S714" s="5" t="str">
        <f t="shared" si="105"/>
        <v/>
      </c>
      <c r="T714" s="5" t="str">
        <f t="shared" si="106"/>
        <v/>
      </c>
      <c r="U714" s="5" t="str">
        <f t="shared" si="107"/>
        <v/>
      </c>
    </row>
    <row r="715" spans="12:21" x14ac:dyDescent="0.35">
      <c r="L715" t="str">
        <f t="shared" si="108"/>
        <v/>
      </c>
      <c r="M715" t="str">
        <f t="shared" si="100"/>
        <v/>
      </c>
      <c r="N715" t="str">
        <f t="shared" si="101"/>
        <v/>
      </c>
      <c r="O715" s="4" t="str">
        <f t="shared" si="102"/>
        <v/>
      </c>
      <c r="P715" s="4" t="str">
        <f t="shared" si="102"/>
        <v/>
      </c>
      <c r="Q715" t="str">
        <f t="shared" si="103"/>
        <v/>
      </c>
      <c r="R715" s="14">
        <f t="shared" si="104"/>
        <v>0</v>
      </c>
      <c r="S715" s="5" t="str">
        <f t="shared" si="105"/>
        <v/>
      </c>
      <c r="T715" s="5" t="str">
        <f t="shared" si="106"/>
        <v/>
      </c>
      <c r="U715" s="5" t="str">
        <f t="shared" si="107"/>
        <v/>
      </c>
    </row>
    <row r="716" spans="12:21" x14ac:dyDescent="0.35">
      <c r="L716" t="str">
        <f t="shared" si="108"/>
        <v/>
      </c>
      <c r="M716" t="str">
        <f t="shared" si="100"/>
        <v/>
      </c>
      <c r="N716" t="str">
        <f t="shared" si="101"/>
        <v/>
      </c>
      <c r="O716" s="4" t="str">
        <f t="shared" si="102"/>
        <v/>
      </c>
      <c r="P716" s="4" t="str">
        <f t="shared" si="102"/>
        <v/>
      </c>
      <c r="Q716" t="str">
        <f t="shared" si="103"/>
        <v/>
      </c>
      <c r="R716" s="14">
        <f t="shared" si="104"/>
        <v>0</v>
      </c>
      <c r="S716" s="5" t="str">
        <f t="shared" si="105"/>
        <v/>
      </c>
      <c r="T716" s="5" t="str">
        <f t="shared" si="106"/>
        <v/>
      </c>
      <c r="U716" s="5" t="str">
        <f t="shared" si="107"/>
        <v/>
      </c>
    </row>
    <row r="717" spans="12:21" x14ac:dyDescent="0.35">
      <c r="L717" t="str">
        <f t="shared" si="108"/>
        <v/>
      </c>
      <c r="M717" t="str">
        <f t="shared" si="100"/>
        <v/>
      </c>
      <c r="N717" t="str">
        <f t="shared" si="101"/>
        <v/>
      </c>
      <c r="O717" s="4" t="str">
        <f t="shared" si="102"/>
        <v/>
      </c>
      <c r="P717" s="4" t="str">
        <f t="shared" si="102"/>
        <v/>
      </c>
      <c r="Q717" t="str">
        <f t="shared" si="103"/>
        <v/>
      </c>
      <c r="R717" s="14">
        <f t="shared" si="104"/>
        <v>0</v>
      </c>
      <c r="S717" s="5" t="str">
        <f t="shared" si="105"/>
        <v/>
      </c>
      <c r="T717" s="5" t="str">
        <f t="shared" si="106"/>
        <v/>
      </c>
      <c r="U717" s="5" t="str">
        <f t="shared" si="107"/>
        <v/>
      </c>
    </row>
    <row r="718" spans="12:21" x14ac:dyDescent="0.35">
      <c r="L718" t="str">
        <f t="shared" si="108"/>
        <v/>
      </c>
      <c r="M718" t="str">
        <f t="shared" si="100"/>
        <v/>
      </c>
      <c r="N718" t="str">
        <f t="shared" si="101"/>
        <v/>
      </c>
      <c r="O718" s="4" t="str">
        <f t="shared" si="102"/>
        <v/>
      </c>
      <c r="P718" s="4" t="str">
        <f t="shared" si="102"/>
        <v/>
      </c>
      <c r="Q718" t="str">
        <f t="shared" si="103"/>
        <v/>
      </c>
      <c r="R718" s="14">
        <f t="shared" si="104"/>
        <v>0</v>
      </c>
      <c r="S718" s="5" t="str">
        <f t="shared" si="105"/>
        <v/>
      </c>
      <c r="T718" s="5" t="str">
        <f t="shared" si="106"/>
        <v/>
      </c>
      <c r="U718" s="5" t="str">
        <f t="shared" si="107"/>
        <v/>
      </c>
    </row>
    <row r="719" spans="12:21" x14ac:dyDescent="0.35">
      <c r="L719" t="str">
        <f t="shared" si="108"/>
        <v/>
      </c>
      <c r="M719" t="str">
        <f t="shared" si="100"/>
        <v/>
      </c>
      <c r="N719" t="str">
        <f t="shared" si="101"/>
        <v/>
      </c>
      <c r="O719" s="4" t="str">
        <f t="shared" si="102"/>
        <v/>
      </c>
      <c r="P719" s="4" t="str">
        <f t="shared" si="102"/>
        <v/>
      </c>
      <c r="Q719" t="str">
        <f t="shared" si="103"/>
        <v/>
      </c>
      <c r="R719" s="14">
        <f t="shared" si="104"/>
        <v>0</v>
      </c>
      <c r="S719" s="5" t="str">
        <f t="shared" si="105"/>
        <v/>
      </c>
      <c r="T719" s="5" t="str">
        <f t="shared" si="106"/>
        <v/>
      </c>
      <c r="U719" s="5" t="str">
        <f t="shared" si="107"/>
        <v/>
      </c>
    </row>
    <row r="720" spans="12:21" x14ac:dyDescent="0.35">
      <c r="L720" t="str">
        <f t="shared" si="108"/>
        <v/>
      </c>
      <c r="M720" t="str">
        <f t="shared" si="100"/>
        <v/>
      </c>
      <c r="N720" t="str">
        <f t="shared" si="101"/>
        <v/>
      </c>
      <c r="O720" s="4" t="str">
        <f t="shared" si="102"/>
        <v/>
      </c>
      <c r="P720" s="4" t="str">
        <f t="shared" si="102"/>
        <v/>
      </c>
      <c r="Q720" t="str">
        <f t="shared" si="103"/>
        <v/>
      </c>
      <c r="R720" s="14">
        <f t="shared" si="104"/>
        <v>0</v>
      </c>
      <c r="S720" s="5" t="str">
        <f t="shared" si="105"/>
        <v/>
      </c>
      <c r="T720" s="5" t="str">
        <f t="shared" si="106"/>
        <v/>
      </c>
      <c r="U720" s="5" t="str">
        <f t="shared" si="107"/>
        <v/>
      </c>
    </row>
    <row r="721" spans="12:21" x14ac:dyDescent="0.35">
      <c r="L721" t="str">
        <f t="shared" si="108"/>
        <v/>
      </c>
      <c r="M721" t="str">
        <f t="shared" si="100"/>
        <v/>
      </c>
      <c r="N721" t="str">
        <f t="shared" si="101"/>
        <v/>
      </c>
      <c r="O721" s="4" t="str">
        <f t="shared" si="102"/>
        <v/>
      </c>
      <c r="P721" s="4" t="str">
        <f t="shared" si="102"/>
        <v/>
      </c>
      <c r="Q721" t="str">
        <f t="shared" si="103"/>
        <v/>
      </c>
      <c r="R721" s="14">
        <f t="shared" si="104"/>
        <v>0</v>
      </c>
      <c r="S721" s="5" t="str">
        <f t="shared" si="105"/>
        <v/>
      </c>
      <c r="T721" s="5" t="str">
        <f t="shared" si="106"/>
        <v/>
      </c>
      <c r="U721" s="5" t="str">
        <f t="shared" si="107"/>
        <v/>
      </c>
    </row>
    <row r="722" spans="12:21" x14ac:dyDescent="0.35">
      <c r="L722" t="str">
        <f t="shared" si="108"/>
        <v/>
      </c>
      <c r="M722" t="str">
        <f t="shared" si="100"/>
        <v/>
      </c>
      <c r="N722" t="str">
        <f t="shared" si="101"/>
        <v/>
      </c>
      <c r="O722" s="4" t="str">
        <f t="shared" si="102"/>
        <v/>
      </c>
      <c r="P722" s="4" t="str">
        <f t="shared" si="102"/>
        <v/>
      </c>
      <c r="Q722" t="str">
        <f t="shared" si="103"/>
        <v/>
      </c>
      <c r="R722" s="14">
        <f t="shared" si="104"/>
        <v>0</v>
      </c>
      <c r="S722" s="5" t="str">
        <f t="shared" si="105"/>
        <v/>
      </c>
      <c r="T722" s="5" t="str">
        <f t="shared" si="106"/>
        <v/>
      </c>
      <c r="U722" s="5" t="str">
        <f t="shared" si="107"/>
        <v/>
      </c>
    </row>
    <row r="723" spans="12:21" x14ac:dyDescent="0.35">
      <c r="L723" t="str">
        <f t="shared" si="108"/>
        <v/>
      </c>
      <c r="M723" t="str">
        <f t="shared" si="100"/>
        <v/>
      </c>
      <c r="N723" t="str">
        <f t="shared" si="101"/>
        <v/>
      </c>
      <c r="O723" s="4" t="str">
        <f t="shared" si="102"/>
        <v/>
      </c>
      <c r="P723" s="4" t="str">
        <f t="shared" si="102"/>
        <v/>
      </c>
      <c r="Q723" t="str">
        <f t="shared" si="103"/>
        <v/>
      </c>
      <c r="R723" s="14">
        <f t="shared" si="104"/>
        <v>0</v>
      </c>
      <c r="S723" s="5" t="str">
        <f t="shared" si="105"/>
        <v/>
      </c>
      <c r="T723" s="5" t="str">
        <f t="shared" si="106"/>
        <v/>
      </c>
      <c r="U723" s="5" t="str">
        <f t="shared" si="107"/>
        <v/>
      </c>
    </row>
    <row r="724" spans="12:21" x14ac:dyDescent="0.35">
      <c r="L724" t="str">
        <f t="shared" si="108"/>
        <v/>
      </c>
      <c r="M724" t="str">
        <f t="shared" ref="M724:M787" si="109">IF(_xlfn.SINGLE($L:$L)="","",IF($A722=$L$5,$A723,_xlfn.SINGLE(723:723)))</f>
        <v/>
      </c>
      <c r="N724" t="str">
        <f t="shared" ref="N724:N787" si="110">IF(_xlfn.SINGLE($L:$L)="","",IF($A722=$L$5,$B723,_xlfn.SINGLE(723:723)))</f>
        <v/>
      </c>
      <c r="O724" s="4" t="str">
        <f t="shared" ref="O724:P787" si="111">IF(_xlfn.SINGLE($L:$L)="","",IF(_xlfn.SINGLE(C:C)="",_xlfn.SINGLE(723:723),_xlfn.SINGLE(C:C)))</f>
        <v/>
      </c>
      <c r="P724" s="4" t="str">
        <f t="shared" si="111"/>
        <v/>
      </c>
      <c r="Q724" t="str">
        <f t="shared" ref="Q724:Q787" si="112">IF(_xlfn.SINGLE($L:$L)="","",IF(_xlfn.SINGLE(E:E)="",_xlfn.SINGLE(723:723),_xlfn.SINGLE(E:E)))</f>
        <v/>
      </c>
      <c r="R724" s="14">
        <f t="shared" ref="R724:R787" si="113">SUM(S724:Y724)</f>
        <v>0</v>
      </c>
      <c r="S724" s="5" t="str">
        <f t="shared" ref="S724:S787" si="114">IF($F:$F&lt;&gt;$8:$8,"",-I:I)</f>
        <v/>
      </c>
      <c r="T724" s="5" t="str">
        <f t="shared" ref="T724:T787" si="115">IF($F:$F&lt;&gt;$8:$8,"",-J:J)</f>
        <v/>
      </c>
      <c r="U724" s="5" t="str">
        <f t="shared" ref="U724:U787" si="116">IF($F:$F&lt;&gt;$8:$8,"",-K:K)</f>
        <v/>
      </c>
    </row>
    <row r="725" spans="12:21" x14ac:dyDescent="0.35">
      <c r="L725" t="str">
        <f t="shared" si="108"/>
        <v/>
      </c>
      <c r="M725" t="str">
        <f t="shared" si="109"/>
        <v/>
      </c>
      <c r="N725" t="str">
        <f t="shared" si="110"/>
        <v/>
      </c>
      <c r="O725" s="4" t="str">
        <f t="shared" si="111"/>
        <v/>
      </c>
      <c r="P725" s="4" t="str">
        <f t="shared" si="111"/>
        <v/>
      </c>
      <c r="Q725" t="str">
        <f t="shared" si="112"/>
        <v/>
      </c>
      <c r="R725" s="14">
        <f t="shared" si="113"/>
        <v>0</v>
      </c>
      <c r="S725" s="5" t="str">
        <f t="shared" si="114"/>
        <v/>
      </c>
      <c r="T725" s="5" t="str">
        <f t="shared" si="115"/>
        <v/>
      </c>
      <c r="U725" s="5" t="str">
        <f t="shared" si="116"/>
        <v/>
      </c>
    </row>
    <row r="726" spans="12:21" x14ac:dyDescent="0.35">
      <c r="L726" t="str">
        <f t="shared" si="108"/>
        <v/>
      </c>
      <c r="M726" t="str">
        <f t="shared" si="109"/>
        <v/>
      </c>
      <c r="N726" t="str">
        <f t="shared" si="110"/>
        <v/>
      </c>
      <c r="O726" s="4" t="str">
        <f t="shared" si="111"/>
        <v/>
      </c>
      <c r="P726" s="4" t="str">
        <f t="shared" si="111"/>
        <v/>
      </c>
      <c r="Q726" t="str">
        <f t="shared" si="112"/>
        <v/>
      </c>
      <c r="R726" s="14">
        <f t="shared" si="113"/>
        <v>0</v>
      </c>
      <c r="S726" s="5" t="str">
        <f t="shared" si="114"/>
        <v/>
      </c>
      <c r="T726" s="5" t="str">
        <f t="shared" si="115"/>
        <v/>
      </c>
      <c r="U726" s="5" t="str">
        <f t="shared" si="116"/>
        <v/>
      </c>
    </row>
    <row r="727" spans="12:21" x14ac:dyDescent="0.35">
      <c r="L727" t="str">
        <f t="shared" si="108"/>
        <v/>
      </c>
      <c r="M727" t="str">
        <f t="shared" si="109"/>
        <v/>
      </c>
      <c r="N727" t="str">
        <f t="shared" si="110"/>
        <v/>
      </c>
      <c r="O727" s="4" t="str">
        <f t="shared" si="111"/>
        <v/>
      </c>
      <c r="P727" s="4" t="str">
        <f t="shared" si="111"/>
        <v/>
      </c>
      <c r="Q727" t="str">
        <f t="shared" si="112"/>
        <v/>
      </c>
      <c r="R727" s="14">
        <f t="shared" si="113"/>
        <v>0</v>
      </c>
      <c r="S727" s="5" t="str">
        <f t="shared" si="114"/>
        <v/>
      </c>
      <c r="T727" s="5" t="str">
        <f t="shared" si="115"/>
        <v/>
      </c>
      <c r="U727" s="5" t="str">
        <f t="shared" si="116"/>
        <v/>
      </c>
    </row>
    <row r="728" spans="12:21" x14ac:dyDescent="0.35">
      <c r="L728" t="str">
        <f t="shared" si="108"/>
        <v/>
      </c>
      <c r="M728" t="str">
        <f t="shared" si="109"/>
        <v/>
      </c>
      <c r="N728" t="str">
        <f t="shared" si="110"/>
        <v/>
      </c>
      <c r="O728" s="4" t="str">
        <f t="shared" si="111"/>
        <v/>
      </c>
      <c r="P728" s="4" t="str">
        <f t="shared" si="111"/>
        <v/>
      </c>
      <c r="Q728" t="str">
        <f t="shared" si="112"/>
        <v/>
      </c>
      <c r="R728" s="14">
        <f t="shared" si="113"/>
        <v>0</v>
      </c>
      <c r="S728" s="5" t="str">
        <f t="shared" si="114"/>
        <v/>
      </c>
      <c r="T728" s="5" t="str">
        <f t="shared" si="115"/>
        <v/>
      </c>
      <c r="U728" s="5" t="str">
        <f t="shared" si="116"/>
        <v/>
      </c>
    </row>
    <row r="729" spans="12:21" x14ac:dyDescent="0.35">
      <c r="L729" t="str">
        <f t="shared" si="108"/>
        <v/>
      </c>
      <c r="M729" t="str">
        <f t="shared" si="109"/>
        <v/>
      </c>
      <c r="N729" t="str">
        <f t="shared" si="110"/>
        <v/>
      </c>
      <c r="O729" s="4" t="str">
        <f t="shared" si="111"/>
        <v/>
      </c>
      <c r="P729" s="4" t="str">
        <f t="shared" si="111"/>
        <v/>
      </c>
      <c r="Q729" t="str">
        <f t="shared" si="112"/>
        <v/>
      </c>
      <c r="R729" s="14">
        <f t="shared" si="113"/>
        <v>0</v>
      </c>
      <c r="S729" s="5" t="str">
        <f t="shared" si="114"/>
        <v/>
      </c>
      <c r="T729" s="5" t="str">
        <f t="shared" si="115"/>
        <v/>
      </c>
      <c r="U729" s="5" t="str">
        <f t="shared" si="116"/>
        <v/>
      </c>
    </row>
    <row r="730" spans="12:21" x14ac:dyDescent="0.35">
      <c r="L730" t="str">
        <f t="shared" si="108"/>
        <v/>
      </c>
      <c r="M730" t="str">
        <f t="shared" si="109"/>
        <v/>
      </c>
      <c r="N730" t="str">
        <f t="shared" si="110"/>
        <v/>
      </c>
      <c r="O730" s="4" t="str">
        <f t="shared" si="111"/>
        <v/>
      </c>
      <c r="P730" s="4" t="str">
        <f t="shared" si="111"/>
        <v/>
      </c>
      <c r="Q730" t="str">
        <f t="shared" si="112"/>
        <v/>
      </c>
      <c r="R730" s="14">
        <f t="shared" si="113"/>
        <v>0</v>
      </c>
      <c r="S730" s="5" t="str">
        <f t="shared" si="114"/>
        <v/>
      </c>
      <c r="T730" s="5" t="str">
        <f t="shared" si="115"/>
        <v/>
      </c>
      <c r="U730" s="5" t="str">
        <f t="shared" si="116"/>
        <v/>
      </c>
    </row>
    <row r="731" spans="12:21" x14ac:dyDescent="0.35">
      <c r="L731" t="str">
        <f t="shared" si="108"/>
        <v/>
      </c>
      <c r="M731" t="str">
        <f t="shared" si="109"/>
        <v/>
      </c>
      <c r="N731" t="str">
        <f t="shared" si="110"/>
        <v/>
      </c>
      <c r="O731" s="4" t="str">
        <f t="shared" si="111"/>
        <v/>
      </c>
      <c r="P731" s="4" t="str">
        <f t="shared" si="111"/>
        <v/>
      </c>
      <c r="Q731" t="str">
        <f t="shared" si="112"/>
        <v/>
      </c>
      <c r="R731" s="14">
        <f t="shared" si="113"/>
        <v>0</v>
      </c>
      <c r="S731" s="5" t="str">
        <f t="shared" si="114"/>
        <v/>
      </c>
      <c r="T731" s="5" t="str">
        <f t="shared" si="115"/>
        <v/>
      </c>
      <c r="U731" s="5" t="str">
        <f t="shared" si="116"/>
        <v/>
      </c>
    </row>
    <row r="732" spans="12:21" x14ac:dyDescent="0.35">
      <c r="L732" t="str">
        <f t="shared" si="108"/>
        <v/>
      </c>
      <c r="M732" t="str">
        <f t="shared" si="109"/>
        <v/>
      </c>
      <c r="N732" t="str">
        <f t="shared" si="110"/>
        <v/>
      </c>
      <c r="O732" s="4" t="str">
        <f t="shared" si="111"/>
        <v/>
      </c>
      <c r="P732" s="4" t="str">
        <f t="shared" si="111"/>
        <v/>
      </c>
      <c r="Q732" t="str">
        <f t="shared" si="112"/>
        <v/>
      </c>
      <c r="R732" s="14">
        <f t="shared" si="113"/>
        <v>0</v>
      </c>
      <c r="S732" s="5" t="str">
        <f t="shared" si="114"/>
        <v/>
      </c>
      <c r="T732" s="5" t="str">
        <f t="shared" si="115"/>
        <v/>
      </c>
      <c r="U732" s="5" t="str">
        <f t="shared" si="116"/>
        <v/>
      </c>
    </row>
    <row r="733" spans="12:21" x14ac:dyDescent="0.35">
      <c r="L733" t="str">
        <f t="shared" si="108"/>
        <v/>
      </c>
      <c r="M733" t="str">
        <f t="shared" si="109"/>
        <v/>
      </c>
      <c r="N733" t="str">
        <f t="shared" si="110"/>
        <v/>
      </c>
      <c r="O733" s="4" t="str">
        <f t="shared" si="111"/>
        <v/>
      </c>
      <c r="P733" s="4" t="str">
        <f t="shared" si="111"/>
        <v/>
      </c>
      <c r="Q733" t="str">
        <f t="shared" si="112"/>
        <v/>
      </c>
      <c r="R733" s="14">
        <f t="shared" si="113"/>
        <v>0</v>
      </c>
      <c r="S733" s="5" t="str">
        <f t="shared" si="114"/>
        <v/>
      </c>
      <c r="T733" s="5" t="str">
        <f t="shared" si="115"/>
        <v/>
      </c>
      <c r="U733" s="5" t="str">
        <f t="shared" si="116"/>
        <v/>
      </c>
    </row>
    <row r="734" spans="12:21" x14ac:dyDescent="0.35">
      <c r="L734" t="str">
        <f t="shared" si="108"/>
        <v/>
      </c>
      <c r="M734" t="str">
        <f t="shared" si="109"/>
        <v/>
      </c>
      <c r="N734" t="str">
        <f t="shared" si="110"/>
        <v/>
      </c>
      <c r="O734" s="4" t="str">
        <f t="shared" si="111"/>
        <v/>
      </c>
      <c r="P734" s="4" t="str">
        <f t="shared" si="111"/>
        <v/>
      </c>
      <c r="Q734" t="str">
        <f t="shared" si="112"/>
        <v/>
      </c>
      <c r="R734" s="14">
        <f t="shared" si="113"/>
        <v>0</v>
      </c>
      <c r="S734" s="5" t="str">
        <f t="shared" si="114"/>
        <v/>
      </c>
      <c r="T734" s="5" t="str">
        <f t="shared" si="115"/>
        <v/>
      </c>
      <c r="U734" s="5" t="str">
        <f t="shared" si="116"/>
        <v/>
      </c>
    </row>
    <row r="735" spans="12:21" x14ac:dyDescent="0.35">
      <c r="L735" t="str">
        <f t="shared" si="108"/>
        <v/>
      </c>
      <c r="M735" t="str">
        <f t="shared" si="109"/>
        <v/>
      </c>
      <c r="N735" t="str">
        <f t="shared" si="110"/>
        <v/>
      </c>
      <c r="O735" s="4" t="str">
        <f t="shared" si="111"/>
        <v/>
      </c>
      <c r="P735" s="4" t="str">
        <f t="shared" si="111"/>
        <v/>
      </c>
      <c r="Q735" t="str">
        <f t="shared" si="112"/>
        <v/>
      </c>
      <c r="R735" s="14">
        <f t="shared" si="113"/>
        <v>0</v>
      </c>
      <c r="S735" s="5" t="str">
        <f t="shared" si="114"/>
        <v/>
      </c>
      <c r="T735" s="5" t="str">
        <f t="shared" si="115"/>
        <v/>
      </c>
      <c r="U735" s="5" t="str">
        <f t="shared" si="116"/>
        <v/>
      </c>
    </row>
    <row r="736" spans="12:21" x14ac:dyDescent="0.35">
      <c r="L736" t="str">
        <f t="shared" si="108"/>
        <v/>
      </c>
      <c r="M736" t="str">
        <f t="shared" si="109"/>
        <v/>
      </c>
      <c r="N736" t="str">
        <f t="shared" si="110"/>
        <v/>
      </c>
      <c r="O736" s="4" t="str">
        <f t="shared" si="111"/>
        <v/>
      </c>
      <c r="P736" s="4" t="str">
        <f t="shared" si="111"/>
        <v/>
      </c>
      <c r="Q736" t="str">
        <f t="shared" si="112"/>
        <v/>
      </c>
      <c r="R736" s="14">
        <f t="shared" si="113"/>
        <v>0</v>
      </c>
      <c r="S736" s="5" t="str">
        <f t="shared" si="114"/>
        <v/>
      </c>
      <c r="T736" s="5" t="str">
        <f t="shared" si="115"/>
        <v/>
      </c>
      <c r="U736" s="5" t="str">
        <f t="shared" si="116"/>
        <v/>
      </c>
    </row>
    <row r="737" spans="12:21" x14ac:dyDescent="0.35">
      <c r="L737" t="str">
        <f t="shared" si="108"/>
        <v/>
      </c>
      <c r="M737" t="str">
        <f t="shared" si="109"/>
        <v/>
      </c>
      <c r="N737" t="str">
        <f t="shared" si="110"/>
        <v/>
      </c>
      <c r="O737" s="4" t="str">
        <f t="shared" si="111"/>
        <v/>
      </c>
      <c r="P737" s="4" t="str">
        <f t="shared" si="111"/>
        <v/>
      </c>
      <c r="Q737" t="str">
        <f t="shared" si="112"/>
        <v/>
      </c>
      <c r="R737" s="14">
        <f t="shared" si="113"/>
        <v>0</v>
      </c>
      <c r="S737" s="5" t="str">
        <f t="shared" si="114"/>
        <v/>
      </c>
      <c r="T737" s="5" t="str">
        <f t="shared" si="115"/>
        <v/>
      </c>
      <c r="U737" s="5" t="str">
        <f t="shared" si="116"/>
        <v/>
      </c>
    </row>
    <row r="738" spans="12:21" x14ac:dyDescent="0.35">
      <c r="L738" t="str">
        <f t="shared" si="108"/>
        <v/>
      </c>
      <c r="M738" t="str">
        <f t="shared" si="109"/>
        <v/>
      </c>
      <c r="N738" t="str">
        <f t="shared" si="110"/>
        <v/>
      </c>
      <c r="O738" s="4" t="str">
        <f t="shared" si="111"/>
        <v/>
      </c>
      <c r="P738" s="4" t="str">
        <f t="shared" si="111"/>
        <v/>
      </c>
      <c r="Q738" t="str">
        <f t="shared" si="112"/>
        <v/>
      </c>
      <c r="R738" s="14">
        <f t="shared" si="113"/>
        <v>0</v>
      </c>
      <c r="S738" s="5" t="str">
        <f t="shared" si="114"/>
        <v/>
      </c>
      <c r="T738" s="5" t="str">
        <f t="shared" si="115"/>
        <v/>
      </c>
      <c r="U738" s="5" t="str">
        <f t="shared" si="116"/>
        <v/>
      </c>
    </row>
    <row r="739" spans="12:21" x14ac:dyDescent="0.35">
      <c r="L739" t="str">
        <f t="shared" si="108"/>
        <v/>
      </c>
      <c r="M739" t="str">
        <f t="shared" si="109"/>
        <v/>
      </c>
      <c r="N739" t="str">
        <f t="shared" si="110"/>
        <v/>
      </c>
      <c r="O739" s="4" t="str">
        <f t="shared" si="111"/>
        <v/>
      </c>
      <c r="P739" s="4" t="str">
        <f t="shared" si="111"/>
        <v/>
      </c>
      <c r="Q739" t="str">
        <f t="shared" si="112"/>
        <v/>
      </c>
      <c r="R739" s="14">
        <f t="shared" si="113"/>
        <v>0</v>
      </c>
      <c r="S739" s="5" t="str">
        <f t="shared" si="114"/>
        <v/>
      </c>
      <c r="T739" s="5" t="str">
        <f t="shared" si="115"/>
        <v/>
      </c>
      <c r="U739" s="5" t="str">
        <f t="shared" si="116"/>
        <v/>
      </c>
    </row>
    <row r="740" spans="12:21" x14ac:dyDescent="0.35">
      <c r="L740" t="str">
        <f t="shared" si="108"/>
        <v/>
      </c>
      <c r="M740" t="str">
        <f t="shared" si="109"/>
        <v/>
      </c>
      <c r="N740" t="str">
        <f t="shared" si="110"/>
        <v/>
      </c>
      <c r="O740" s="4" t="str">
        <f t="shared" si="111"/>
        <v/>
      </c>
      <c r="P740" s="4" t="str">
        <f t="shared" si="111"/>
        <v/>
      </c>
      <c r="Q740" t="str">
        <f t="shared" si="112"/>
        <v/>
      </c>
      <c r="R740" s="14">
        <f t="shared" si="113"/>
        <v>0</v>
      </c>
      <c r="S740" s="5" t="str">
        <f t="shared" si="114"/>
        <v/>
      </c>
      <c r="T740" s="5" t="str">
        <f t="shared" si="115"/>
        <v/>
      </c>
      <c r="U740" s="5" t="str">
        <f t="shared" si="116"/>
        <v/>
      </c>
    </row>
    <row r="741" spans="12:21" x14ac:dyDescent="0.35">
      <c r="L741" t="str">
        <f t="shared" si="108"/>
        <v/>
      </c>
      <c r="M741" t="str">
        <f t="shared" si="109"/>
        <v/>
      </c>
      <c r="N741" t="str">
        <f t="shared" si="110"/>
        <v/>
      </c>
      <c r="O741" s="4" t="str">
        <f t="shared" si="111"/>
        <v/>
      </c>
      <c r="P741" s="4" t="str">
        <f t="shared" si="111"/>
        <v/>
      </c>
      <c r="Q741" t="str">
        <f t="shared" si="112"/>
        <v/>
      </c>
      <c r="R741" s="14">
        <f t="shared" si="113"/>
        <v>0</v>
      </c>
      <c r="S741" s="5" t="str">
        <f t="shared" si="114"/>
        <v/>
      </c>
      <c r="T741" s="5" t="str">
        <f t="shared" si="115"/>
        <v/>
      </c>
      <c r="U741" s="5" t="str">
        <f t="shared" si="116"/>
        <v/>
      </c>
    </row>
    <row r="742" spans="12:21" x14ac:dyDescent="0.35">
      <c r="L742" t="str">
        <f t="shared" si="108"/>
        <v/>
      </c>
      <c r="M742" t="str">
        <f t="shared" si="109"/>
        <v/>
      </c>
      <c r="N742" t="str">
        <f t="shared" si="110"/>
        <v/>
      </c>
      <c r="O742" s="4" t="str">
        <f t="shared" si="111"/>
        <v/>
      </c>
      <c r="P742" s="4" t="str">
        <f t="shared" si="111"/>
        <v/>
      </c>
      <c r="Q742" t="str">
        <f t="shared" si="112"/>
        <v/>
      </c>
      <c r="R742" s="14">
        <f t="shared" si="113"/>
        <v>0</v>
      </c>
      <c r="S742" s="5" t="str">
        <f t="shared" si="114"/>
        <v/>
      </c>
      <c r="T742" s="5" t="str">
        <f t="shared" si="115"/>
        <v/>
      </c>
      <c r="U742" s="5" t="str">
        <f t="shared" si="116"/>
        <v/>
      </c>
    </row>
    <row r="743" spans="12:21" x14ac:dyDescent="0.35">
      <c r="L743" t="str">
        <f t="shared" si="108"/>
        <v/>
      </c>
      <c r="M743" t="str">
        <f t="shared" si="109"/>
        <v/>
      </c>
      <c r="N743" t="str">
        <f t="shared" si="110"/>
        <v/>
      </c>
      <c r="O743" s="4" t="str">
        <f t="shared" si="111"/>
        <v/>
      </c>
      <c r="P743" s="4" t="str">
        <f t="shared" si="111"/>
        <v/>
      </c>
      <c r="Q743" t="str">
        <f t="shared" si="112"/>
        <v/>
      </c>
      <c r="R743" s="14">
        <f t="shared" si="113"/>
        <v>0</v>
      </c>
      <c r="S743" s="5" t="str">
        <f t="shared" si="114"/>
        <v/>
      </c>
      <c r="T743" s="5" t="str">
        <f t="shared" si="115"/>
        <v/>
      </c>
      <c r="U743" s="5" t="str">
        <f t="shared" si="116"/>
        <v/>
      </c>
    </row>
    <row r="744" spans="12:21" x14ac:dyDescent="0.35">
      <c r="L744" t="str">
        <f t="shared" si="108"/>
        <v/>
      </c>
      <c r="M744" t="str">
        <f t="shared" si="109"/>
        <v/>
      </c>
      <c r="N744" t="str">
        <f t="shared" si="110"/>
        <v/>
      </c>
      <c r="O744" s="4" t="str">
        <f t="shared" si="111"/>
        <v/>
      </c>
      <c r="P744" s="4" t="str">
        <f t="shared" si="111"/>
        <v/>
      </c>
      <c r="Q744" t="str">
        <f t="shared" si="112"/>
        <v/>
      </c>
      <c r="R744" s="14">
        <f t="shared" si="113"/>
        <v>0</v>
      </c>
      <c r="S744" s="5" t="str">
        <f t="shared" si="114"/>
        <v/>
      </c>
      <c r="T744" s="5" t="str">
        <f t="shared" si="115"/>
        <v/>
      </c>
      <c r="U744" s="5" t="str">
        <f t="shared" si="116"/>
        <v/>
      </c>
    </row>
    <row r="745" spans="12:21" x14ac:dyDescent="0.35">
      <c r="L745" t="str">
        <f t="shared" si="108"/>
        <v/>
      </c>
      <c r="M745" t="str">
        <f t="shared" si="109"/>
        <v/>
      </c>
      <c r="N745" t="str">
        <f t="shared" si="110"/>
        <v/>
      </c>
      <c r="O745" s="4" t="str">
        <f t="shared" si="111"/>
        <v/>
      </c>
      <c r="P745" s="4" t="str">
        <f t="shared" si="111"/>
        <v/>
      </c>
      <c r="Q745" t="str">
        <f t="shared" si="112"/>
        <v/>
      </c>
      <c r="R745" s="14">
        <f t="shared" si="113"/>
        <v>0</v>
      </c>
      <c r="S745" s="5" t="str">
        <f t="shared" si="114"/>
        <v/>
      </c>
      <c r="T745" s="5" t="str">
        <f t="shared" si="115"/>
        <v/>
      </c>
      <c r="U745" s="5" t="str">
        <f t="shared" si="116"/>
        <v/>
      </c>
    </row>
    <row r="746" spans="12:21" x14ac:dyDescent="0.35">
      <c r="L746" t="str">
        <f t="shared" si="108"/>
        <v/>
      </c>
      <c r="M746" t="str">
        <f t="shared" si="109"/>
        <v/>
      </c>
      <c r="N746" t="str">
        <f t="shared" si="110"/>
        <v/>
      </c>
      <c r="O746" s="4" t="str">
        <f t="shared" si="111"/>
        <v/>
      </c>
      <c r="P746" s="4" t="str">
        <f t="shared" si="111"/>
        <v/>
      </c>
      <c r="Q746" t="str">
        <f t="shared" si="112"/>
        <v/>
      </c>
      <c r="R746" s="14">
        <f t="shared" si="113"/>
        <v>0</v>
      </c>
      <c r="S746" s="5" t="str">
        <f t="shared" si="114"/>
        <v/>
      </c>
      <c r="T746" s="5" t="str">
        <f t="shared" si="115"/>
        <v/>
      </c>
      <c r="U746" s="5" t="str">
        <f t="shared" si="116"/>
        <v/>
      </c>
    </row>
    <row r="747" spans="12:21" x14ac:dyDescent="0.35">
      <c r="L747" t="str">
        <f t="shared" si="108"/>
        <v/>
      </c>
      <c r="M747" t="str">
        <f t="shared" si="109"/>
        <v/>
      </c>
      <c r="N747" t="str">
        <f t="shared" si="110"/>
        <v/>
      </c>
      <c r="O747" s="4" t="str">
        <f t="shared" si="111"/>
        <v/>
      </c>
      <c r="P747" s="4" t="str">
        <f t="shared" si="111"/>
        <v/>
      </c>
      <c r="Q747" t="str">
        <f t="shared" si="112"/>
        <v/>
      </c>
      <c r="R747" s="14">
        <f t="shared" si="113"/>
        <v>0</v>
      </c>
      <c r="S747" s="5" t="str">
        <f t="shared" si="114"/>
        <v/>
      </c>
      <c r="T747" s="5" t="str">
        <f t="shared" si="115"/>
        <v/>
      </c>
      <c r="U747" s="5" t="str">
        <f t="shared" si="116"/>
        <v/>
      </c>
    </row>
    <row r="748" spans="12:21" x14ac:dyDescent="0.35">
      <c r="L748" t="str">
        <f t="shared" si="108"/>
        <v/>
      </c>
      <c r="M748" t="str">
        <f t="shared" si="109"/>
        <v/>
      </c>
      <c r="N748" t="str">
        <f t="shared" si="110"/>
        <v/>
      </c>
      <c r="O748" s="4" t="str">
        <f t="shared" si="111"/>
        <v/>
      </c>
      <c r="P748" s="4" t="str">
        <f t="shared" si="111"/>
        <v/>
      </c>
      <c r="Q748" t="str">
        <f t="shared" si="112"/>
        <v/>
      </c>
      <c r="R748" s="14">
        <f t="shared" si="113"/>
        <v>0</v>
      </c>
      <c r="S748" s="5" t="str">
        <f t="shared" si="114"/>
        <v/>
      </c>
      <c r="T748" s="5" t="str">
        <f t="shared" si="115"/>
        <v/>
      </c>
      <c r="U748" s="5" t="str">
        <f t="shared" si="116"/>
        <v/>
      </c>
    </row>
    <row r="749" spans="12:21" x14ac:dyDescent="0.35">
      <c r="L749" t="str">
        <f t="shared" si="108"/>
        <v/>
      </c>
      <c r="M749" t="str">
        <f t="shared" si="109"/>
        <v/>
      </c>
      <c r="N749" t="str">
        <f t="shared" si="110"/>
        <v/>
      </c>
      <c r="O749" s="4" t="str">
        <f t="shared" si="111"/>
        <v/>
      </c>
      <c r="P749" s="4" t="str">
        <f t="shared" si="111"/>
        <v/>
      </c>
      <c r="Q749" t="str">
        <f t="shared" si="112"/>
        <v/>
      </c>
      <c r="R749" s="14">
        <f t="shared" si="113"/>
        <v>0</v>
      </c>
      <c r="S749" s="5" t="str">
        <f t="shared" si="114"/>
        <v/>
      </c>
      <c r="T749" s="5" t="str">
        <f t="shared" si="115"/>
        <v/>
      </c>
      <c r="U749" s="5" t="str">
        <f t="shared" si="116"/>
        <v/>
      </c>
    </row>
    <row r="750" spans="12:21" x14ac:dyDescent="0.35">
      <c r="L750" t="str">
        <f t="shared" si="108"/>
        <v/>
      </c>
      <c r="M750" t="str">
        <f t="shared" si="109"/>
        <v/>
      </c>
      <c r="N750" t="str">
        <f t="shared" si="110"/>
        <v/>
      </c>
      <c r="O750" s="4" t="str">
        <f t="shared" si="111"/>
        <v/>
      </c>
      <c r="P750" s="4" t="str">
        <f t="shared" si="111"/>
        <v/>
      </c>
      <c r="Q750" t="str">
        <f t="shared" si="112"/>
        <v/>
      </c>
      <c r="R750" s="14">
        <f t="shared" si="113"/>
        <v>0</v>
      </c>
      <c r="S750" s="5" t="str">
        <f t="shared" si="114"/>
        <v/>
      </c>
      <c r="T750" s="5" t="str">
        <f t="shared" si="115"/>
        <v/>
      </c>
      <c r="U750" s="5" t="str">
        <f t="shared" si="116"/>
        <v/>
      </c>
    </row>
    <row r="751" spans="12:21" x14ac:dyDescent="0.35">
      <c r="L751" t="str">
        <f t="shared" si="108"/>
        <v/>
      </c>
      <c r="M751" t="str">
        <f t="shared" si="109"/>
        <v/>
      </c>
      <c r="N751" t="str">
        <f t="shared" si="110"/>
        <v/>
      </c>
      <c r="O751" s="4" t="str">
        <f t="shared" si="111"/>
        <v/>
      </c>
      <c r="P751" s="4" t="str">
        <f t="shared" si="111"/>
        <v/>
      </c>
      <c r="Q751" t="str">
        <f t="shared" si="112"/>
        <v/>
      </c>
      <c r="R751" s="14">
        <f t="shared" si="113"/>
        <v>0</v>
      </c>
      <c r="S751" s="5" t="str">
        <f t="shared" si="114"/>
        <v/>
      </c>
      <c r="T751" s="5" t="str">
        <f t="shared" si="115"/>
        <v/>
      </c>
      <c r="U751" s="5" t="str">
        <f t="shared" si="116"/>
        <v/>
      </c>
    </row>
    <row r="752" spans="12:21" x14ac:dyDescent="0.35">
      <c r="L752" t="str">
        <f t="shared" si="108"/>
        <v/>
      </c>
      <c r="M752" t="str">
        <f t="shared" si="109"/>
        <v/>
      </c>
      <c r="N752" t="str">
        <f t="shared" si="110"/>
        <v/>
      </c>
      <c r="O752" s="4" t="str">
        <f t="shared" si="111"/>
        <v/>
      </c>
      <c r="P752" s="4" t="str">
        <f t="shared" si="111"/>
        <v/>
      </c>
      <c r="Q752" t="str">
        <f t="shared" si="112"/>
        <v/>
      </c>
      <c r="R752" s="14">
        <f t="shared" si="113"/>
        <v>0</v>
      </c>
      <c r="S752" s="5" t="str">
        <f t="shared" si="114"/>
        <v/>
      </c>
      <c r="T752" s="5" t="str">
        <f t="shared" si="115"/>
        <v/>
      </c>
      <c r="U752" s="5" t="str">
        <f t="shared" si="116"/>
        <v/>
      </c>
    </row>
    <row r="753" spans="12:21" x14ac:dyDescent="0.35">
      <c r="L753" t="str">
        <f t="shared" si="108"/>
        <v/>
      </c>
      <c r="M753" t="str">
        <f t="shared" si="109"/>
        <v/>
      </c>
      <c r="N753" t="str">
        <f t="shared" si="110"/>
        <v/>
      </c>
      <c r="O753" s="4" t="str">
        <f t="shared" si="111"/>
        <v/>
      </c>
      <c r="P753" s="4" t="str">
        <f t="shared" si="111"/>
        <v/>
      </c>
      <c r="Q753" t="str">
        <f t="shared" si="112"/>
        <v/>
      </c>
      <c r="R753" s="14">
        <f t="shared" si="113"/>
        <v>0</v>
      </c>
      <c r="S753" s="5" t="str">
        <f t="shared" si="114"/>
        <v/>
      </c>
      <c r="T753" s="5" t="str">
        <f t="shared" si="115"/>
        <v/>
      </c>
      <c r="U753" s="5" t="str">
        <f t="shared" si="116"/>
        <v/>
      </c>
    </row>
    <row r="754" spans="12:21" x14ac:dyDescent="0.35">
      <c r="L754" t="str">
        <f t="shared" si="108"/>
        <v/>
      </c>
      <c r="M754" t="str">
        <f t="shared" si="109"/>
        <v/>
      </c>
      <c r="N754" t="str">
        <f t="shared" si="110"/>
        <v/>
      </c>
      <c r="O754" s="4" t="str">
        <f t="shared" si="111"/>
        <v/>
      </c>
      <c r="P754" s="4" t="str">
        <f t="shared" si="111"/>
        <v/>
      </c>
      <c r="Q754" t="str">
        <f t="shared" si="112"/>
        <v/>
      </c>
      <c r="R754" s="14">
        <f t="shared" si="113"/>
        <v>0</v>
      </c>
      <c r="S754" s="5" t="str">
        <f t="shared" si="114"/>
        <v/>
      </c>
      <c r="T754" s="5" t="str">
        <f t="shared" si="115"/>
        <v/>
      </c>
      <c r="U754" s="5" t="str">
        <f t="shared" si="116"/>
        <v/>
      </c>
    </row>
    <row r="755" spans="12:21" x14ac:dyDescent="0.35">
      <c r="L755" t="str">
        <f t="shared" si="108"/>
        <v/>
      </c>
      <c r="M755" t="str">
        <f t="shared" si="109"/>
        <v/>
      </c>
      <c r="N755" t="str">
        <f t="shared" si="110"/>
        <v/>
      </c>
      <c r="O755" s="4" t="str">
        <f t="shared" si="111"/>
        <v/>
      </c>
      <c r="P755" s="4" t="str">
        <f t="shared" si="111"/>
        <v/>
      </c>
      <c r="Q755" t="str">
        <f t="shared" si="112"/>
        <v/>
      </c>
      <c r="R755" s="14">
        <f t="shared" si="113"/>
        <v>0</v>
      </c>
      <c r="S755" s="5" t="str">
        <f t="shared" si="114"/>
        <v/>
      </c>
      <c r="T755" s="5" t="str">
        <f t="shared" si="115"/>
        <v/>
      </c>
      <c r="U755" s="5" t="str">
        <f t="shared" si="116"/>
        <v/>
      </c>
    </row>
    <row r="756" spans="12:21" x14ac:dyDescent="0.35">
      <c r="L756" t="str">
        <f t="shared" si="108"/>
        <v/>
      </c>
      <c r="M756" t="str">
        <f t="shared" si="109"/>
        <v/>
      </c>
      <c r="N756" t="str">
        <f t="shared" si="110"/>
        <v/>
      </c>
      <c r="O756" s="4" t="str">
        <f t="shared" si="111"/>
        <v/>
      </c>
      <c r="P756" s="4" t="str">
        <f t="shared" si="111"/>
        <v/>
      </c>
      <c r="Q756" t="str">
        <f t="shared" si="112"/>
        <v/>
      </c>
      <c r="R756" s="14">
        <f t="shared" si="113"/>
        <v>0</v>
      </c>
      <c r="S756" s="5" t="str">
        <f t="shared" si="114"/>
        <v/>
      </c>
      <c r="T756" s="5" t="str">
        <f t="shared" si="115"/>
        <v/>
      </c>
      <c r="U756" s="5" t="str">
        <f t="shared" si="116"/>
        <v/>
      </c>
    </row>
    <row r="757" spans="12:21" x14ac:dyDescent="0.35">
      <c r="L757" t="str">
        <f t="shared" si="108"/>
        <v/>
      </c>
      <c r="M757" t="str">
        <f t="shared" si="109"/>
        <v/>
      </c>
      <c r="N757" t="str">
        <f t="shared" si="110"/>
        <v/>
      </c>
      <c r="O757" s="4" t="str">
        <f t="shared" si="111"/>
        <v/>
      </c>
      <c r="P757" s="4" t="str">
        <f t="shared" si="111"/>
        <v/>
      </c>
      <c r="Q757" t="str">
        <f t="shared" si="112"/>
        <v/>
      </c>
      <c r="R757" s="14">
        <f t="shared" si="113"/>
        <v>0</v>
      </c>
      <c r="S757" s="5" t="str">
        <f t="shared" si="114"/>
        <v/>
      </c>
      <c r="T757" s="5" t="str">
        <f t="shared" si="115"/>
        <v/>
      </c>
      <c r="U757" s="5" t="str">
        <f t="shared" si="116"/>
        <v/>
      </c>
    </row>
    <row r="758" spans="12:21" x14ac:dyDescent="0.35">
      <c r="L758" t="str">
        <f t="shared" si="108"/>
        <v/>
      </c>
      <c r="M758" t="str">
        <f t="shared" si="109"/>
        <v/>
      </c>
      <c r="N758" t="str">
        <f t="shared" si="110"/>
        <v/>
      </c>
      <c r="O758" s="4" t="str">
        <f t="shared" si="111"/>
        <v/>
      </c>
      <c r="P758" s="4" t="str">
        <f t="shared" si="111"/>
        <v/>
      </c>
      <c r="Q758" t="str">
        <f t="shared" si="112"/>
        <v/>
      </c>
      <c r="R758" s="14">
        <f t="shared" si="113"/>
        <v>0</v>
      </c>
      <c r="S758" s="5" t="str">
        <f t="shared" si="114"/>
        <v/>
      </c>
      <c r="T758" s="5" t="str">
        <f t="shared" si="115"/>
        <v/>
      </c>
      <c r="U758" s="5" t="str">
        <f t="shared" si="116"/>
        <v/>
      </c>
    </row>
    <row r="759" spans="12:21" x14ac:dyDescent="0.35">
      <c r="L759" t="str">
        <f t="shared" si="108"/>
        <v/>
      </c>
      <c r="M759" t="str">
        <f t="shared" si="109"/>
        <v/>
      </c>
      <c r="N759" t="str">
        <f t="shared" si="110"/>
        <v/>
      </c>
      <c r="O759" s="4" t="str">
        <f t="shared" si="111"/>
        <v/>
      </c>
      <c r="P759" s="4" t="str">
        <f t="shared" si="111"/>
        <v/>
      </c>
      <c r="Q759" t="str">
        <f t="shared" si="112"/>
        <v/>
      </c>
      <c r="R759" s="14">
        <f t="shared" si="113"/>
        <v>0</v>
      </c>
      <c r="S759" s="5" t="str">
        <f t="shared" si="114"/>
        <v/>
      </c>
      <c r="T759" s="5" t="str">
        <f t="shared" si="115"/>
        <v/>
      </c>
      <c r="U759" s="5" t="str">
        <f t="shared" si="116"/>
        <v/>
      </c>
    </row>
    <row r="760" spans="12:21" x14ac:dyDescent="0.35">
      <c r="L760" t="str">
        <f t="shared" si="108"/>
        <v/>
      </c>
      <c r="M760" t="str">
        <f t="shared" si="109"/>
        <v/>
      </c>
      <c r="N760" t="str">
        <f t="shared" si="110"/>
        <v/>
      </c>
      <c r="O760" s="4" t="str">
        <f t="shared" si="111"/>
        <v/>
      </c>
      <c r="P760" s="4" t="str">
        <f t="shared" si="111"/>
        <v/>
      </c>
      <c r="Q760" t="str">
        <f t="shared" si="112"/>
        <v/>
      </c>
      <c r="R760" s="14">
        <f t="shared" si="113"/>
        <v>0</v>
      </c>
      <c r="S760" s="5" t="str">
        <f t="shared" si="114"/>
        <v/>
      </c>
      <c r="T760" s="5" t="str">
        <f t="shared" si="115"/>
        <v/>
      </c>
      <c r="U760" s="5" t="str">
        <f t="shared" si="116"/>
        <v/>
      </c>
    </row>
    <row r="761" spans="12:21" x14ac:dyDescent="0.35">
      <c r="L761" t="str">
        <f t="shared" si="108"/>
        <v/>
      </c>
      <c r="M761" t="str">
        <f t="shared" si="109"/>
        <v/>
      </c>
      <c r="N761" t="str">
        <f t="shared" si="110"/>
        <v/>
      </c>
      <c r="O761" s="4" t="str">
        <f t="shared" si="111"/>
        <v/>
      </c>
      <c r="P761" s="4" t="str">
        <f t="shared" si="111"/>
        <v/>
      </c>
      <c r="Q761" t="str">
        <f t="shared" si="112"/>
        <v/>
      </c>
      <c r="R761" s="14">
        <f t="shared" si="113"/>
        <v>0</v>
      </c>
      <c r="S761" s="5" t="str">
        <f t="shared" si="114"/>
        <v/>
      </c>
      <c r="T761" s="5" t="str">
        <f t="shared" si="115"/>
        <v/>
      </c>
      <c r="U761" s="5" t="str">
        <f t="shared" si="116"/>
        <v/>
      </c>
    </row>
    <row r="762" spans="12:21" x14ac:dyDescent="0.35">
      <c r="L762" t="str">
        <f t="shared" si="108"/>
        <v/>
      </c>
      <c r="M762" t="str">
        <f t="shared" si="109"/>
        <v/>
      </c>
      <c r="N762" t="str">
        <f t="shared" si="110"/>
        <v/>
      </c>
      <c r="O762" s="4" t="str">
        <f t="shared" si="111"/>
        <v/>
      </c>
      <c r="P762" s="4" t="str">
        <f t="shared" si="111"/>
        <v/>
      </c>
      <c r="Q762" t="str">
        <f t="shared" si="112"/>
        <v/>
      </c>
      <c r="R762" s="14">
        <f t="shared" si="113"/>
        <v>0</v>
      </c>
      <c r="S762" s="5" t="str">
        <f t="shared" si="114"/>
        <v/>
      </c>
      <c r="T762" s="5" t="str">
        <f t="shared" si="115"/>
        <v/>
      </c>
      <c r="U762" s="5" t="str">
        <f t="shared" si="116"/>
        <v/>
      </c>
    </row>
    <row r="763" spans="12:21" x14ac:dyDescent="0.35">
      <c r="L763" t="str">
        <f t="shared" si="108"/>
        <v/>
      </c>
      <c r="M763" t="str">
        <f t="shared" si="109"/>
        <v/>
      </c>
      <c r="N763" t="str">
        <f t="shared" si="110"/>
        <v/>
      </c>
      <c r="O763" s="4" t="str">
        <f t="shared" si="111"/>
        <v/>
      </c>
      <c r="P763" s="4" t="str">
        <f t="shared" si="111"/>
        <v/>
      </c>
      <c r="Q763" t="str">
        <f t="shared" si="112"/>
        <v/>
      </c>
      <c r="R763" s="14">
        <f t="shared" si="113"/>
        <v>0</v>
      </c>
      <c r="S763" s="5" t="str">
        <f t="shared" si="114"/>
        <v/>
      </c>
      <c r="T763" s="5" t="str">
        <f t="shared" si="115"/>
        <v/>
      </c>
      <c r="U763" s="5" t="str">
        <f t="shared" si="116"/>
        <v/>
      </c>
    </row>
    <row r="764" spans="12:21" x14ac:dyDescent="0.35">
      <c r="L764" t="str">
        <f t="shared" si="108"/>
        <v/>
      </c>
      <c r="M764" t="str">
        <f t="shared" si="109"/>
        <v/>
      </c>
      <c r="N764" t="str">
        <f t="shared" si="110"/>
        <v/>
      </c>
      <c r="O764" s="4" t="str">
        <f t="shared" si="111"/>
        <v/>
      </c>
      <c r="P764" s="4" t="str">
        <f t="shared" si="111"/>
        <v/>
      </c>
      <c r="Q764" t="str">
        <f t="shared" si="112"/>
        <v/>
      </c>
      <c r="R764" s="14">
        <f t="shared" si="113"/>
        <v>0</v>
      </c>
      <c r="S764" s="5" t="str">
        <f t="shared" si="114"/>
        <v/>
      </c>
      <c r="T764" s="5" t="str">
        <f t="shared" si="115"/>
        <v/>
      </c>
      <c r="U764" s="5" t="str">
        <f t="shared" si="116"/>
        <v/>
      </c>
    </row>
    <row r="765" spans="12:21" x14ac:dyDescent="0.35">
      <c r="L765" t="str">
        <f t="shared" si="108"/>
        <v/>
      </c>
      <c r="M765" t="str">
        <f t="shared" si="109"/>
        <v/>
      </c>
      <c r="N765" t="str">
        <f t="shared" si="110"/>
        <v/>
      </c>
      <c r="O765" s="4" t="str">
        <f t="shared" si="111"/>
        <v/>
      </c>
      <c r="P765" s="4" t="str">
        <f t="shared" si="111"/>
        <v/>
      </c>
      <c r="Q765" t="str">
        <f t="shared" si="112"/>
        <v/>
      </c>
      <c r="R765" s="14">
        <f t="shared" si="113"/>
        <v>0</v>
      </c>
      <c r="S765" s="5" t="str">
        <f t="shared" si="114"/>
        <v/>
      </c>
      <c r="T765" s="5" t="str">
        <f t="shared" si="115"/>
        <v/>
      </c>
      <c r="U765" s="5" t="str">
        <f t="shared" si="116"/>
        <v/>
      </c>
    </row>
    <row r="766" spans="12:21" x14ac:dyDescent="0.35">
      <c r="L766" t="str">
        <f t="shared" si="108"/>
        <v/>
      </c>
      <c r="M766" t="str">
        <f t="shared" si="109"/>
        <v/>
      </c>
      <c r="N766" t="str">
        <f t="shared" si="110"/>
        <v/>
      </c>
      <c r="O766" s="4" t="str">
        <f t="shared" si="111"/>
        <v/>
      </c>
      <c r="P766" s="4" t="str">
        <f t="shared" si="111"/>
        <v/>
      </c>
      <c r="Q766" t="str">
        <f t="shared" si="112"/>
        <v/>
      </c>
      <c r="R766" s="14">
        <f t="shared" si="113"/>
        <v>0</v>
      </c>
      <c r="S766" s="5" t="str">
        <f t="shared" si="114"/>
        <v/>
      </c>
      <c r="T766" s="5" t="str">
        <f t="shared" si="115"/>
        <v/>
      </c>
      <c r="U766" s="5" t="str">
        <f t="shared" si="116"/>
        <v/>
      </c>
    </row>
    <row r="767" spans="12:21" x14ac:dyDescent="0.35">
      <c r="L767" t="str">
        <f t="shared" si="108"/>
        <v/>
      </c>
      <c r="M767" t="str">
        <f t="shared" si="109"/>
        <v/>
      </c>
      <c r="N767" t="str">
        <f t="shared" si="110"/>
        <v/>
      </c>
      <c r="O767" s="4" t="str">
        <f t="shared" si="111"/>
        <v/>
      </c>
      <c r="P767" s="4" t="str">
        <f t="shared" si="111"/>
        <v/>
      </c>
      <c r="Q767" t="str">
        <f t="shared" si="112"/>
        <v/>
      </c>
      <c r="R767" s="14">
        <f t="shared" si="113"/>
        <v>0</v>
      </c>
      <c r="S767" s="5" t="str">
        <f t="shared" si="114"/>
        <v/>
      </c>
      <c r="T767" s="5" t="str">
        <f t="shared" si="115"/>
        <v/>
      </c>
      <c r="U767" s="5" t="str">
        <f t="shared" si="116"/>
        <v/>
      </c>
    </row>
    <row r="768" spans="12:21" x14ac:dyDescent="0.35">
      <c r="L768" t="str">
        <f t="shared" si="108"/>
        <v/>
      </c>
      <c r="M768" t="str">
        <f t="shared" si="109"/>
        <v/>
      </c>
      <c r="N768" t="str">
        <f t="shared" si="110"/>
        <v/>
      </c>
      <c r="O768" s="4" t="str">
        <f t="shared" si="111"/>
        <v/>
      </c>
      <c r="P768" s="4" t="str">
        <f t="shared" si="111"/>
        <v/>
      </c>
      <c r="Q768" t="str">
        <f t="shared" si="112"/>
        <v/>
      </c>
      <c r="R768" s="14">
        <f t="shared" si="113"/>
        <v>0</v>
      </c>
      <c r="S768" s="5" t="str">
        <f t="shared" si="114"/>
        <v/>
      </c>
      <c r="T768" s="5" t="str">
        <f t="shared" si="115"/>
        <v/>
      </c>
      <c r="U768" s="5" t="str">
        <f t="shared" si="116"/>
        <v/>
      </c>
    </row>
    <row r="769" spans="12:21" x14ac:dyDescent="0.35">
      <c r="L769" t="str">
        <f t="shared" si="108"/>
        <v/>
      </c>
      <c r="M769" t="str">
        <f t="shared" si="109"/>
        <v/>
      </c>
      <c r="N769" t="str">
        <f t="shared" si="110"/>
        <v/>
      </c>
      <c r="O769" s="4" t="str">
        <f t="shared" si="111"/>
        <v/>
      </c>
      <c r="P769" s="4" t="str">
        <f t="shared" si="111"/>
        <v/>
      </c>
      <c r="Q769" t="str">
        <f t="shared" si="112"/>
        <v/>
      </c>
      <c r="R769" s="14">
        <f t="shared" si="113"/>
        <v>0</v>
      </c>
      <c r="S769" s="5" t="str">
        <f t="shared" si="114"/>
        <v/>
      </c>
      <c r="T769" s="5" t="str">
        <f t="shared" si="115"/>
        <v/>
      </c>
      <c r="U769" s="5" t="str">
        <f t="shared" si="116"/>
        <v/>
      </c>
    </row>
    <row r="770" spans="12:21" x14ac:dyDescent="0.35">
      <c r="L770" t="str">
        <f t="shared" si="108"/>
        <v/>
      </c>
      <c r="M770" t="str">
        <f t="shared" si="109"/>
        <v/>
      </c>
      <c r="N770" t="str">
        <f t="shared" si="110"/>
        <v/>
      </c>
      <c r="O770" s="4" t="str">
        <f t="shared" si="111"/>
        <v/>
      </c>
      <c r="P770" s="4" t="str">
        <f t="shared" si="111"/>
        <v/>
      </c>
      <c r="Q770" t="str">
        <f t="shared" si="112"/>
        <v/>
      </c>
      <c r="R770" s="14">
        <f t="shared" si="113"/>
        <v>0</v>
      </c>
      <c r="S770" s="5" t="str">
        <f t="shared" si="114"/>
        <v/>
      </c>
      <c r="T770" s="5" t="str">
        <f t="shared" si="115"/>
        <v/>
      </c>
      <c r="U770" s="5" t="str">
        <f t="shared" si="116"/>
        <v/>
      </c>
    </row>
    <row r="771" spans="12:21" x14ac:dyDescent="0.35">
      <c r="L771" t="str">
        <f t="shared" si="108"/>
        <v/>
      </c>
      <c r="M771" t="str">
        <f t="shared" si="109"/>
        <v/>
      </c>
      <c r="N771" t="str">
        <f t="shared" si="110"/>
        <v/>
      </c>
      <c r="O771" s="4" t="str">
        <f t="shared" si="111"/>
        <v/>
      </c>
      <c r="P771" s="4" t="str">
        <f t="shared" si="111"/>
        <v/>
      </c>
      <c r="Q771" t="str">
        <f t="shared" si="112"/>
        <v/>
      </c>
      <c r="R771" s="14">
        <f t="shared" si="113"/>
        <v>0</v>
      </c>
      <c r="S771" s="5" t="str">
        <f t="shared" si="114"/>
        <v/>
      </c>
      <c r="T771" s="5" t="str">
        <f t="shared" si="115"/>
        <v/>
      </c>
      <c r="U771" s="5" t="str">
        <f t="shared" si="116"/>
        <v/>
      </c>
    </row>
    <row r="772" spans="12:21" x14ac:dyDescent="0.35">
      <c r="L772" t="str">
        <f t="shared" si="108"/>
        <v/>
      </c>
      <c r="M772" t="str">
        <f t="shared" si="109"/>
        <v/>
      </c>
      <c r="N772" t="str">
        <f t="shared" si="110"/>
        <v/>
      </c>
      <c r="O772" s="4" t="str">
        <f t="shared" si="111"/>
        <v/>
      </c>
      <c r="P772" s="4" t="str">
        <f t="shared" si="111"/>
        <v/>
      </c>
      <c r="Q772" t="str">
        <f t="shared" si="112"/>
        <v/>
      </c>
      <c r="R772" s="14">
        <f t="shared" si="113"/>
        <v>0</v>
      </c>
      <c r="S772" s="5" t="str">
        <f t="shared" si="114"/>
        <v/>
      </c>
      <c r="T772" s="5" t="str">
        <f t="shared" si="115"/>
        <v/>
      </c>
      <c r="U772" s="5" t="str">
        <f t="shared" si="116"/>
        <v/>
      </c>
    </row>
    <row r="773" spans="12:21" x14ac:dyDescent="0.35">
      <c r="L773" t="str">
        <f t="shared" si="108"/>
        <v/>
      </c>
      <c r="M773" t="str">
        <f t="shared" si="109"/>
        <v/>
      </c>
      <c r="N773" t="str">
        <f t="shared" si="110"/>
        <v/>
      </c>
      <c r="O773" s="4" t="str">
        <f t="shared" si="111"/>
        <v/>
      </c>
      <c r="P773" s="4" t="str">
        <f t="shared" si="111"/>
        <v/>
      </c>
      <c r="Q773" t="str">
        <f t="shared" si="112"/>
        <v/>
      </c>
      <c r="R773" s="14">
        <f t="shared" si="113"/>
        <v>0</v>
      </c>
      <c r="S773" s="5" t="str">
        <f t="shared" si="114"/>
        <v/>
      </c>
      <c r="T773" s="5" t="str">
        <f t="shared" si="115"/>
        <v/>
      </c>
      <c r="U773" s="5" t="str">
        <f t="shared" si="116"/>
        <v/>
      </c>
    </row>
    <row r="774" spans="12:21" x14ac:dyDescent="0.35">
      <c r="L774" t="str">
        <f t="shared" si="108"/>
        <v/>
      </c>
      <c r="M774" t="str">
        <f t="shared" si="109"/>
        <v/>
      </c>
      <c r="N774" t="str">
        <f t="shared" si="110"/>
        <v/>
      </c>
      <c r="O774" s="4" t="str">
        <f t="shared" si="111"/>
        <v/>
      </c>
      <c r="P774" s="4" t="str">
        <f t="shared" si="111"/>
        <v/>
      </c>
      <c r="Q774" t="str">
        <f t="shared" si="112"/>
        <v/>
      </c>
      <c r="R774" s="14">
        <f t="shared" si="113"/>
        <v>0</v>
      </c>
      <c r="S774" s="5" t="str">
        <f t="shared" si="114"/>
        <v/>
      </c>
      <c r="T774" s="5" t="str">
        <f t="shared" si="115"/>
        <v/>
      </c>
      <c r="U774" s="5" t="str">
        <f t="shared" si="116"/>
        <v/>
      </c>
    </row>
    <row r="775" spans="12:21" x14ac:dyDescent="0.35">
      <c r="L775" t="str">
        <f t="shared" si="108"/>
        <v/>
      </c>
      <c r="M775" t="str">
        <f t="shared" si="109"/>
        <v/>
      </c>
      <c r="N775" t="str">
        <f t="shared" si="110"/>
        <v/>
      </c>
      <c r="O775" s="4" t="str">
        <f t="shared" si="111"/>
        <v/>
      </c>
      <c r="P775" s="4" t="str">
        <f t="shared" si="111"/>
        <v/>
      </c>
      <c r="Q775" t="str">
        <f t="shared" si="112"/>
        <v/>
      </c>
      <c r="R775" s="14">
        <f t="shared" si="113"/>
        <v>0</v>
      </c>
      <c r="S775" s="5" t="str">
        <f t="shared" si="114"/>
        <v/>
      </c>
      <c r="T775" s="5" t="str">
        <f t="shared" si="115"/>
        <v/>
      </c>
      <c r="U775" s="5" t="str">
        <f t="shared" si="116"/>
        <v/>
      </c>
    </row>
    <row r="776" spans="12:21" x14ac:dyDescent="0.35">
      <c r="L776" t="str">
        <f t="shared" si="108"/>
        <v/>
      </c>
      <c r="M776" t="str">
        <f t="shared" si="109"/>
        <v/>
      </c>
      <c r="N776" t="str">
        <f t="shared" si="110"/>
        <v/>
      </c>
      <c r="O776" s="4" t="str">
        <f t="shared" si="111"/>
        <v/>
      </c>
      <c r="P776" s="4" t="str">
        <f t="shared" si="111"/>
        <v/>
      </c>
      <c r="Q776" t="str">
        <f t="shared" si="112"/>
        <v/>
      </c>
      <c r="R776" s="14">
        <f t="shared" si="113"/>
        <v>0</v>
      </c>
      <c r="S776" s="5" t="str">
        <f t="shared" si="114"/>
        <v/>
      </c>
      <c r="T776" s="5" t="str">
        <f t="shared" si="115"/>
        <v/>
      </c>
      <c r="U776" s="5" t="str">
        <f t="shared" si="116"/>
        <v/>
      </c>
    </row>
    <row r="777" spans="12:21" x14ac:dyDescent="0.35">
      <c r="L777" t="str">
        <f t="shared" ref="L777:L840" si="117">IF(OR(ISTEXT(_xlfn.SINGLE(A:A)),$A776=$L$5,_xlfn.SINGLE(A:A)=""),"",_xlfn.SINGLE(A:A))</f>
        <v/>
      </c>
      <c r="M777" t="str">
        <f t="shared" si="109"/>
        <v/>
      </c>
      <c r="N777" t="str">
        <f t="shared" si="110"/>
        <v/>
      </c>
      <c r="O777" s="4" t="str">
        <f t="shared" si="111"/>
        <v/>
      </c>
      <c r="P777" s="4" t="str">
        <f t="shared" si="111"/>
        <v/>
      </c>
      <c r="Q777" t="str">
        <f t="shared" si="112"/>
        <v/>
      </c>
      <c r="R777" s="14">
        <f t="shared" si="113"/>
        <v>0</v>
      </c>
      <c r="S777" s="5" t="str">
        <f t="shared" si="114"/>
        <v/>
      </c>
      <c r="T777" s="5" t="str">
        <f t="shared" si="115"/>
        <v/>
      </c>
      <c r="U777" s="5" t="str">
        <f t="shared" si="116"/>
        <v/>
      </c>
    </row>
    <row r="778" spans="12:21" x14ac:dyDescent="0.35">
      <c r="L778" t="str">
        <f t="shared" si="117"/>
        <v/>
      </c>
      <c r="M778" t="str">
        <f t="shared" si="109"/>
        <v/>
      </c>
      <c r="N778" t="str">
        <f t="shared" si="110"/>
        <v/>
      </c>
      <c r="O778" s="4" t="str">
        <f t="shared" si="111"/>
        <v/>
      </c>
      <c r="P778" s="4" t="str">
        <f t="shared" si="111"/>
        <v/>
      </c>
      <c r="Q778" t="str">
        <f t="shared" si="112"/>
        <v/>
      </c>
      <c r="R778" s="14">
        <f t="shared" si="113"/>
        <v>0</v>
      </c>
      <c r="S778" s="5" t="str">
        <f t="shared" si="114"/>
        <v/>
      </c>
      <c r="T778" s="5" t="str">
        <f t="shared" si="115"/>
        <v/>
      </c>
      <c r="U778" s="5" t="str">
        <f t="shared" si="116"/>
        <v/>
      </c>
    </row>
    <row r="779" spans="12:21" x14ac:dyDescent="0.35">
      <c r="L779" t="str">
        <f t="shared" si="117"/>
        <v/>
      </c>
      <c r="M779" t="str">
        <f t="shared" si="109"/>
        <v/>
      </c>
      <c r="N779" t="str">
        <f t="shared" si="110"/>
        <v/>
      </c>
      <c r="O779" s="4" t="str">
        <f t="shared" si="111"/>
        <v/>
      </c>
      <c r="P779" s="4" t="str">
        <f t="shared" si="111"/>
        <v/>
      </c>
      <c r="Q779" t="str">
        <f t="shared" si="112"/>
        <v/>
      </c>
      <c r="R779" s="14">
        <f t="shared" si="113"/>
        <v>0</v>
      </c>
      <c r="S779" s="5" t="str">
        <f t="shared" si="114"/>
        <v/>
      </c>
      <c r="T779" s="5" t="str">
        <f t="shared" si="115"/>
        <v/>
      </c>
      <c r="U779" s="5" t="str">
        <f t="shared" si="116"/>
        <v/>
      </c>
    </row>
    <row r="780" spans="12:21" x14ac:dyDescent="0.35">
      <c r="L780" t="str">
        <f t="shared" si="117"/>
        <v/>
      </c>
      <c r="M780" t="str">
        <f t="shared" si="109"/>
        <v/>
      </c>
      <c r="N780" t="str">
        <f t="shared" si="110"/>
        <v/>
      </c>
      <c r="O780" s="4" t="str">
        <f t="shared" si="111"/>
        <v/>
      </c>
      <c r="P780" s="4" t="str">
        <f t="shared" si="111"/>
        <v/>
      </c>
      <c r="Q780" t="str">
        <f t="shared" si="112"/>
        <v/>
      </c>
      <c r="R780" s="14">
        <f t="shared" si="113"/>
        <v>0</v>
      </c>
      <c r="S780" s="5" t="str">
        <f t="shared" si="114"/>
        <v/>
      </c>
      <c r="T780" s="5" t="str">
        <f t="shared" si="115"/>
        <v/>
      </c>
      <c r="U780" s="5" t="str">
        <f t="shared" si="116"/>
        <v/>
      </c>
    </row>
    <row r="781" spans="12:21" x14ac:dyDescent="0.35">
      <c r="L781" t="str">
        <f t="shared" si="117"/>
        <v/>
      </c>
      <c r="M781" t="str">
        <f t="shared" si="109"/>
        <v/>
      </c>
      <c r="N781" t="str">
        <f t="shared" si="110"/>
        <v/>
      </c>
      <c r="O781" s="4" t="str">
        <f t="shared" si="111"/>
        <v/>
      </c>
      <c r="P781" s="4" t="str">
        <f t="shared" si="111"/>
        <v/>
      </c>
      <c r="Q781" t="str">
        <f t="shared" si="112"/>
        <v/>
      </c>
      <c r="R781" s="14">
        <f t="shared" si="113"/>
        <v>0</v>
      </c>
      <c r="S781" s="5" t="str">
        <f t="shared" si="114"/>
        <v/>
      </c>
      <c r="T781" s="5" t="str">
        <f t="shared" si="115"/>
        <v/>
      </c>
      <c r="U781" s="5" t="str">
        <f t="shared" si="116"/>
        <v/>
      </c>
    </row>
    <row r="782" spans="12:21" x14ac:dyDescent="0.35">
      <c r="L782" t="str">
        <f t="shared" si="117"/>
        <v/>
      </c>
      <c r="M782" t="str">
        <f t="shared" si="109"/>
        <v/>
      </c>
      <c r="N782" t="str">
        <f t="shared" si="110"/>
        <v/>
      </c>
      <c r="O782" s="4" t="str">
        <f t="shared" si="111"/>
        <v/>
      </c>
      <c r="P782" s="4" t="str">
        <f t="shared" si="111"/>
        <v/>
      </c>
      <c r="Q782" t="str">
        <f t="shared" si="112"/>
        <v/>
      </c>
      <c r="R782" s="14">
        <f t="shared" si="113"/>
        <v>0</v>
      </c>
      <c r="S782" s="5" t="str">
        <f t="shared" si="114"/>
        <v/>
      </c>
      <c r="T782" s="5" t="str">
        <f t="shared" si="115"/>
        <v/>
      </c>
      <c r="U782" s="5" t="str">
        <f t="shared" si="116"/>
        <v/>
      </c>
    </row>
    <row r="783" spans="12:21" x14ac:dyDescent="0.35">
      <c r="L783" t="str">
        <f t="shared" si="117"/>
        <v/>
      </c>
      <c r="M783" t="str">
        <f t="shared" si="109"/>
        <v/>
      </c>
      <c r="N783" t="str">
        <f t="shared" si="110"/>
        <v/>
      </c>
      <c r="O783" s="4" t="str">
        <f t="shared" si="111"/>
        <v/>
      </c>
      <c r="P783" s="4" t="str">
        <f t="shared" si="111"/>
        <v/>
      </c>
      <c r="Q783" t="str">
        <f t="shared" si="112"/>
        <v/>
      </c>
      <c r="R783" s="14">
        <f t="shared" si="113"/>
        <v>0</v>
      </c>
      <c r="S783" s="5" t="str">
        <f t="shared" si="114"/>
        <v/>
      </c>
      <c r="T783" s="5" t="str">
        <f t="shared" si="115"/>
        <v/>
      </c>
      <c r="U783" s="5" t="str">
        <f t="shared" si="116"/>
        <v/>
      </c>
    </row>
    <row r="784" spans="12:21" x14ac:dyDescent="0.35">
      <c r="L784" t="str">
        <f t="shared" si="117"/>
        <v/>
      </c>
      <c r="M784" t="str">
        <f t="shared" si="109"/>
        <v/>
      </c>
      <c r="N784" t="str">
        <f t="shared" si="110"/>
        <v/>
      </c>
      <c r="O784" s="4" t="str">
        <f t="shared" si="111"/>
        <v/>
      </c>
      <c r="P784" s="4" t="str">
        <f t="shared" si="111"/>
        <v/>
      </c>
      <c r="Q784" t="str">
        <f t="shared" si="112"/>
        <v/>
      </c>
      <c r="R784" s="14">
        <f t="shared" si="113"/>
        <v>0</v>
      </c>
      <c r="S784" s="5" t="str">
        <f t="shared" si="114"/>
        <v/>
      </c>
      <c r="T784" s="5" t="str">
        <f t="shared" si="115"/>
        <v/>
      </c>
      <c r="U784" s="5" t="str">
        <f t="shared" si="116"/>
        <v/>
      </c>
    </row>
    <row r="785" spans="12:21" x14ac:dyDescent="0.35">
      <c r="L785" t="str">
        <f t="shared" si="117"/>
        <v/>
      </c>
      <c r="M785" t="str">
        <f t="shared" si="109"/>
        <v/>
      </c>
      <c r="N785" t="str">
        <f t="shared" si="110"/>
        <v/>
      </c>
      <c r="O785" s="4" t="str">
        <f t="shared" si="111"/>
        <v/>
      </c>
      <c r="P785" s="4" t="str">
        <f t="shared" si="111"/>
        <v/>
      </c>
      <c r="Q785" t="str">
        <f t="shared" si="112"/>
        <v/>
      </c>
      <c r="R785" s="14">
        <f t="shared" si="113"/>
        <v>0</v>
      </c>
      <c r="S785" s="5" t="str">
        <f t="shared" si="114"/>
        <v/>
      </c>
      <c r="T785" s="5" t="str">
        <f t="shared" si="115"/>
        <v/>
      </c>
      <c r="U785" s="5" t="str">
        <f t="shared" si="116"/>
        <v/>
      </c>
    </row>
    <row r="786" spans="12:21" x14ac:dyDescent="0.35">
      <c r="L786" t="str">
        <f t="shared" si="117"/>
        <v/>
      </c>
      <c r="M786" t="str">
        <f t="shared" si="109"/>
        <v/>
      </c>
      <c r="N786" t="str">
        <f t="shared" si="110"/>
        <v/>
      </c>
      <c r="O786" s="4" t="str">
        <f t="shared" si="111"/>
        <v/>
      </c>
      <c r="P786" s="4" t="str">
        <f t="shared" si="111"/>
        <v/>
      </c>
      <c r="Q786" t="str">
        <f t="shared" si="112"/>
        <v/>
      </c>
      <c r="R786" s="14">
        <f t="shared" si="113"/>
        <v>0</v>
      </c>
      <c r="S786" s="5" t="str">
        <f t="shared" si="114"/>
        <v/>
      </c>
      <c r="T786" s="5" t="str">
        <f t="shared" si="115"/>
        <v/>
      </c>
      <c r="U786" s="5" t="str">
        <f t="shared" si="116"/>
        <v/>
      </c>
    </row>
    <row r="787" spans="12:21" x14ac:dyDescent="0.35">
      <c r="L787" t="str">
        <f t="shared" si="117"/>
        <v/>
      </c>
      <c r="M787" t="str">
        <f t="shared" si="109"/>
        <v/>
      </c>
      <c r="N787" t="str">
        <f t="shared" si="110"/>
        <v/>
      </c>
      <c r="O787" s="4" t="str">
        <f t="shared" si="111"/>
        <v/>
      </c>
      <c r="P787" s="4" t="str">
        <f t="shared" si="111"/>
        <v/>
      </c>
      <c r="Q787" t="str">
        <f t="shared" si="112"/>
        <v/>
      </c>
      <c r="R787" s="14">
        <f t="shared" si="113"/>
        <v>0</v>
      </c>
      <c r="S787" s="5" t="str">
        <f t="shared" si="114"/>
        <v/>
      </c>
      <c r="T787" s="5" t="str">
        <f t="shared" si="115"/>
        <v/>
      </c>
      <c r="U787" s="5" t="str">
        <f t="shared" si="116"/>
        <v/>
      </c>
    </row>
    <row r="788" spans="12:21" x14ac:dyDescent="0.35">
      <c r="L788" t="str">
        <f t="shared" si="117"/>
        <v/>
      </c>
      <c r="M788" t="str">
        <f t="shared" ref="M788:M851" si="118">IF(_xlfn.SINGLE($L:$L)="","",IF($A786=$L$5,$A787,_xlfn.SINGLE(787:787)))</f>
        <v/>
      </c>
      <c r="N788" t="str">
        <f t="shared" ref="N788:N851" si="119">IF(_xlfn.SINGLE($L:$L)="","",IF($A786=$L$5,$B787,_xlfn.SINGLE(787:787)))</f>
        <v/>
      </c>
      <c r="O788" s="4" t="str">
        <f t="shared" ref="O788:P851" si="120">IF(_xlfn.SINGLE($L:$L)="","",IF(_xlfn.SINGLE(C:C)="",_xlfn.SINGLE(787:787),_xlfn.SINGLE(C:C)))</f>
        <v/>
      </c>
      <c r="P788" s="4" t="str">
        <f t="shared" si="120"/>
        <v/>
      </c>
      <c r="Q788" t="str">
        <f t="shared" ref="Q788:Q851" si="121">IF(_xlfn.SINGLE($L:$L)="","",IF(_xlfn.SINGLE(E:E)="",_xlfn.SINGLE(787:787),_xlfn.SINGLE(E:E)))</f>
        <v/>
      </c>
      <c r="R788" s="14">
        <f t="shared" ref="R788:R851" si="122">SUM(S788:Y788)</f>
        <v>0</v>
      </c>
      <c r="S788" s="5" t="str">
        <f t="shared" ref="S788:S851" si="123">IF($F:$F&lt;&gt;$8:$8,"",-I:I)</f>
        <v/>
      </c>
      <c r="T788" s="5" t="str">
        <f t="shared" ref="T788:T851" si="124">IF($F:$F&lt;&gt;$8:$8,"",-J:J)</f>
        <v/>
      </c>
      <c r="U788" s="5" t="str">
        <f t="shared" ref="U788:U851" si="125">IF($F:$F&lt;&gt;$8:$8,"",-K:K)</f>
        <v/>
      </c>
    </row>
    <row r="789" spans="12:21" x14ac:dyDescent="0.35">
      <c r="L789" t="str">
        <f t="shared" si="117"/>
        <v/>
      </c>
      <c r="M789" t="str">
        <f t="shared" si="118"/>
        <v/>
      </c>
      <c r="N789" t="str">
        <f t="shared" si="119"/>
        <v/>
      </c>
      <c r="O789" s="4" t="str">
        <f t="shared" si="120"/>
        <v/>
      </c>
      <c r="P789" s="4" t="str">
        <f t="shared" si="120"/>
        <v/>
      </c>
      <c r="Q789" t="str">
        <f t="shared" si="121"/>
        <v/>
      </c>
      <c r="R789" s="14">
        <f t="shared" si="122"/>
        <v>0</v>
      </c>
      <c r="S789" s="5" t="str">
        <f t="shared" si="123"/>
        <v/>
      </c>
      <c r="T789" s="5" t="str">
        <f t="shared" si="124"/>
        <v/>
      </c>
      <c r="U789" s="5" t="str">
        <f t="shared" si="125"/>
        <v/>
      </c>
    </row>
    <row r="790" spans="12:21" x14ac:dyDescent="0.35">
      <c r="L790" t="str">
        <f t="shared" si="117"/>
        <v/>
      </c>
      <c r="M790" t="str">
        <f t="shared" si="118"/>
        <v/>
      </c>
      <c r="N790" t="str">
        <f t="shared" si="119"/>
        <v/>
      </c>
      <c r="O790" s="4" t="str">
        <f t="shared" si="120"/>
        <v/>
      </c>
      <c r="P790" s="4" t="str">
        <f t="shared" si="120"/>
        <v/>
      </c>
      <c r="Q790" t="str">
        <f t="shared" si="121"/>
        <v/>
      </c>
      <c r="R790" s="14">
        <f t="shared" si="122"/>
        <v>0</v>
      </c>
      <c r="S790" s="5" t="str">
        <f t="shared" si="123"/>
        <v/>
      </c>
      <c r="T790" s="5" t="str">
        <f t="shared" si="124"/>
        <v/>
      </c>
      <c r="U790" s="5" t="str">
        <f t="shared" si="125"/>
        <v/>
      </c>
    </row>
    <row r="791" spans="12:21" x14ac:dyDescent="0.35">
      <c r="L791" t="str">
        <f t="shared" si="117"/>
        <v/>
      </c>
      <c r="M791" t="str">
        <f t="shared" si="118"/>
        <v/>
      </c>
      <c r="N791" t="str">
        <f t="shared" si="119"/>
        <v/>
      </c>
      <c r="O791" s="4" t="str">
        <f t="shared" si="120"/>
        <v/>
      </c>
      <c r="P791" s="4" t="str">
        <f t="shared" si="120"/>
        <v/>
      </c>
      <c r="Q791" t="str">
        <f t="shared" si="121"/>
        <v/>
      </c>
      <c r="R791" s="14">
        <f t="shared" si="122"/>
        <v>0</v>
      </c>
      <c r="S791" s="5" t="str">
        <f t="shared" si="123"/>
        <v/>
      </c>
      <c r="T791" s="5" t="str">
        <f t="shared" si="124"/>
        <v/>
      </c>
      <c r="U791" s="5" t="str">
        <f t="shared" si="125"/>
        <v/>
      </c>
    </row>
    <row r="792" spans="12:21" x14ac:dyDescent="0.35">
      <c r="L792" t="str">
        <f t="shared" si="117"/>
        <v/>
      </c>
      <c r="M792" t="str">
        <f t="shared" si="118"/>
        <v/>
      </c>
      <c r="N792" t="str">
        <f t="shared" si="119"/>
        <v/>
      </c>
      <c r="O792" s="4" t="str">
        <f t="shared" si="120"/>
        <v/>
      </c>
      <c r="P792" s="4" t="str">
        <f t="shared" si="120"/>
        <v/>
      </c>
      <c r="Q792" t="str">
        <f t="shared" si="121"/>
        <v/>
      </c>
      <c r="R792" s="14">
        <f t="shared" si="122"/>
        <v>0</v>
      </c>
      <c r="S792" s="5" t="str">
        <f t="shared" si="123"/>
        <v/>
      </c>
      <c r="T792" s="5" t="str">
        <f t="shared" si="124"/>
        <v/>
      </c>
      <c r="U792" s="5" t="str">
        <f t="shared" si="125"/>
        <v/>
      </c>
    </row>
    <row r="793" spans="12:21" x14ac:dyDescent="0.35">
      <c r="L793" t="str">
        <f t="shared" si="117"/>
        <v/>
      </c>
      <c r="M793" t="str">
        <f t="shared" si="118"/>
        <v/>
      </c>
      <c r="N793" t="str">
        <f t="shared" si="119"/>
        <v/>
      </c>
      <c r="O793" s="4" t="str">
        <f t="shared" si="120"/>
        <v/>
      </c>
      <c r="P793" s="4" t="str">
        <f t="shared" si="120"/>
        <v/>
      </c>
      <c r="Q793" t="str">
        <f t="shared" si="121"/>
        <v/>
      </c>
      <c r="R793" s="14">
        <f t="shared" si="122"/>
        <v>0</v>
      </c>
      <c r="S793" s="5" t="str">
        <f t="shared" si="123"/>
        <v/>
      </c>
      <c r="T793" s="5" t="str">
        <f t="shared" si="124"/>
        <v/>
      </c>
      <c r="U793" s="5" t="str">
        <f t="shared" si="125"/>
        <v/>
      </c>
    </row>
    <row r="794" spans="12:21" x14ac:dyDescent="0.35">
      <c r="L794" t="str">
        <f t="shared" si="117"/>
        <v/>
      </c>
      <c r="M794" t="str">
        <f t="shared" si="118"/>
        <v/>
      </c>
      <c r="N794" t="str">
        <f t="shared" si="119"/>
        <v/>
      </c>
      <c r="O794" s="4" t="str">
        <f t="shared" si="120"/>
        <v/>
      </c>
      <c r="P794" s="4" t="str">
        <f t="shared" si="120"/>
        <v/>
      </c>
      <c r="Q794" t="str">
        <f t="shared" si="121"/>
        <v/>
      </c>
      <c r="R794" s="14">
        <f t="shared" si="122"/>
        <v>0</v>
      </c>
      <c r="S794" s="5" t="str">
        <f t="shared" si="123"/>
        <v/>
      </c>
      <c r="T794" s="5" t="str">
        <f t="shared" si="124"/>
        <v/>
      </c>
      <c r="U794" s="5" t="str">
        <f t="shared" si="125"/>
        <v/>
      </c>
    </row>
    <row r="795" spans="12:21" x14ac:dyDescent="0.35">
      <c r="L795" t="str">
        <f t="shared" si="117"/>
        <v/>
      </c>
      <c r="M795" t="str">
        <f t="shared" si="118"/>
        <v/>
      </c>
      <c r="N795" t="str">
        <f t="shared" si="119"/>
        <v/>
      </c>
      <c r="O795" s="4" t="str">
        <f t="shared" si="120"/>
        <v/>
      </c>
      <c r="P795" s="4" t="str">
        <f t="shared" si="120"/>
        <v/>
      </c>
      <c r="Q795" t="str">
        <f t="shared" si="121"/>
        <v/>
      </c>
      <c r="R795" s="14">
        <f t="shared" si="122"/>
        <v>0</v>
      </c>
      <c r="S795" s="5" t="str">
        <f t="shared" si="123"/>
        <v/>
      </c>
      <c r="T795" s="5" t="str">
        <f t="shared" si="124"/>
        <v/>
      </c>
      <c r="U795" s="5" t="str">
        <f t="shared" si="125"/>
        <v/>
      </c>
    </row>
    <row r="796" spans="12:21" x14ac:dyDescent="0.35">
      <c r="L796" t="str">
        <f t="shared" si="117"/>
        <v/>
      </c>
      <c r="M796" t="str">
        <f t="shared" si="118"/>
        <v/>
      </c>
      <c r="N796" t="str">
        <f t="shared" si="119"/>
        <v/>
      </c>
      <c r="O796" s="4" t="str">
        <f t="shared" si="120"/>
        <v/>
      </c>
      <c r="P796" s="4" t="str">
        <f t="shared" si="120"/>
        <v/>
      </c>
      <c r="Q796" t="str">
        <f t="shared" si="121"/>
        <v/>
      </c>
      <c r="R796" s="14">
        <f t="shared" si="122"/>
        <v>0</v>
      </c>
      <c r="S796" s="5" t="str">
        <f t="shared" si="123"/>
        <v/>
      </c>
      <c r="T796" s="5" t="str">
        <f t="shared" si="124"/>
        <v/>
      </c>
      <c r="U796" s="5" t="str">
        <f t="shared" si="125"/>
        <v/>
      </c>
    </row>
    <row r="797" spans="12:21" x14ac:dyDescent="0.35">
      <c r="L797" t="str">
        <f t="shared" si="117"/>
        <v/>
      </c>
      <c r="M797" t="str">
        <f t="shared" si="118"/>
        <v/>
      </c>
      <c r="N797" t="str">
        <f t="shared" si="119"/>
        <v/>
      </c>
      <c r="O797" s="4" t="str">
        <f t="shared" si="120"/>
        <v/>
      </c>
      <c r="P797" s="4" t="str">
        <f t="shared" si="120"/>
        <v/>
      </c>
      <c r="Q797" t="str">
        <f t="shared" si="121"/>
        <v/>
      </c>
      <c r="R797" s="14">
        <f t="shared" si="122"/>
        <v>0</v>
      </c>
      <c r="S797" s="5" t="str">
        <f t="shared" si="123"/>
        <v/>
      </c>
      <c r="T797" s="5" t="str">
        <f t="shared" si="124"/>
        <v/>
      </c>
      <c r="U797" s="5" t="str">
        <f t="shared" si="125"/>
        <v/>
      </c>
    </row>
    <row r="798" spans="12:21" x14ac:dyDescent="0.35">
      <c r="L798" t="str">
        <f t="shared" si="117"/>
        <v/>
      </c>
      <c r="M798" t="str">
        <f t="shared" si="118"/>
        <v/>
      </c>
      <c r="N798" t="str">
        <f t="shared" si="119"/>
        <v/>
      </c>
      <c r="O798" s="4" t="str">
        <f t="shared" si="120"/>
        <v/>
      </c>
      <c r="P798" s="4" t="str">
        <f t="shared" si="120"/>
        <v/>
      </c>
      <c r="Q798" t="str">
        <f t="shared" si="121"/>
        <v/>
      </c>
      <c r="R798" s="14">
        <f t="shared" si="122"/>
        <v>0</v>
      </c>
      <c r="S798" s="5" t="str">
        <f t="shared" si="123"/>
        <v/>
      </c>
      <c r="T798" s="5" t="str">
        <f t="shared" si="124"/>
        <v/>
      </c>
      <c r="U798" s="5" t="str">
        <f t="shared" si="125"/>
        <v/>
      </c>
    </row>
    <row r="799" spans="12:21" x14ac:dyDescent="0.35">
      <c r="L799" t="str">
        <f t="shared" si="117"/>
        <v/>
      </c>
      <c r="M799" t="str">
        <f t="shared" si="118"/>
        <v/>
      </c>
      <c r="N799" t="str">
        <f t="shared" si="119"/>
        <v/>
      </c>
      <c r="O799" s="4" t="str">
        <f t="shared" si="120"/>
        <v/>
      </c>
      <c r="P799" s="4" t="str">
        <f t="shared" si="120"/>
        <v/>
      </c>
      <c r="Q799" t="str">
        <f t="shared" si="121"/>
        <v/>
      </c>
      <c r="R799" s="14">
        <f t="shared" si="122"/>
        <v>0</v>
      </c>
      <c r="S799" s="5" t="str">
        <f t="shared" si="123"/>
        <v/>
      </c>
      <c r="T799" s="5" t="str">
        <f t="shared" si="124"/>
        <v/>
      </c>
      <c r="U799" s="5" t="str">
        <f t="shared" si="125"/>
        <v/>
      </c>
    </row>
    <row r="800" spans="12:21" x14ac:dyDescent="0.35">
      <c r="L800" t="str">
        <f t="shared" si="117"/>
        <v/>
      </c>
      <c r="M800" t="str">
        <f t="shared" si="118"/>
        <v/>
      </c>
      <c r="N800" t="str">
        <f t="shared" si="119"/>
        <v/>
      </c>
      <c r="O800" s="4" t="str">
        <f t="shared" si="120"/>
        <v/>
      </c>
      <c r="P800" s="4" t="str">
        <f t="shared" si="120"/>
        <v/>
      </c>
      <c r="Q800" t="str">
        <f t="shared" si="121"/>
        <v/>
      </c>
      <c r="R800" s="14">
        <f t="shared" si="122"/>
        <v>0</v>
      </c>
      <c r="S800" s="5" t="str">
        <f t="shared" si="123"/>
        <v/>
      </c>
      <c r="T800" s="5" t="str">
        <f t="shared" si="124"/>
        <v/>
      </c>
      <c r="U800" s="5" t="str">
        <f t="shared" si="125"/>
        <v/>
      </c>
    </row>
    <row r="801" spans="12:21" x14ac:dyDescent="0.35">
      <c r="L801" t="str">
        <f t="shared" si="117"/>
        <v/>
      </c>
      <c r="M801" t="str">
        <f t="shared" si="118"/>
        <v/>
      </c>
      <c r="N801" t="str">
        <f t="shared" si="119"/>
        <v/>
      </c>
      <c r="O801" s="4" t="str">
        <f t="shared" si="120"/>
        <v/>
      </c>
      <c r="P801" s="4" t="str">
        <f t="shared" si="120"/>
        <v/>
      </c>
      <c r="Q801" t="str">
        <f t="shared" si="121"/>
        <v/>
      </c>
      <c r="R801" s="14">
        <f t="shared" si="122"/>
        <v>0</v>
      </c>
      <c r="S801" s="5" t="str">
        <f t="shared" si="123"/>
        <v/>
      </c>
      <c r="T801" s="5" t="str">
        <f t="shared" si="124"/>
        <v/>
      </c>
      <c r="U801" s="5" t="str">
        <f t="shared" si="125"/>
        <v/>
      </c>
    </row>
    <row r="802" spans="12:21" x14ac:dyDescent="0.35">
      <c r="L802" t="str">
        <f t="shared" si="117"/>
        <v/>
      </c>
      <c r="M802" t="str">
        <f t="shared" si="118"/>
        <v/>
      </c>
      <c r="N802" t="str">
        <f t="shared" si="119"/>
        <v/>
      </c>
      <c r="O802" s="4" t="str">
        <f t="shared" si="120"/>
        <v/>
      </c>
      <c r="P802" s="4" t="str">
        <f t="shared" si="120"/>
        <v/>
      </c>
      <c r="Q802" t="str">
        <f t="shared" si="121"/>
        <v/>
      </c>
      <c r="R802" s="14">
        <f t="shared" si="122"/>
        <v>0</v>
      </c>
      <c r="S802" s="5" t="str">
        <f t="shared" si="123"/>
        <v/>
      </c>
      <c r="T802" s="5" t="str">
        <f t="shared" si="124"/>
        <v/>
      </c>
      <c r="U802" s="5" t="str">
        <f t="shared" si="125"/>
        <v/>
      </c>
    </row>
    <row r="803" spans="12:21" x14ac:dyDescent="0.35">
      <c r="L803" t="str">
        <f t="shared" si="117"/>
        <v/>
      </c>
      <c r="M803" t="str">
        <f t="shared" si="118"/>
        <v/>
      </c>
      <c r="N803" t="str">
        <f t="shared" si="119"/>
        <v/>
      </c>
      <c r="O803" s="4" t="str">
        <f t="shared" si="120"/>
        <v/>
      </c>
      <c r="P803" s="4" t="str">
        <f t="shared" si="120"/>
        <v/>
      </c>
      <c r="Q803" t="str">
        <f t="shared" si="121"/>
        <v/>
      </c>
      <c r="R803" s="14">
        <f t="shared" si="122"/>
        <v>0</v>
      </c>
      <c r="S803" s="5" t="str">
        <f t="shared" si="123"/>
        <v/>
      </c>
      <c r="T803" s="5" t="str">
        <f t="shared" si="124"/>
        <v/>
      </c>
      <c r="U803" s="5" t="str">
        <f t="shared" si="125"/>
        <v/>
      </c>
    </row>
    <row r="804" spans="12:21" x14ac:dyDescent="0.35">
      <c r="L804" t="str">
        <f t="shared" si="117"/>
        <v/>
      </c>
      <c r="M804" t="str">
        <f t="shared" si="118"/>
        <v/>
      </c>
      <c r="N804" t="str">
        <f t="shared" si="119"/>
        <v/>
      </c>
      <c r="O804" s="4" t="str">
        <f t="shared" si="120"/>
        <v/>
      </c>
      <c r="P804" s="4" t="str">
        <f t="shared" si="120"/>
        <v/>
      </c>
      <c r="Q804" t="str">
        <f t="shared" si="121"/>
        <v/>
      </c>
      <c r="R804" s="14">
        <f t="shared" si="122"/>
        <v>0</v>
      </c>
      <c r="S804" s="5" t="str">
        <f t="shared" si="123"/>
        <v/>
      </c>
      <c r="T804" s="5" t="str">
        <f t="shared" si="124"/>
        <v/>
      </c>
      <c r="U804" s="5" t="str">
        <f t="shared" si="125"/>
        <v/>
      </c>
    </row>
    <row r="805" spans="12:21" x14ac:dyDescent="0.35">
      <c r="L805" t="str">
        <f t="shared" si="117"/>
        <v/>
      </c>
      <c r="M805" t="str">
        <f t="shared" si="118"/>
        <v/>
      </c>
      <c r="N805" t="str">
        <f t="shared" si="119"/>
        <v/>
      </c>
      <c r="O805" s="4" t="str">
        <f t="shared" si="120"/>
        <v/>
      </c>
      <c r="P805" s="4" t="str">
        <f t="shared" si="120"/>
        <v/>
      </c>
      <c r="Q805" t="str">
        <f t="shared" si="121"/>
        <v/>
      </c>
      <c r="R805" s="14">
        <f t="shared" si="122"/>
        <v>0</v>
      </c>
      <c r="S805" s="5" t="str">
        <f t="shared" si="123"/>
        <v/>
      </c>
      <c r="T805" s="5" t="str">
        <f t="shared" si="124"/>
        <v/>
      </c>
      <c r="U805" s="5" t="str">
        <f t="shared" si="125"/>
        <v/>
      </c>
    </row>
    <row r="806" spans="12:21" x14ac:dyDescent="0.35">
      <c r="L806" t="str">
        <f t="shared" si="117"/>
        <v/>
      </c>
      <c r="M806" t="str">
        <f t="shared" si="118"/>
        <v/>
      </c>
      <c r="N806" t="str">
        <f t="shared" si="119"/>
        <v/>
      </c>
      <c r="O806" s="4" t="str">
        <f t="shared" si="120"/>
        <v/>
      </c>
      <c r="P806" s="4" t="str">
        <f t="shared" si="120"/>
        <v/>
      </c>
      <c r="Q806" t="str">
        <f t="shared" si="121"/>
        <v/>
      </c>
      <c r="R806" s="14">
        <f t="shared" si="122"/>
        <v>0</v>
      </c>
      <c r="S806" s="5" t="str">
        <f t="shared" si="123"/>
        <v/>
      </c>
      <c r="T806" s="5" t="str">
        <f t="shared" si="124"/>
        <v/>
      </c>
      <c r="U806" s="5" t="str">
        <f t="shared" si="125"/>
        <v/>
      </c>
    </row>
    <row r="807" spans="12:21" x14ac:dyDescent="0.35">
      <c r="L807" t="str">
        <f t="shared" si="117"/>
        <v/>
      </c>
      <c r="M807" t="str">
        <f t="shared" si="118"/>
        <v/>
      </c>
      <c r="N807" t="str">
        <f t="shared" si="119"/>
        <v/>
      </c>
      <c r="O807" s="4" t="str">
        <f t="shared" si="120"/>
        <v/>
      </c>
      <c r="P807" s="4" t="str">
        <f t="shared" si="120"/>
        <v/>
      </c>
      <c r="Q807" t="str">
        <f t="shared" si="121"/>
        <v/>
      </c>
      <c r="R807" s="14">
        <f t="shared" si="122"/>
        <v>0</v>
      </c>
      <c r="S807" s="5" t="str">
        <f t="shared" si="123"/>
        <v/>
      </c>
      <c r="T807" s="5" t="str">
        <f t="shared" si="124"/>
        <v/>
      </c>
      <c r="U807" s="5" t="str">
        <f t="shared" si="125"/>
        <v/>
      </c>
    </row>
    <row r="808" spans="12:21" x14ac:dyDescent="0.35">
      <c r="L808" t="str">
        <f t="shared" si="117"/>
        <v/>
      </c>
      <c r="M808" t="str">
        <f t="shared" si="118"/>
        <v/>
      </c>
      <c r="N808" t="str">
        <f t="shared" si="119"/>
        <v/>
      </c>
      <c r="O808" s="4" t="str">
        <f t="shared" si="120"/>
        <v/>
      </c>
      <c r="P808" s="4" t="str">
        <f t="shared" si="120"/>
        <v/>
      </c>
      <c r="Q808" t="str">
        <f t="shared" si="121"/>
        <v/>
      </c>
      <c r="R808" s="14">
        <f t="shared" si="122"/>
        <v>0</v>
      </c>
      <c r="S808" s="5" t="str">
        <f t="shared" si="123"/>
        <v/>
      </c>
      <c r="T808" s="5" t="str">
        <f t="shared" si="124"/>
        <v/>
      </c>
      <c r="U808" s="5" t="str">
        <f t="shared" si="125"/>
        <v/>
      </c>
    </row>
    <row r="809" spans="12:21" x14ac:dyDescent="0.35">
      <c r="L809" t="str">
        <f t="shared" si="117"/>
        <v/>
      </c>
      <c r="M809" t="str">
        <f t="shared" si="118"/>
        <v/>
      </c>
      <c r="N809" t="str">
        <f t="shared" si="119"/>
        <v/>
      </c>
      <c r="O809" s="4" t="str">
        <f t="shared" si="120"/>
        <v/>
      </c>
      <c r="P809" s="4" t="str">
        <f t="shared" si="120"/>
        <v/>
      </c>
      <c r="Q809" t="str">
        <f t="shared" si="121"/>
        <v/>
      </c>
      <c r="R809" s="14">
        <f t="shared" si="122"/>
        <v>0</v>
      </c>
      <c r="S809" s="5" t="str">
        <f t="shared" si="123"/>
        <v/>
      </c>
      <c r="T809" s="5" t="str">
        <f t="shared" si="124"/>
        <v/>
      </c>
      <c r="U809" s="5" t="str">
        <f t="shared" si="125"/>
        <v/>
      </c>
    </row>
    <row r="810" spans="12:21" x14ac:dyDescent="0.35">
      <c r="L810" t="str">
        <f t="shared" si="117"/>
        <v/>
      </c>
      <c r="M810" t="str">
        <f t="shared" si="118"/>
        <v/>
      </c>
      <c r="N810" t="str">
        <f t="shared" si="119"/>
        <v/>
      </c>
      <c r="O810" s="4" t="str">
        <f t="shared" si="120"/>
        <v/>
      </c>
      <c r="P810" s="4" t="str">
        <f t="shared" si="120"/>
        <v/>
      </c>
      <c r="Q810" t="str">
        <f t="shared" si="121"/>
        <v/>
      </c>
      <c r="R810" s="14">
        <f t="shared" si="122"/>
        <v>0</v>
      </c>
      <c r="S810" s="5" t="str">
        <f t="shared" si="123"/>
        <v/>
      </c>
      <c r="T810" s="5" t="str">
        <f t="shared" si="124"/>
        <v/>
      </c>
      <c r="U810" s="5" t="str">
        <f t="shared" si="125"/>
        <v/>
      </c>
    </row>
    <row r="811" spans="12:21" x14ac:dyDescent="0.35">
      <c r="L811" t="str">
        <f t="shared" si="117"/>
        <v/>
      </c>
      <c r="M811" t="str">
        <f t="shared" si="118"/>
        <v/>
      </c>
      <c r="N811" t="str">
        <f t="shared" si="119"/>
        <v/>
      </c>
      <c r="O811" s="4" t="str">
        <f t="shared" si="120"/>
        <v/>
      </c>
      <c r="P811" s="4" t="str">
        <f t="shared" si="120"/>
        <v/>
      </c>
      <c r="Q811" t="str">
        <f t="shared" si="121"/>
        <v/>
      </c>
      <c r="R811" s="14">
        <f t="shared" si="122"/>
        <v>0</v>
      </c>
      <c r="S811" s="5" t="str">
        <f t="shared" si="123"/>
        <v/>
      </c>
      <c r="T811" s="5" t="str">
        <f t="shared" si="124"/>
        <v/>
      </c>
      <c r="U811" s="5" t="str">
        <f t="shared" si="125"/>
        <v/>
      </c>
    </row>
    <row r="812" spans="12:21" x14ac:dyDescent="0.35">
      <c r="L812" t="str">
        <f t="shared" si="117"/>
        <v/>
      </c>
      <c r="M812" t="str">
        <f t="shared" si="118"/>
        <v/>
      </c>
      <c r="N812" t="str">
        <f t="shared" si="119"/>
        <v/>
      </c>
      <c r="O812" s="4" t="str">
        <f t="shared" si="120"/>
        <v/>
      </c>
      <c r="P812" s="4" t="str">
        <f t="shared" si="120"/>
        <v/>
      </c>
      <c r="Q812" t="str">
        <f t="shared" si="121"/>
        <v/>
      </c>
      <c r="R812" s="14">
        <f t="shared" si="122"/>
        <v>0</v>
      </c>
      <c r="S812" s="5" t="str">
        <f t="shared" si="123"/>
        <v/>
      </c>
      <c r="T812" s="5" t="str">
        <f t="shared" si="124"/>
        <v/>
      </c>
      <c r="U812" s="5" t="str">
        <f t="shared" si="125"/>
        <v/>
      </c>
    </row>
    <row r="813" spans="12:21" x14ac:dyDescent="0.35">
      <c r="L813" t="str">
        <f t="shared" si="117"/>
        <v/>
      </c>
      <c r="M813" t="str">
        <f t="shared" si="118"/>
        <v/>
      </c>
      <c r="N813" t="str">
        <f t="shared" si="119"/>
        <v/>
      </c>
      <c r="O813" s="4" t="str">
        <f t="shared" si="120"/>
        <v/>
      </c>
      <c r="P813" s="4" t="str">
        <f t="shared" si="120"/>
        <v/>
      </c>
      <c r="Q813" t="str">
        <f t="shared" si="121"/>
        <v/>
      </c>
      <c r="R813" s="14">
        <f t="shared" si="122"/>
        <v>0</v>
      </c>
      <c r="S813" s="5" t="str">
        <f t="shared" si="123"/>
        <v/>
      </c>
      <c r="T813" s="5" t="str">
        <f t="shared" si="124"/>
        <v/>
      </c>
      <c r="U813" s="5" t="str">
        <f t="shared" si="125"/>
        <v/>
      </c>
    </row>
    <row r="814" spans="12:21" x14ac:dyDescent="0.35">
      <c r="L814" t="str">
        <f t="shared" si="117"/>
        <v/>
      </c>
      <c r="M814" t="str">
        <f t="shared" si="118"/>
        <v/>
      </c>
      <c r="N814" t="str">
        <f t="shared" si="119"/>
        <v/>
      </c>
      <c r="O814" s="4" t="str">
        <f t="shared" si="120"/>
        <v/>
      </c>
      <c r="P814" s="4" t="str">
        <f t="shared" si="120"/>
        <v/>
      </c>
      <c r="Q814" t="str">
        <f t="shared" si="121"/>
        <v/>
      </c>
      <c r="R814" s="14">
        <f t="shared" si="122"/>
        <v>0</v>
      </c>
      <c r="S814" s="5" t="str">
        <f t="shared" si="123"/>
        <v/>
      </c>
      <c r="T814" s="5" t="str">
        <f t="shared" si="124"/>
        <v/>
      </c>
      <c r="U814" s="5" t="str">
        <f t="shared" si="125"/>
        <v/>
      </c>
    </row>
    <row r="815" spans="12:21" x14ac:dyDescent="0.35">
      <c r="L815" t="str">
        <f t="shared" si="117"/>
        <v/>
      </c>
      <c r="M815" t="str">
        <f t="shared" si="118"/>
        <v/>
      </c>
      <c r="N815" t="str">
        <f t="shared" si="119"/>
        <v/>
      </c>
      <c r="O815" s="4" t="str">
        <f t="shared" si="120"/>
        <v/>
      </c>
      <c r="P815" s="4" t="str">
        <f t="shared" si="120"/>
        <v/>
      </c>
      <c r="Q815" t="str">
        <f t="shared" si="121"/>
        <v/>
      </c>
      <c r="R815" s="14">
        <f t="shared" si="122"/>
        <v>0</v>
      </c>
      <c r="S815" s="5" t="str">
        <f t="shared" si="123"/>
        <v/>
      </c>
      <c r="T815" s="5" t="str">
        <f t="shared" si="124"/>
        <v/>
      </c>
      <c r="U815" s="5" t="str">
        <f t="shared" si="125"/>
        <v/>
      </c>
    </row>
    <row r="816" spans="12:21" x14ac:dyDescent="0.35">
      <c r="L816" t="str">
        <f t="shared" si="117"/>
        <v/>
      </c>
      <c r="M816" t="str">
        <f t="shared" si="118"/>
        <v/>
      </c>
      <c r="N816" t="str">
        <f t="shared" si="119"/>
        <v/>
      </c>
      <c r="O816" s="4" t="str">
        <f t="shared" si="120"/>
        <v/>
      </c>
      <c r="P816" s="4" t="str">
        <f t="shared" si="120"/>
        <v/>
      </c>
      <c r="Q816" t="str">
        <f t="shared" si="121"/>
        <v/>
      </c>
      <c r="R816" s="14">
        <f t="shared" si="122"/>
        <v>0</v>
      </c>
      <c r="S816" s="5" t="str">
        <f t="shared" si="123"/>
        <v/>
      </c>
      <c r="T816" s="5" t="str">
        <f t="shared" si="124"/>
        <v/>
      </c>
      <c r="U816" s="5" t="str">
        <f t="shared" si="125"/>
        <v/>
      </c>
    </row>
    <row r="817" spans="12:21" x14ac:dyDescent="0.35">
      <c r="L817" t="str">
        <f t="shared" si="117"/>
        <v/>
      </c>
      <c r="M817" t="str">
        <f t="shared" si="118"/>
        <v/>
      </c>
      <c r="N817" t="str">
        <f t="shared" si="119"/>
        <v/>
      </c>
      <c r="O817" s="4" t="str">
        <f t="shared" si="120"/>
        <v/>
      </c>
      <c r="P817" s="4" t="str">
        <f t="shared" si="120"/>
        <v/>
      </c>
      <c r="Q817" t="str">
        <f t="shared" si="121"/>
        <v/>
      </c>
      <c r="R817" s="14">
        <f t="shared" si="122"/>
        <v>0</v>
      </c>
      <c r="S817" s="5" t="str">
        <f t="shared" si="123"/>
        <v/>
      </c>
      <c r="T817" s="5" t="str">
        <f t="shared" si="124"/>
        <v/>
      </c>
      <c r="U817" s="5" t="str">
        <f t="shared" si="125"/>
        <v/>
      </c>
    </row>
    <row r="818" spans="12:21" x14ac:dyDescent="0.35">
      <c r="L818" t="str">
        <f t="shared" si="117"/>
        <v/>
      </c>
      <c r="M818" t="str">
        <f t="shared" si="118"/>
        <v/>
      </c>
      <c r="N818" t="str">
        <f t="shared" si="119"/>
        <v/>
      </c>
      <c r="O818" s="4" t="str">
        <f t="shared" si="120"/>
        <v/>
      </c>
      <c r="P818" s="4" t="str">
        <f t="shared" si="120"/>
        <v/>
      </c>
      <c r="Q818" t="str">
        <f t="shared" si="121"/>
        <v/>
      </c>
      <c r="R818" s="14">
        <f t="shared" si="122"/>
        <v>0</v>
      </c>
      <c r="S818" s="5" t="str">
        <f t="shared" si="123"/>
        <v/>
      </c>
      <c r="T818" s="5" t="str">
        <f t="shared" si="124"/>
        <v/>
      </c>
      <c r="U818" s="5" t="str">
        <f t="shared" si="125"/>
        <v/>
      </c>
    </row>
    <row r="819" spans="12:21" x14ac:dyDescent="0.35">
      <c r="L819" t="str">
        <f t="shared" si="117"/>
        <v/>
      </c>
      <c r="M819" t="str">
        <f t="shared" si="118"/>
        <v/>
      </c>
      <c r="N819" t="str">
        <f t="shared" si="119"/>
        <v/>
      </c>
      <c r="O819" s="4" t="str">
        <f t="shared" si="120"/>
        <v/>
      </c>
      <c r="P819" s="4" t="str">
        <f t="shared" si="120"/>
        <v/>
      </c>
      <c r="Q819" t="str">
        <f t="shared" si="121"/>
        <v/>
      </c>
      <c r="R819" s="14">
        <f t="shared" si="122"/>
        <v>0</v>
      </c>
      <c r="S819" s="5" t="str">
        <f t="shared" si="123"/>
        <v/>
      </c>
      <c r="T819" s="5" t="str">
        <f t="shared" si="124"/>
        <v/>
      </c>
      <c r="U819" s="5" t="str">
        <f t="shared" si="125"/>
        <v/>
      </c>
    </row>
    <row r="820" spans="12:21" x14ac:dyDescent="0.35">
      <c r="L820" t="str">
        <f t="shared" si="117"/>
        <v/>
      </c>
      <c r="M820" t="str">
        <f t="shared" si="118"/>
        <v/>
      </c>
      <c r="N820" t="str">
        <f t="shared" si="119"/>
        <v/>
      </c>
      <c r="O820" s="4" t="str">
        <f t="shared" si="120"/>
        <v/>
      </c>
      <c r="P820" s="4" t="str">
        <f t="shared" si="120"/>
        <v/>
      </c>
      <c r="Q820" t="str">
        <f t="shared" si="121"/>
        <v/>
      </c>
      <c r="R820" s="14">
        <f t="shared" si="122"/>
        <v>0</v>
      </c>
      <c r="S820" s="5" t="str">
        <f t="shared" si="123"/>
        <v/>
      </c>
      <c r="T820" s="5" t="str">
        <f t="shared" si="124"/>
        <v/>
      </c>
      <c r="U820" s="5" t="str">
        <f t="shared" si="125"/>
        <v/>
      </c>
    </row>
    <row r="821" spans="12:21" x14ac:dyDescent="0.35">
      <c r="L821" t="str">
        <f t="shared" si="117"/>
        <v/>
      </c>
      <c r="M821" t="str">
        <f t="shared" si="118"/>
        <v/>
      </c>
      <c r="N821" t="str">
        <f t="shared" si="119"/>
        <v/>
      </c>
      <c r="O821" s="4" t="str">
        <f t="shared" si="120"/>
        <v/>
      </c>
      <c r="P821" s="4" t="str">
        <f t="shared" si="120"/>
        <v/>
      </c>
      <c r="Q821" t="str">
        <f t="shared" si="121"/>
        <v/>
      </c>
      <c r="R821" s="14">
        <f t="shared" si="122"/>
        <v>0</v>
      </c>
      <c r="S821" s="5" t="str">
        <f t="shared" si="123"/>
        <v/>
      </c>
      <c r="T821" s="5" t="str">
        <f t="shared" si="124"/>
        <v/>
      </c>
      <c r="U821" s="5" t="str">
        <f t="shared" si="125"/>
        <v/>
      </c>
    </row>
    <row r="822" spans="12:21" x14ac:dyDescent="0.35">
      <c r="L822" t="str">
        <f t="shared" si="117"/>
        <v/>
      </c>
      <c r="M822" t="str">
        <f t="shared" si="118"/>
        <v/>
      </c>
      <c r="N822" t="str">
        <f t="shared" si="119"/>
        <v/>
      </c>
      <c r="O822" s="4" t="str">
        <f t="shared" si="120"/>
        <v/>
      </c>
      <c r="P822" s="4" t="str">
        <f t="shared" si="120"/>
        <v/>
      </c>
      <c r="Q822" t="str">
        <f t="shared" si="121"/>
        <v/>
      </c>
      <c r="R822" s="14">
        <f t="shared" si="122"/>
        <v>0</v>
      </c>
      <c r="S822" s="5" t="str">
        <f t="shared" si="123"/>
        <v/>
      </c>
      <c r="T822" s="5" t="str">
        <f t="shared" si="124"/>
        <v/>
      </c>
      <c r="U822" s="5" t="str">
        <f t="shared" si="125"/>
        <v/>
      </c>
    </row>
    <row r="823" spans="12:21" x14ac:dyDescent="0.35">
      <c r="L823" t="str">
        <f t="shared" si="117"/>
        <v/>
      </c>
      <c r="M823" t="str">
        <f t="shared" si="118"/>
        <v/>
      </c>
      <c r="N823" t="str">
        <f t="shared" si="119"/>
        <v/>
      </c>
      <c r="O823" s="4" t="str">
        <f t="shared" si="120"/>
        <v/>
      </c>
      <c r="P823" s="4" t="str">
        <f t="shared" si="120"/>
        <v/>
      </c>
      <c r="Q823" t="str">
        <f t="shared" si="121"/>
        <v/>
      </c>
      <c r="R823" s="14">
        <f t="shared" si="122"/>
        <v>0</v>
      </c>
      <c r="S823" s="5" t="str">
        <f t="shared" si="123"/>
        <v/>
      </c>
      <c r="T823" s="5" t="str">
        <f t="shared" si="124"/>
        <v/>
      </c>
      <c r="U823" s="5" t="str">
        <f t="shared" si="125"/>
        <v/>
      </c>
    </row>
    <row r="824" spans="12:21" x14ac:dyDescent="0.35">
      <c r="L824" t="str">
        <f t="shared" si="117"/>
        <v/>
      </c>
      <c r="M824" t="str">
        <f t="shared" si="118"/>
        <v/>
      </c>
      <c r="N824" t="str">
        <f t="shared" si="119"/>
        <v/>
      </c>
      <c r="O824" s="4" t="str">
        <f t="shared" si="120"/>
        <v/>
      </c>
      <c r="P824" s="4" t="str">
        <f t="shared" si="120"/>
        <v/>
      </c>
      <c r="Q824" t="str">
        <f t="shared" si="121"/>
        <v/>
      </c>
      <c r="R824" s="14">
        <f t="shared" si="122"/>
        <v>0</v>
      </c>
      <c r="S824" s="5" t="str">
        <f t="shared" si="123"/>
        <v/>
      </c>
      <c r="T824" s="5" t="str">
        <f t="shared" si="124"/>
        <v/>
      </c>
      <c r="U824" s="5" t="str">
        <f t="shared" si="125"/>
        <v/>
      </c>
    </row>
    <row r="825" spans="12:21" x14ac:dyDescent="0.35">
      <c r="L825" t="str">
        <f t="shared" si="117"/>
        <v/>
      </c>
      <c r="M825" t="str">
        <f t="shared" si="118"/>
        <v/>
      </c>
      <c r="N825" t="str">
        <f t="shared" si="119"/>
        <v/>
      </c>
      <c r="O825" s="4" t="str">
        <f t="shared" si="120"/>
        <v/>
      </c>
      <c r="P825" s="4" t="str">
        <f t="shared" si="120"/>
        <v/>
      </c>
      <c r="Q825" t="str">
        <f t="shared" si="121"/>
        <v/>
      </c>
      <c r="R825" s="14">
        <f t="shared" si="122"/>
        <v>0</v>
      </c>
      <c r="S825" s="5" t="str">
        <f t="shared" si="123"/>
        <v/>
      </c>
      <c r="T825" s="5" t="str">
        <f t="shared" si="124"/>
        <v/>
      </c>
      <c r="U825" s="5" t="str">
        <f t="shared" si="125"/>
        <v/>
      </c>
    </row>
    <row r="826" spans="12:21" x14ac:dyDescent="0.35">
      <c r="L826" t="str">
        <f t="shared" si="117"/>
        <v/>
      </c>
      <c r="M826" t="str">
        <f t="shared" si="118"/>
        <v/>
      </c>
      <c r="N826" t="str">
        <f t="shared" si="119"/>
        <v/>
      </c>
      <c r="O826" s="4" t="str">
        <f t="shared" si="120"/>
        <v/>
      </c>
      <c r="P826" s="4" t="str">
        <f t="shared" si="120"/>
        <v/>
      </c>
      <c r="Q826" t="str">
        <f t="shared" si="121"/>
        <v/>
      </c>
      <c r="R826" s="14">
        <f t="shared" si="122"/>
        <v>0</v>
      </c>
      <c r="S826" s="5" t="str">
        <f t="shared" si="123"/>
        <v/>
      </c>
      <c r="T826" s="5" t="str">
        <f t="shared" si="124"/>
        <v/>
      </c>
      <c r="U826" s="5" t="str">
        <f t="shared" si="125"/>
        <v/>
      </c>
    </row>
    <row r="827" spans="12:21" x14ac:dyDescent="0.35">
      <c r="L827" t="str">
        <f t="shared" si="117"/>
        <v/>
      </c>
      <c r="M827" t="str">
        <f t="shared" si="118"/>
        <v/>
      </c>
      <c r="N827" t="str">
        <f t="shared" si="119"/>
        <v/>
      </c>
      <c r="O827" s="4" t="str">
        <f t="shared" si="120"/>
        <v/>
      </c>
      <c r="P827" s="4" t="str">
        <f t="shared" si="120"/>
        <v/>
      </c>
      <c r="Q827" t="str">
        <f t="shared" si="121"/>
        <v/>
      </c>
      <c r="R827" s="14">
        <f t="shared" si="122"/>
        <v>0</v>
      </c>
      <c r="S827" s="5" t="str">
        <f t="shared" si="123"/>
        <v/>
      </c>
      <c r="T827" s="5" t="str">
        <f t="shared" si="124"/>
        <v/>
      </c>
      <c r="U827" s="5" t="str">
        <f t="shared" si="125"/>
        <v/>
      </c>
    </row>
    <row r="828" spans="12:21" x14ac:dyDescent="0.35">
      <c r="L828" t="str">
        <f t="shared" si="117"/>
        <v/>
      </c>
      <c r="M828" t="str">
        <f t="shared" si="118"/>
        <v/>
      </c>
      <c r="N828" t="str">
        <f t="shared" si="119"/>
        <v/>
      </c>
      <c r="O828" s="4" t="str">
        <f t="shared" si="120"/>
        <v/>
      </c>
      <c r="P828" s="4" t="str">
        <f t="shared" si="120"/>
        <v/>
      </c>
      <c r="Q828" t="str">
        <f t="shared" si="121"/>
        <v/>
      </c>
      <c r="R828" s="14">
        <f t="shared" si="122"/>
        <v>0</v>
      </c>
      <c r="S828" s="5" t="str">
        <f t="shared" si="123"/>
        <v/>
      </c>
      <c r="T828" s="5" t="str">
        <f t="shared" si="124"/>
        <v/>
      </c>
      <c r="U828" s="5" t="str">
        <f t="shared" si="125"/>
        <v/>
      </c>
    </row>
    <row r="829" spans="12:21" x14ac:dyDescent="0.35">
      <c r="L829" t="str">
        <f t="shared" si="117"/>
        <v/>
      </c>
      <c r="M829" t="str">
        <f t="shared" si="118"/>
        <v/>
      </c>
      <c r="N829" t="str">
        <f t="shared" si="119"/>
        <v/>
      </c>
      <c r="O829" s="4" t="str">
        <f t="shared" si="120"/>
        <v/>
      </c>
      <c r="P829" s="4" t="str">
        <f t="shared" si="120"/>
        <v/>
      </c>
      <c r="Q829" t="str">
        <f t="shared" si="121"/>
        <v/>
      </c>
      <c r="R829" s="14">
        <f t="shared" si="122"/>
        <v>0</v>
      </c>
      <c r="S829" s="5" t="str">
        <f t="shared" si="123"/>
        <v/>
      </c>
      <c r="T829" s="5" t="str">
        <f t="shared" si="124"/>
        <v/>
      </c>
      <c r="U829" s="5" t="str">
        <f t="shared" si="125"/>
        <v/>
      </c>
    </row>
    <row r="830" spans="12:21" x14ac:dyDescent="0.35">
      <c r="L830" t="str">
        <f t="shared" si="117"/>
        <v/>
      </c>
      <c r="M830" t="str">
        <f t="shared" si="118"/>
        <v/>
      </c>
      <c r="N830" t="str">
        <f t="shared" si="119"/>
        <v/>
      </c>
      <c r="O830" s="4" t="str">
        <f t="shared" si="120"/>
        <v/>
      </c>
      <c r="P830" s="4" t="str">
        <f t="shared" si="120"/>
        <v/>
      </c>
      <c r="Q830" t="str">
        <f t="shared" si="121"/>
        <v/>
      </c>
      <c r="R830" s="14">
        <f t="shared" si="122"/>
        <v>0</v>
      </c>
      <c r="S830" s="5" t="str">
        <f t="shared" si="123"/>
        <v/>
      </c>
      <c r="T830" s="5" t="str">
        <f t="shared" si="124"/>
        <v/>
      </c>
      <c r="U830" s="5" t="str">
        <f t="shared" si="125"/>
        <v/>
      </c>
    </row>
    <row r="831" spans="12:21" x14ac:dyDescent="0.35">
      <c r="L831" t="str">
        <f t="shared" si="117"/>
        <v/>
      </c>
      <c r="M831" t="str">
        <f t="shared" si="118"/>
        <v/>
      </c>
      <c r="N831" t="str">
        <f t="shared" si="119"/>
        <v/>
      </c>
      <c r="O831" s="4" t="str">
        <f t="shared" si="120"/>
        <v/>
      </c>
      <c r="P831" s="4" t="str">
        <f t="shared" si="120"/>
        <v/>
      </c>
      <c r="Q831" t="str">
        <f t="shared" si="121"/>
        <v/>
      </c>
      <c r="R831" s="14">
        <f t="shared" si="122"/>
        <v>0</v>
      </c>
      <c r="S831" s="5" t="str">
        <f t="shared" si="123"/>
        <v/>
      </c>
      <c r="T831" s="5" t="str">
        <f t="shared" si="124"/>
        <v/>
      </c>
      <c r="U831" s="5" t="str">
        <f t="shared" si="125"/>
        <v/>
      </c>
    </row>
    <row r="832" spans="12:21" x14ac:dyDescent="0.35">
      <c r="L832" t="str">
        <f t="shared" si="117"/>
        <v/>
      </c>
      <c r="M832" t="str">
        <f t="shared" si="118"/>
        <v/>
      </c>
      <c r="N832" t="str">
        <f t="shared" si="119"/>
        <v/>
      </c>
      <c r="O832" s="4" t="str">
        <f t="shared" si="120"/>
        <v/>
      </c>
      <c r="P832" s="4" t="str">
        <f t="shared" si="120"/>
        <v/>
      </c>
      <c r="Q832" t="str">
        <f t="shared" si="121"/>
        <v/>
      </c>
      <c r="R832" s="14">
        <f t="shared" si="122"/>
        <v>0</v>
      </c>
      <c r="S832" s="5" t="str">
        <f t="shared" si="123"/>
        <v/>
      </c>
      <c r="T832" s="5" t="str">
        <f t="shared" si="124"/>
        <v/>
      </c>
      <c r="U832" s="5" t="str">
        <f t="shared" si="125"/>
        <v/>
      </c>
    </row>
    <row r="833" spans="12:21" x14ac:dyDescent="0.35">
      <c r="L833" t="str">
        <f t="shared" si="117"/>
        <v/>
      </c>
      <c r="M833" t="str">
        <f t="shared" si="118"/>
        <v/>
      </c>
      <c r="N833" t="str">
        <f t="shared" si="119"/>
        <v/>
      </c>
      <c r="O833" s="4" t="str">
        <f t="shared" si="120"/>
        <v/>
      </c>
      <c r="P833" s="4" t="str">
        <f t="shared" si="120"/>
        <v/>
      </c>
      <c r="Q833" t="str">
        <f t="shared" si="121"/>
        <v/>
      </c>
      <c r="R833" s="14">
        <f t="shared" si="122"/>
        <v>0</v>
      </c>
      <c r="S833" s="5" t="str">
        <f t="shared" si="123"/>
        <v/>
      </c>
      <c r="T833" s="5" t="str">
        <f t="shared" si="124"/>
        <v/>
      </c>
      <c r="U833" s="5" t="str">
        <f t="shared" si="125"/>
        <v/>
      </c>
    </row>
    <row r="834" spans="12:21" x14ac:dyDescent="0.35">
      <c r="L834" t="str">
        <f t="shared" si="117"/>
        <v/>
      </c>
      <c r="M834" t="str">
        <f t="shared" si="118"/>
        <v/>
      </c>
      <c r="N834" t="str">
        <f t="shared" si="119"/>
        <v/>
      </c>
      <c r="O834" s="4" t="str">
        <f t="shared" si="120"/>
        <v/>
      </c>
      <c r="P834" s="4" t="str">
        <f t="shared" si="120"/>
        <v/>
      </c>
      <c r="Q834" t="str">
        <f t="shared" si="121"/>
        <v/>
      </c>
      <c r="R834" s="14">
        <f t="shared" si="122"/>
        <v>0</v>
      </c>
      <c r="S834" s="5" t="str">
        <f t="shared" si="123"/>
        <v/>
      </c>
      <c r="T834" s="5" t="str">
        <f t="shared" si="124"/>
        <v/>
      </c>
      <c r="U834" s="5" t="str">
        <f t="shared" si="125"/>
        <v/>
      </c>
    </row>
    <row r="835" spans="12:21" x14ac:dyDescent="0.35">
      <c r="L835" t="str">
        <f t="shared" si="117"/>
        <v/>
      </c>
      <c r="M835" t="str">
        <f t="shared" si="118"/>
        <v/>
      </c>
      <c r="N835" t="str">
        <f t="shared" si="119"/>
        <v/>
      </c>
      <c r="O835" s="4" t="str">
        <f t="shared" si="120"/>
        <v/>
      </c>
      <c r="P835" s="4" t="str">
        <f t="shared" si="120"/>
        <v/>
      </c>
      <c r="Q835" t="str">
        <f t="shared" si="121"/>
        <v/>
      </c>
      <c r="R835" s="14">
        <f t="shared" si="122"/>
        <v>0</v>
      </c>
      <c r="S835" s="5" t="str">
        <f t="shared" si="123"/>
        <v/>
      </c>
      <c r="T835" s="5" t="str">
        <f t="shared" si="124"/>
        <v/>
      </c>
      <c r="U835" s="5" t="str">
        <f t="shared" si="125"/>
        <v/>
      </c>
    </row>
    <row r="836" spans="12:21" x14ac:dyDescent="0.35">
      <c r="L836" t="str">
        <f t="shared" si="117"/>
        <v/>
      </c>
      <c r="M836" t="str">
        <f t="shared" si="118"/>
        <v/>
      </c>
      <c r="N836" t="str">
        <f t="shared" si="119"/>
        <v/>
      </c>
      <c r="O836" s="4" t="str">
        <f t="shared" si="120"/>
        <v/>
      </c>
      <c r="P836" s="4" t="str">
        <f t="shared" si="120"/>
        <v/>
      </c>
      <c r="Q836" t="str">
        <f t="shared" si="121"/>
        <v/>
      </c>
      <c r="R836" s="14">
        <f t="shared" si="122"/>
        <v>0</v>
      </c>
      <c r="S836" s="5" t="str">
        <f t="shared" si="123"/>
        <v/>
      </c>
      <c r="T836" s="5" t="str">
        <f t="shared" si="124"/>
        <v/>
      </c>
      <c r="U836" s="5" t="str">
        <f t="shared" si="125"/>
        <v/>
      </c>
    </row>
    <row r="837" spans="12:21" x14ac:dyDescent="0.35">
      <c r="L837" t="str">
        <f t="shared" si="117"/>
        <v/>
      </c>
      <c r="M837" t="str">
        <f t="shared" si="118"/>
        <v/>
      </c>
      <c r="N837" t="str">
        <f t="shared" si="119"/>
        <v/>
      </c>
      <c r="O837" s="4" t="str">
        <f t="shared" si="120"/>
        <v/>
      </c>
      <c r="P837" s="4" t="str">
        <f t="shared" si="120"/>
        <v/>
      </c>
      <c r="Q837" t="str">
        <f t="shared" si="121"/>
        <v/>
      </c>
      <c r="R837" s="14">
        <f t="shared" si="122"/>
        <v>0</v>
      </c>
      <c r="S837" s="5" t="str">
        <f t="shared" si="123"/>
        <v/>
      </c>
      <c r="T837" s="5" t="str">
        <f t="shared" si="124"/>
        <v/>
      </c>
      <c r="U837" s="5" t="str">
        <f t="shared" si="125"/>
        <v/>
      </c>
    </row>
    <row r="838" spans="12:21" x14ac:dyDescent="0.35">
      <c r="L838" t="str">
        <f t="shared" si="117"/>
        <v/>
      </c>
      <c r="M838" t="str">
        <f t="shared" si="118"/>
        <v/>
      </c>
      <c r="N838" t="str">
        <f t="shared" si="119"/>
        <v/>
      </c>
      <c r="O838" s="4" t="str">
        <f t="shared" si="120"/>
        <v/>
      </c>
      <c r="P838" s="4" t="str">
        <f t="shared" si="120"/>
        <v/>
      </c>
      <c r="Q838" t="str">
        <f t="shared" si="121"/>
        <v/>
      </c>
      <c r="R838" s="14">
        <f t="shared" si="122"/>
        <v>0</v>
      </c>
      <c r="S838" s="5" t="str">
        <f t="shared" si="123"/>
        <v/>
      </c>
      <c r="T838" s="5" t="str">
        <f t="shared" si="124"/>
        <v/>
      </c>
      <c r="U838" s="5" t="str">
        <f t="shared" si="125"/>
        <v/>
      </c>
    </row>
    <row r="839" spans="12:21" x14ac:dyDescent="0.35">
      <c r="L839" t="str">
        <f t="shared" si="117"/>
        <v/>
      </c>
      <c r="M839" t="str">
        <f t="shared" si="118"/>
        <v/>
      </c>
      <c r="N839" t="str">
        <f t="shared" si="119"/>
        <v/>
      </c>
      <c r="O839" s="4" t="str">
        <f t="shared" si="120"/>
        <v/>
      </c>
      <c r="P839" s="4" t="str">
        <f t="shared" si="120"/>
        <v/>
      </c>
      <c r="Q839" t="str">
        <f t="shared" si="121"/>
        <v/>
      </c>
      <c r="R839" s="14">
        <f t="shared" si="122"/>
        <v>0</v>
      </c>
      <c r="S839" s="5" t="str">
        <f t="shared" si="123"/>
        <v/>
      </c>
      <c r="T839" s="5" t="str">
        <f t="shared" si="124"/>
        <v/>
      </c>
      <c r="U839" s="5" t="str">
        <f t="shared" si="125"/>
        <v/>
      </c>
    </row>
    <row r="840" spans="12:21" x14ac:dyDescent="0.35">
      <c r="L840" t="str">
        <f t="shared" si="117"/>
        <v/>
      </c>
      <c r="M840" t="str">
        <f t="shared" si="118"/>
        <v/>
      </c>
      <c r="N840" t="str">
        <f t="shared" si="119"/>
        <v/>
      </c>
      <c r="O840" s="4" t="str">
        <f t="shared" si="120"/>
        <v/>
      </c>
      <c r="P840" s="4" t="str">
        <f t="shared" si="120"/>
        <v/>
      </c>
      <c r="Q840" t="str">
        <f t="shared" si="121"/>
        <v/>
      </c>
      <c r="R840" s="14">
        <f t="shared" si="122"/>
        <v>0</v>
      </c>
      <c r="S840" s="5" t="str">
        <f t="shared" si="123"/>
        <v/>
      </c>
      <c r="T840" s="5" t="str">
        <f t="shared" si="124"/>
        <v/>
      </c>
      <c r="U840" s="5" t="str">
        <f t="shared" si="125"/>
        <v/>
      </c>
    </row>
    <row r="841" spans="12:21" x14ac:dyDescent="0.35">
      <c r="L841" t="str">
        <f t="shared" ref="L841:L904" si="126">IF(OR(ISTEXT(_xlfn.SINGLE(A:A)),$A840=$L$5,_xlfn.SINGLE(A:A)=""),"",_xlfn.SINGLE(A:A))</f>
        <v/>
      </c>
      <c r="M841" t="str">
        <f t="shared" si="118"/>
        <v/>
      </c>
      <c r="N841" t="str">
        <f t="shared" si="119"/>
        <v/>
      </c>
      <c r="O841" s="4" t="str">
        <f t="shared" si="120"/>
        <v/>
      </c>
      <c r="P841" s="4" t="str">
        <f t="shared" si="120"/>
        <v/>
      </c>
      <c r="Q841" t="str">
        <f t="shared" si="121"/>
        <v/>
      </c>
      <c r="R841" s="14">
        <f t="shared" si="122"/>
        <v>0</v>
      </c>
      <c r="S841" s="5" t="str">
        <f t="shared" si="123"/>
        <v/>
      </c>
      <c r="T841" s="5" t="str">
        <f t="shared" si="124"/>
        <v/>
      </c>
      <c r="U841" s="5" t="str">
        <f t="shared" si="125"/>
        <v/>
      </c>
    </row>
    <row r="842" spans="12:21" x14ac:dyDescent="0.35">
      <c r="L842" t="str">
        <f t="shared" si="126"/>
        <v/>
      </c>
      <c r="M842" t="str">
        <f t="shared" si="118"/>
        <v/>
      </c>
      <c r="N842" t="str">
        <f t="shared" si="119"/>
        <v/>
      </c>
      <c r="O842" s="4" t="str">
        <f t="shared" si="120"/>
        <v/>
      </c>
      <c r="P842" s="4" t="str">
        <f t="shared" si="120"/>
        <v/>
      </c>
      <c r="Q842" t="str">
        <f t="shared" si="121"/>
        <v/>
      </c>
      <c r="R842" s="14">
        <f t="shared" si="122"/>
        <v>0</v>
      </c>
      <c r="S842" s="5" t="str">
        <f t="shared" si="123"/>
        <v/>
      </c>
      <c r="T842" s="5" t="str">
        <f t="shared" si="124"/>
        <v/>
      </c>
      <c r="U842" s="5" t="str">
        <f t="shared" si="125"/>
        <v/>
      </c>
    </row>
    <row r="843" spans="12:21" x14ac:dyDescent="0.35">
      <c r="L843" t="str">
        <f t="shared" si="126"/>
        <v/>
      </c>
      <c r="M843" t="str">
        <f t="shared" si="118"/>
        <v/>
      </c>
      <c r="N843" t="str">
        <f t="shared" si="119"/>
        <v/>
      </c>
      <c r="O843" s="4" t="str">
        <f t="shared" si="120"/>
        <v/>
      </c>
      <c r="P843" s="4" t="str">
        <f t="shared" si="120"/>
        <v/>
      </c>
      <c r="Q843" t="str">
        <f t="shared" si="121"/>
        <v/>
      </c>
      <c r="R843" s="14">
        <f t="shared" si="122"/>
        <v>0</v>
      </c>
      <c r="S843" s="5" t="str">
        <f t="shared" si="123"/>
        <v/>
      </c>
      <c r="T843" s="5" t="str">
        <f t="shared" si="124"/>
        <v/>
      </c>
      <c r="U843" s="5" t="str">
        <f t="shared" si="125"/>
        <v/>
      </c>
    </row>
    <row r="844" spans="12:21" x14ac:dyDescent="0.35">
      <c r="L844" t="str">
        <f t="shared" si="126"/>
        <v/>
      </c>
      <c r="M844" t="str">
        <f t="shared" si="118"/>
        <v/>
      </c>
      <c r="N844" t="str">
        <f t="shared" si="119"/>
        <v/>
      </c>
      <c r="O844" s="4" t="str">
        <f t="shared" si="120"/>
        <v/>
      </c>
      <c r="P844" s="4" t="str">
        <f t="shared" si="120"/>
        <v/>
      </c>
      <c r="Q844" t="str">
        <f t="shared" si="121"/>
        <v/>
      </c>
      <c r="R844" s="14">
        <f t="shared" si="122"/>
        <v>0</v>
      </c>
      <c r="S844" s="5" t="str">
        <f t="shared" si="123"/>
        <v/>
      </c>
      <c r="T844" s="5" t="str">
        <f t="shared" si="124"/>
        <v/>
      </c>
      <c r="U844" s="5" t="str">
        <f t="shared" si="125"/>
        <v/>
      </c>
    </row>
    <row r="845" spans="12:21" x14ac:dyDescent="0.35">
      <c r="L845" t="str">
        <f t="shared" si="126"/>
        <v/>
      </c>
      <c r="M845" t="str">
        <f t="shared" si="118"/>
        <v/>
      </c>
      <c r="N845" t="str">
        <f t="shared" si="119"/>
        <v/>
      </c>
      <c r="O845" s="4" t="str">
        <f t="shared" si="120"/>
        <v/>
      </c>
      <c r="P845" s="4" t="str">
        <f t="shared" si="120"/>
        <v/>
      </c>
      <c r="Q845" t="str">
        <f t="shared" si="121"/>
        <v/>
      </c>
      <c r="R845" s="14">
        <f t="shared" si="122"/>
        <v>0</v>
      </c>
      <c r="S845" s="5" t="str">
        <f t="shared" si="123"/>
        <v/>
      </c>
      <c r="T845" s="5" t="str">
        <f t="shared" si="124"/>
        <v/>
      </c>
      <c r="U845" s="5" t="str">
        <f t="shared" si="125"/>
        <v/>
      </c>
    </row>
    <row r="846" spans="12:21" x14ac:dyDescent="0.35">
      <c r="L846" t="str">
        <f t="shared" si="126"/>
        <v/>
      </c>
      <c r="M846" t="str">
        <f t="shared" si="118"/>
        <v/>
      </c>
      <c r="N846" t="str">
        <f t="shared" si="119"/>
        <v/>
      </c>
      <c r="O846" s="4" t="str">
        <f t="shared" si="120"/>
        <v/>
      </c>
      <c r="P846" s="4" t="str">
        <f t="shared" si="120"/>
        <v/>
      </c>
      <c r="Q846" t="str">
        <f t="shared" si="121"/>
        <v/>
      </c>
      <c r="R846" s="14">
        <f t="shared" si="122"/>
        <v>0</v>
      </c>
      <c r="S846" s="5" t="str">
        <f t="shared" si="123"/>
        <v/>
      </c>
      <c r="T846" s="5" t="str">
        <f t="shared" si="124"/>
        <v/>
      </c>
      <c r="U846" s="5" t="str">
        <f t="shared" si="125"/>
        <v/>
      </c>
    </row>
    <row r="847" spans="12:21" x14ac:dyDescent="0.35">
      <c r="L847" t="str">
        <f t="shared" si="126"/>
        <v/>
      </c>
      <c r="M847" t="str">
        <f t="shared" si="118"/>
        <v/>
      </c>
      <c r="N847" t="str">
        <f t="shared" si="119"/>
        <v/>
      </c>
      <c r="O847" s="4" t="str">
        <f t="shared" si="120"/>
        <v/>
      </c>
      <c r="P847" s="4" t="str">
        <f t="shared" si="120"/>
        <v/>
      </c>
      <c r="Q847" t="str">
        <f t="shared" si="121"/>
        <v/>
      </c>
      <c r="R847" s="14">
        <f t="shared" si="122"/>
        <v>0</v>
      </c>
      <c r="S847" s="5" t="str">
        <f t="shared" si="123"/>
        <v/>
      </c>
      <c r="T847" s="5" t="str">
        <f t="shared" si="124"/>
        <v/>
      </c>
      <c r="U847" s="5" t="str">
        <f t="shared" si="125"/>
        <v/>
      </c>
    </row>
    <row r="848" spans="12:21" x14ac:dyDescent="0.35">
      <c r="L848" t="str">
        <f t="shared" si="126"/>
        <v/>
      </c>
      <c r="M848" t="str">
        <f t="shared" si="118"/>
        <v/>
      </c>
      <c r="N848" t="str">
        <f t="shared" si="119"/>
        <v/>
      </c>
      <c r="O848" s="4" t="str">
        <f t="shared" si="120"/>
        <v/>
      </c>
      <c r="P848" s="4" t="str">
        <f t="shared" si="120"/>
        <v/>
      </c>
      <c r="Q848" t="str">
        <f t="shared" si="121"/>
        <v/>
      </c>
      <c r="R848" s="14">
        <f t="shared" si="122"/>
        <v>0</v>
      </c>
      <c r="S848" s="5" t="str">
        <f t="shared" si="123"/>
        <v/>
      </c>
      <c r="T848" s="5" t="str">
        <f t="shared" si="124"/>
        <v/>
      </c>
      <c r="U848" s="5" t="str">
        <f t="shared" si="125"/>
        <v/>
      </c>
    </row>
    <row r="849" spans="12:21" x14ac:dyDescent="0.35">
      <c r="L849" t="str">
        <f t="shared" si="126"/>
        <v/>
      </c>
      <c r="M849" t="str">
        <f t="shared" si="118"/>
        <v/>
      </c>
      <c r="N849" t="str">
        <f t="shared" si="119"/>
        <v/>
      </c>
      <c r="O849" s="4" t="str">
        <f t="shared" si="120"/>
        <v/>
      </c>
      <c r="P849" s="4" t="str">
        <f t="shared" si="120"/>
        <v/>
      </c>
      <c r="Q849" t="str">
        <f t="shared" si="121"/>
        <v/>
      </c>
      <c r="R849" s="14">
        <f t="shared" si="122"/>
        <v>0</v>
      </c>
      <c r="S849" s="5" t="str">
        <f t="shared" si="123"/>
        <v/>
      </c>
      <c r="T849" s="5" t="str">
        <f t="shared" si="124"/>
        <v/>
      </c>
      <c r="U849" s="5" t="str">
        <f t="shared" si="125"/>
        <v/>
      </c>
    </row>
    <row r="850" spans="12:21" x14ac:dyDescent="0.35">
      <c r="L850" t="str">
        <f t="shared" si="126"/>
        <v/>
      </c>
      <c r="M850" t="str">
        <f t="shared" si="118"/>
        <v/>
      </c>
      <c r="N850" t="str">
        <f t="shared" si="119"/>
        <v/>
      </c>
      <c r="O850" s="4" t="str">
        <f t="shared" si="120"/>
        <v/>
      </c>
      <c r="P850" s="4" t="str">
        <f t="shared" si="120"/>
        <v/>
      </c>
      <c r="Q850" t="str">
        <f t="shared" si="121"/>
        <v/>
      </c>
      <c r="R850" s="14">
        <f t="shared" si="122"/>
        <v>0</v>
      </c>
      <c r="S850" s="5" t="str">
        <f t="shared" si="123"/>
        <v/>
      </c>
      <c r="T850" s="5" t="str">
        <f t="shared" si="124"/>
        <v/>
      </c>
      <c r="U850" s="5" t="str">
        <f t="shared" si="125"/>
        <v/>
      </c>
    </row>
    <row r="851" spans="12:21" x14ac:dyDescent="0.35">
      <c r="L851" t="str">
        <f t="shared" si="126"/>
        <v/>
      </c>
      <c r="M851" t="str">
        <f t="shared" si="118"/>
        <v/>
      </c>
      <c r="N851" t="str">
        <f t="shared" si="119"/>
        <v/>
      </c>
      <c r="O851" s="4" t="str">
        <f t="shared" si="120"/>
        <v/>
      </c>
      <c r="P851" s="4" t="str">
        <f t="shared" si="120"/>
        <v/>
      </c>
      <c r="Q851" t="str">
        <f t="shared" si="121"/>
        <v/>
      </c>
      <c r="R851" s="14">
        <f t="shared" si="122"/>
        <v>0</v>
      </c>
      <c r="S851" s="5" t="str">
        <f t="shared" si="123"/>
        <v/>
      </c>
      <c r="T851" s="5" t="str">
        <f t="shared" si="124"/>
        <v/>
      </c>
      <c r="U851" s="5" t="str">
        <f t="shared" si="125"/>
        <v/>
      </c>
    </row>
    <row r="852" spans="12:21" x14ac:dyDescent="0.35">
      <c r="L852" t="str">
        <f t="shared" si="126"/>
        <v/>
      </c>
      <c r="M852" t="str">
        <f t="shared" ref="M852:M915" si="127">IF(_xlfn.SINGLE($L:$L)="","",IF($A850=$L$5,$A851,_xlfn.SINGLE(851:851)))</f>
        <v/>
      </c>
      <c r="N852" t="str">
        <f t="shared" ref="N852:N915" si="128">IF(_xlfn.SINGLE($L:$L)="","",IF($A850=$L$5,$B851,_xlfn.SINGLE(851:851)))</f>
        <v/>
      </c>
      <c r="O852" s="4" t="str">
        <f t="shared" ref="O852:P915" si="129">IF(_xlfn.SINGLE($L:$L)="","",IF(_xlfn.SINGLE(C:C)="",_xlfn.SINGLE(851:851),_xlfn.SINGLE(C:C)))</f>
        <v/>
      </c>
      <c r="P852" s="4" t="str">
        <f t="shared" si="129"/>
        <v/>
      </c>
      <c r="Q852" t="str">
        <f t="shared" ref="Q852:Q915" si="130">IF(_xlfn.SINGLE($L:$L)="","",IF(_xlfn.SINGLE(E:E)="",_xlfn.SINGLE(851:851),_xlfn.SINGLE(E:E)))</f>
        <v/>
      </c>
      <c r="R852" s="14">
        <f t="shared" ref="R852:R915" si="131">SUM(S852:Y852)</f>
        <v>0</v>
      </c>
      <c r="S852" s="5" t="str">
        <f t="shared" ref="S852:S915" si="132">IF($F:$F&lt;&gt;$8:$8,"",-I:I)</f>
        <v/>
      </c>
      <c r="T852" s="5" t="str">
        <f t="shared" ref="T852:T915" si="133">IF($F:$F&lt;&gt;$8:$8,"",-J:J)</f>
        <v/>
      </c>
      <c r="U852" s="5" t="str">
        <f t="shared" ref="U852:U915" si="134">IF($F:$F&lt;&gt;$8:$8,"",-K:K)</f>
        <v/>
      </c>
    </row>
    <row r="853" spans="12:21" x14ac:dyDescent="0.35">
      <c r="L853" t="str">
        <f t="shared" si="126"/>
        <v/>
      </c>
      <c r="M853" t="str">
        <f t="shared" si="127"/>
        <v/>
      </c>
      <c r="N853" t="str">
        <f t="shared" si="128"/>
        <v/>
      </c>
      <c r="O853" s="4" t="str">
        <f t="shared" si="129"/>
        <v/>
      </c>
      <c r="P853" s="4" t="str">
        <f t="shared" si="129"/>
        <v/>
      </c>
      <c r="Q853" t="str">
        <f t="shared" si="130"/>
        <v/>
      </c>
      <c r="R853" s="14">
        <f t="shared" si="131"/>
        <v>0</v>
      </c>
      <c r="S853" s="5" t="str">
        <f t="shared" si="132"/>
        <v/>
      </c>
      <c r="T853" s="5" t="str">
        <f t="shared" si="133"/>
        <v/>
      </c>
      <c r="U853" s="5" t="str">
        <f t="shared" si="134"/>
        <v/>
      </c>
    </row>
    <row r="854" spans="12:21" x14ac:dyDescent="0.35">
      <c r="L854" t="str">
        <f t="shared" si="126"/>
        <v/>
      </c>
      <c r="M854" t="str">
        <f t="shared" si="127"/>
        <v/>
      </c>
      <c r="N854" t="str">
        <f t="shared" si="128"/>
        <v/>
      </c>
      <c r="O854" s="4" t="str">
        <f t="shared" si="129"/>
        <v/>
      </c>
      <c r="P854" s="4" t="str">
        <f t="shared" si="129"/>
        <v/>
      </c>
      <c r="Q854" t="str">
        <f t="shared" si="130"/>
        <v/>
      </c>
      <c r="R854" s="14">
        <f t="shared" si="131"/>
        <v>0</v>
      </c>
      <c r="S854" s="5" t="str">
        <f t="shared" si="132"/>
        <v/>
      </c>
      <c r="T854" s="5" t="str">
        <f t="shared" si="133"/>
        <v/>
      </c>
      <c r="U854" s="5" t="str">
        <f t="shared" si="134"/>
        <v/>
      </c>
    </row>
    <row r="855" spans="12:21" x14ac:dyDescent="0.35">
      <c r="L855" t="str">
        <f t="shared" si="126"/>
        <v/>
      </c>
      <c r="M855" t="str">
        <f t="shared" si="127"/>
        <v/>
      </c>
      <c r="N855" t="str">
        <f t="shared" si="128"/>
        <v/>
      </c>
      <c r="O855" s="4" t="str">
        <f t="shared" si="129"/>
        <v/>
      </c>
      <c r="P855" s="4" t="str">
        <f t="shared" si="129"/>
        <v/>
      </c>
      <c r="Q855" t="str">
        <f t="shared" si="130"/>
        <v/>
      </c>
      <c r="R855" s="14">
        <f t="shared" si="131"/>
        <v>0</v>
      </c>
      <c r="S855" s="5" t="str">
        <f t="shared" si="132"/>
        <v/>
      </c>
      <c r="T855" s="5" t="str">
        <f t="shared" si="133"/>
        <v/>
      </c>
      <c r="U855" s="5" t="str">
        <f t="shared" si="134"/>
        <v/>
      </c>
    </row>
    <row r="856" spans="12:21" x14ac:dyDescent="0.35">
      <c r="L856" t="str">
        <f t="shared" si="126"/>
        <v/>
      </c>
      <c r="M856" t="str">
        <f t="shared" si="127"/>
        <v/>
      </c>
      <c r="N856" t="str">
        <f t="shared" si="128"/>
        <v/>
      </c>
      <c r="O856" s="4" t="str">
        <f t="shared" si="129"/>
        <v/>
      </c>
      <c r="P856" s="4" t="str">
        <f t="shared" si="129"/>
        <v/>
      </c>
      <c r="Q856" t="str">
        <f t="shared" si="130"/>
        <v/>
      </c>
      <c r="R856" s="14">
        <f t="shared" si="131"/>
        <v>0</v>
      </c>
      <c r="S856" s="5" t="str">
        <f t="shared" si="132"/>
        <v/>
      </c>
      <c r="T856" s="5" t="str">
        <f t="shared" si="133"/>
        <v/>
      </c>
      <c r="U856" s="5" t="str">
        <f t="shared" si="134"/>
        <v/>
      </c>
    </row>
    <row r="857" spans="12:21" x14ac:dyDescent="0.35">
      <c r="L857" t="str">
        <f t="shared" si="126"/>
        <v/>
      </c>
      <c r="M857" t="str">
        <f t="shared" si="127"/>
        <v/>
      </c>
      <c r="N857" t="str">
        <f t="shared" si="128"/>
        <v/>
      </c>
      <c r="O857" s="4" t="str">
        <f t="shared" si="129"/>
        <v/>
      </c>
      <c r="P857" s="4" t="str">
        <f t="shared" si="129"/>
        <v/>
      </c>
      <c r="Q857" t="str">
        <f t="shared" si="130"/>
        <v/>
      </c>
      <c r="R857" s="14">
        <f t="shared" si="131"/>
        <v>0</v>
      </c>
      <c r="S857" s="5" t="str">
        <f t="shared" si="132"/>
        <v/>
      </c>
      <c r="T857" s="5" t="str">
        <f t="shared" si="133"/>
        <v/>
      </c>
      <c r="U857" s="5" t="str">
        <f t="shared" si="134"/>
        <v/>
      </c>
    </row>
    <row r="858" spans="12:21" x14ac:dyDescent="0.35">
      <c r="L858" t="str">
        <f t="shared" si="126"/>
        <v/>
      </c>
      <c r="M858" t="str">
        <f t="shared" si="127"/>
        <v/>
      </c>
      <c r="N858" t="str">
        <f t="shared" si="128"/>
        <v/>
      </c>
      <c r="O858" s="4" t="str">
        <f t="shared" si="129"/>
        <v/>
      </c>
      <c r="P858" s="4" t="str">
        <f t="shared" si="129"/>
        <v/>
      </c>
      <c r="Q858" t="str">
        <f t="shared" si="130"/>
        <v/>
      </c>
      <c r="R858" s="14">
        <f t="shared" si="131"/>
        <v>0</v>
      </c>
      <c r="S858" s="5" t="str">
        <f t="shared" si="132"/>
        <v/>
      </c>
      <c r="T858" s="5" t="str">
        <f t="shared" si="133"/>
        <v/>
      </c>
      <c r="U858" s="5" t="str">
        <f t="shared" si="134"/>
        <v/>
      </c>
    </row>
    <row r="859" spans="12:21" x14ac:dyDescent="0.35">
      <c r="L859" t="str">
        <f t="shared" si="126"/>
        <v/>
      </c>
      <c r="M859" t="str">
        <f t="shared" si="127"/>
        <v/>
      </c>
      <c r="N859" t="str">
        <f t="shared" si="128"/>
        <v/>
      </c>
      <c r="O859" s="4" t="str">
        <f t="shared" si="129"/>
        <v/>
      </c>
      <c r="P859" s="4" t="str">
        <f t="shared" si="129"/>
        <v/>
      </c>
      <c r="Q859" t="str">
        <f t="shared" si="130"/>
        <v/>
      </c>
      <c r="R859" s="14">
        <f t="shared" si="131"/>
        <v>0</v>
      </c>
      <c r="S859" s="5" t="str">
        <f t="shared" si="132"/>
        <v/>
      </c>
      <c r="T859" s="5" t="str">
        <f t="shared" si="133"/>
        <v/>
      </c>
      <c r="U859" s="5" t="str">
        <f t="shared" si="134"/>
        <v/>
      </c>
    </row>
    <row r="860" spans="12:21" x14ac:dyDescent="0.35">
      <c r="L860" t="str">
        <f t="shared" si="126"/>
        <v/>
      </c>
      <c r="M860" t="str">
        <f t="shared" si="127"/>
        <v/>
      </c>
      <c r="N860" t="str">
        <f t="shared" si="128"/>
        <v/>
      </c>
      <c r="O860" s="4" t="str">
        <f t="shared" si="129"/>
        <v/>
      </c>
      <c r="P860" s="4" t="str">
        <f t="shared" si="129"/>
        <v/>
      </c>
      <c r="Q860" t="str">
        <f t="shared" si="130"/>
        <v/>
      </c>
      <c r="R860" s="14">
        <f t="shared" si="131"/>
        <v>0</v>
      </c>
      <c r="S860" s="5" t="str">
        <f t="shared" si="132"/>
        <v/>
      </c>
      <c r="T860" s="5" t="str">
        <f t="shared" si="133"/>
        <v/>
      </c>
      <c r="U860" s="5" t="str">
        <f t="shared" si="134"/>
        <v/>
      </c>
    </row>
    <row r="861" spans="12:21" x14ac:dyDescent="0.35">
      <c r="L861" t="str">
        <f t="shared" si="126"/>
        <v/>
      </c>
      <c r="M861" t="str">
        <f t="shared" si="127"/>
        <v/>
      </c>
      <c r="N861" t="str">
        <f t="shared" si="128"/>
        <v/>
      </c>
      <c r="O861" s="4" t="str">
        <f t="shared" si="129"/>
        <v/>
      </c>
      <c r="P861" s="4" t="str">
        <f t="shared" si="129"/>
        <v/>
      </c>
      <c r="Q861" t="str">
        <f t="shared" si="130"/>
        <v/>
      </c>
      <c r="R861" s="14">
        <f t="shared" si="131"/>
        <v>0</v>
      </c>
      <c r="S861" s="5" t="str">
        <f t="shared" si="132"/>
        <v/>
      </c>
      <c r="T861" s="5" t="str">
        <f t="shared" si="133"/>
        <v/>
      </c>
      <c r="U861" s="5" t="str">
        <f t="shared" si="134"/>
        <v/>
      </c>
    </row>
    <row r="862" spans="12:21" x14ac:dyDescent="0.35">
      <c r="L862" t="str">
        <f t="shared" si="126"/>
        <v/>
      </c>
      <c r="M862" t="str">
        <f t="shared" si="127"/>
        <v/>
      </c>
      <c r="N862" t="str">
        <f t="shared" si="128"/>
        <v/>
      </c>
      <c r="O862" s="4" t="str">
        <f t="shared" si="129"/>
        <v/>
      </c>
      <c r="P862" s="4" t="str">
        <f t="shared" si="129"/>
        <v/>
      </c>
      <c r="Q862" t="str">
        <f t="shared" si="130"/>
        <v/>
      </c>
      <c r="R862" s="14">
        <f t="shared" si="131"/>
        <v>0</v>
      </c>
      <c r="S862" s="5" t="str">
        <f t="shared" si="132"/>
        <v/>
      </c>
      <c r="T862" s="5" t="str">
        <f t="shared" si="133"/>
        <v/>
      </c>
      <c r="U862" s="5" t="str">
        <f t="shared" si="134"/>
        <v/>
      </c>
    </row>
    <row r="863" spans="12:21" x14ac:dyDescent="0.35">
      <c r="L863" t="str">
        <f t="shared" si="126"/>
        <v/>
      </c>
      <c r="M863" t="str">
        <f t="shared" si="127"/>
        <v/>
      </c>
      <c r="N863" t="str">
        <f t="shared" si="128"/>
        <v/>
      </c>
      <c r="O863" s="4" t="str">
        <f t="shared" si="129"/>
        <v/>
      </c>
      <c r="P863" s="4" t="str">
        <f t="shared" si="129"/>
        <v/>
      </c>
      <c r="Q863" t="str">
        <f t="shared" si="130"/>
        <v/>
      </c>
      <c r="R863" s="14">
        <f t="shared" si="131"/>
        <v>0</v>
      </c>
      <c r="S863" s="5" t="str">
        <f t="shared" si="132"/>
        <v/>
      </c>
      <c r="T863" s="5" t="str">
        <f t="shared" si="133"/>
        <v/>
      </c>
      <c r="U863" s="5" t="str">
        <f t="shared" si="134"/>
        <v/>
      </c>
    </row>
    <row r="864" spans="12:21" x14ac:dyDescent="0.35">
      <c r="L864" t="str">
        <f t="shared" si="126"/>
        <v/>
      </c>
      <c r="M864" t="str">
        <f t="shared" si="127"/>
        <v/>
      </c>
      <c r="N864" t="str">
        <f t="shared" si="128"/>
        <v/>
      </c>
      <c r="O864" s="4" t="str">
        <f t="shared" si="129"/>
        <v/>
      </c>
      <c r="P864" s="4" t="str">
        <f t="shared" si="129"/>
        <v/>
      </c>
      <c r="Q864" t="str">
        <f t="shared" si="130"/>
        <v/>
      </c>
      <c r="R864" s="14">
        <f t="shared" si="131"/>
        <v>0</v>
      </c>
      <c r="S864" s="5" t="str">
        <f t="shared" si="132"/>
        <v/>
      </c>
      <c r="T864" s="5" t="str">
        <f t="shared" si="133"/>
        <v/>
      </c>
      <c r="U864" s="5" t="str">
        <f t="shared" si="134"/>
        <v/>
      </c>
    </row>
    <row r="865" spans="12:21" x14ac:dyDescent="0.35">
      <c r="L865" t="str">
        <f t="shared" si="126"/>
        <v/>
      </c>
      <c r="M865" t="str">
        <f t="shared" si="127"/>
        <v/>
      </c>
      <c r="N865" t="str">
        <f t="shared" si="128"/>
        <v/>
      </c>
      <c r="O865" s="4" t="str">
        <f t="shared" si="129"/>
        <v/>
      </c>
      <c r="P865" s="4" t="str">
        <f t="shared" si="129"/>
        <v/>
      </c>
      <c r="Q865" t="str">
        <f t="shared" si="130"/>
        <v/>
      </c>
      <c r="R865" s="14">
        <f t="shared" si="131"/>
        <v>0</v>
      </c>
      <c r="S865" s="5" t="str">
        <f t="shared" si="132"/>
        <v/>
      </c>
      <c r="T865" s="5" t="str">
        <f t="shared" si="133"/>
        <v/>
      </c>
      <c r="U865" s="5" t="str">
        <f t="shared" si="134"/>
        <v/>
      </c>
    </row>
    <row r="866" spans="12:21" x14ac:dyDescent="0.35">
      <c r="L866" t="str">
        <f t="shared" si="126"/>
        <v/>
      </c>
      <c r="M866" t="str">
        <f t="shared" si="127"/>
        <v/>
      </c>
      <c r="N866" t="str">
        <f t="shared" si="128"/>
        <v/>
      </c>
      <c r="O866" s="4" t="str">
        <f t="shared" si="129"/>
        <v/>
      </c>
      <c r="P866" s="4" t="str">
        <f t="shared" si="129"/>
        <v/>
      </c>
      <c r="Q866" t="str">
        <f t="shared" si="130"/>
        <v/>
      </c>
      <c r="R866" s="14">
        <f t="shared" si="131"/>
        <v>0</v>
      </c>
      <c r="S866" s="5" t="str">
        <f t="shared" si="132"/>
        <v/>
      </c>
      <c r="T866" s="5" t="str">
        <f t="shared" si="133"/>
        <v/>
      </c>
      <c r="U866" s="5" t="str">
        <f t="shared" si="134"/>
        <v/>
      </c>
    </row>
    <row r="867" spans="12:21" x14ac:dyDescent="0.35">
      <c r="L867" t="str">
        <f t="shared" si="126"/>
        <v/>
      </c>
      <c r="M867" t="str">
        <f t="shared" si="127"/>
        <v/>
      </c>
      <c r="N867" t="str">
        <f t="shared" si="128"/>
        <v/>
      </c>
      <c r="O867" s="4" t="str">
        <f t="shared" si="129"/>
        <v/>
      </c>
      <c r="P867" s="4" t="str">
        <f t="shared" si="129"/>
        <v/>
      </c>
      <c r="Q867" t="str">
        <f t="shared" si="130"/>
        <v/>
      </c>
      <c r="R867" s="14">
        <f t="shared" si="131"/>
        <v>0</v>
      </c>
      <c r="S867" s="5" t="str">
        <f t="shared" si="132"/>
        <v/>
      </c>
      <c r="T867" s="5" t="str">
        <f t="shared" si="133"/>
        <v/>
      </c>
      <c r="U867" s="5" t="str">
        <f t="shared" si="134"/>
        <v/>
      </c>
    </row>
    <row r="868" spans="12:21" x14ac:dyDescent="0.35">
      <c r="L868" t="str">
        <f t="shared" si="126"/>
        <v/>
      </c>
      <c r="M868" t="str">
        <f t="shared" si="127"/>
        <v/>
      </c>
      <c r="N868" t="str">
        <f t="shared" si="128"/>
        <v/>
      </c>
      <c r="O868" s="4" t="str">
        <f t="shared" si="129"/>
        <v/>
      </c>
      <c r="P868" s="4" t="str">
        <f t="shared" si="129"/>
        <v/>
      </c>
      <c r="Q868" t="str">
        <f t="shared" si="130"/>
        <v/>
      </c>
      <c r="R868" s="14">
        <f t="shared" si="131"/>
        <v>0</v>
      </c>
      <c r="S868" s="5" t="str">
        <f t="shared" si="132"/>
        <v/>
      </c>
      <c r="T868" s="5" t="str">
        <f t="shared" si="133"/>
        <v/>
      </c>
      <c r="U868" s="5" t="str">
        <f t="shared" si="134"/>
        <v/>
      </c>
    </row>
    <row r="869" spans="12:21" x14ac:dyDescent="0.35">
      <c r="L869" t="str">
        <f t="shared" si="126"/>
        <v/>
      </c>
      <c r="M869" t="str">
        <f t="shared" si="127"/>
        <v/>
      </c>
      <c r="N869" t="str">
        <f t="shared" si="128"/>
        <v/>
      </c>
      <c r="O869" s="4" t="str">
        <f t="shared" si="129"/>
        <v/>
      </c>
      <c r="P869" s="4" t="str">
        <f t="shared" si="129"/>
        <v/>
      </c>
      <c r="Q869" t="str">
        <f t="shared" si="130"/>
        <v/>
      </c>
      <c r="R869" s="14">
        <f t="shared" si="131"/>
        <v>0</v>
      </c>
      <c r="S869" s="5" t="str">
        <f t="shared" si="132"/>
        <v/>
      </c>
      <c r="T869" s="5" t="str">
        <f t="shared" si="133"/>
        <v/>
      </c>
      <c r="U869" s="5" t="str">
        <f t="shared" si="134"/>
        <v/>
      </c>
    </row>
    <row r="870" spans="12:21" x14ac:dyDescent="0.35">
      <c r="L870" t="str">
        <f t="shared" si="126"/>
        <v/>
      </c>
      <c r="M870" t="str">
        <f t="shared" si="127"/>
        <v/>
      </c>
      <c r="N870" t="str">
        <f t="shared" si="128"/>
        <v/>
      </c>
      <c r="O870" s="4" t="str">
        <f t="shared" si="129"/>
        <v/>
      </c>
      <c r="P870" s="4" t="str">
        <f t="shared" si="129"/>
        <v/>
      </c>
      <c r="Q870" t="str">
        <f t="shared" si="130"/>
        <v/>
      </c>
      <c r="R870" s="14">
        <f t="shared" si="131"/>
        <v>0</v>
      </c>
      <c r="S870" s="5" t="str">
        <f t="shared" si="132"/>
        <v/>
      </c>
      <c r="T870" s="5" t="str">
        <f t="shared" si="133"/>
        <v/>
      </c>
      <c r="U870" s="5" t="str">
        <f t="shared" si="134"/>
        <v/>
      </c>
    </row>
    <row r="871" spans="12:21" x14ac:dyDescent="0.35">
      <c r="L871" t="str">
        <f t="shared" si="126"/>
        <v/>
      </c>
      <c r="M871" t="str">
        <f t="shared" si="127"/>
        <v/>
      </c>
      <c r="N871" t="str">
        <f t="shared" si="128"/>
        <v/>
      </c>
      <c r="O871" s="4" t="str">
        <f t="shared" si="129"/>
        <v/>
      </c>
      <c r="P871" s="4" t="str">
        <f t="shared" si="129"/>
        <v/>
      </c>
      <c r="Q871" t="str">
        <f t="shared" si="130"/>
        <v/>
      </c>
      <c r="R871" s="14">
        <f t="shared" si="131"/>
        <v>0</v>
      </c>
      <c r="S871" s="5" t="str">
        <f t="shared" si="132"/>
        <v/>
      </c>
      <c r="T871" s="5" t="str">
        <f t="shared" si="133"/>
        <v/>
      </c>
      <c r="U871" s="5" t="str">
        <f t="shared" si="134"/>
        <v/>
      </c>
    </row>
    <row r="872" spans="12:21" x14ac:dyDescent="0.35">
      <c r="L872" t="str">
        <f t="shared" si="126"/>
        <v/>
      </c>
      <c r="M872" t="str">
        <f t="shared" si="127"/>
        <v/>
      </c>
      <c r="N872" t="str">
        <f t="shared" si="128"/>
        <v/>
      </c>
      <c r="O872" s="4" t="str">
        <f t="shared" si="129"/>
        <v/>
      </c>
      <c r="P872" s="4" t="str">
        <f t="shared" si="129"/>
        <v/>
      </c>
      <c r="Q872" t="str">
        <f t="shared" si="130"/>
        <v/>
      </c>
      <c r="R872" s="14">
        <f t="shared" si="131"/>
        <v>0</v>
      </c>
      <c r="S872" s="5" t="str">
        <f t="shared" si="132"/>
        <v/>
      </c>
      <c r="T872" s="5" t="str">
        <f t="shared" si="133"/>
        <v/>
      </c>
      <c r="U872" s="5" t="str">
        <f t="shared" si="134"/>
        <v/>
      </c>
    </row>
    <row r="873" spans="12:21" x14ac:dyDescent="0.35">
      <c r="L873" t="str">
        <f t="shared" si="126"/>
        <v/>
      </c>
      <c r="M873" t="str">
        <f t="shared" si="127"/>
        <v/>
      </c>
      <c r="N873" t="str">
        <f t="shared" si="128"/>
        <v/>
      </c>
      <c r="O873" s="4" t="str">
        <f t="shared" si="129"/>
        <v/>
      </c>
      <c r="P873" s="4" t="str">
        <f t="shared" si="129"/>
        <v/>
      </c>
      <c r="Q873" t="str">
        <f t="shared" si="130"/>
        <v/>
      </c>
      <c r="R873" s="14">
        <f t="shared" si="131"/>
        <v>0</v>
      </c>
      <c r="S873" s="5" t="str">
        <f t="shared" si="132"/>
        <v/>
      </c>
      <c r="T873" s="5" t="str">
        <f t="shared" si="133"/>
        <v/>
      </c>
      <c r="U873" s="5" t="str">
        <f t="shared" si="134"/>
        <v/>
      </c>
    </row>
    <row r="874" spans="12:21" x14ac:dyDescent="0.35">
      <c r="L874" t="str">
        <f t="shared" si="126"/>
        <v/>
      </c>
      <c r="M874" t="str">
        <f t="shared" si="127"/>
        <v/>
      </c>
      <c r="N874" t="str">
        <f t="shared" si="128"/>
        <v/>
      </c>
      <c r="O874" s="4" t="str">
        <f t="shared" si="129"/>
        <v/>
      </c>
      <c r="P874" s="4" t="str">
        <f t="shared" si="129"/>
        <v/>
      </c>
      <c r="Q874" t="str">
        <f t="shared" si="130"/>
        <v/>
      </c>
      <c r="R874" s="14">
        <f t="shared" si="131"/>
        <v>0</v>
      </c>
      <c r="S874" s="5" t="str">
        <f t="shared" si="132"/>
        <v/>
      </c>
      <c r="T874" s="5" t="str">
        <f t="shared" si="133"/>
        <v/>
      </c>
      <c r="U874" s="5" t="str">
        <f t="shared" si="134"/>
        <v/>
      </c>
    </row>
    <row r="875" spans="12:21" x14ac:dyDescent="0.35">
      <c r="L875" t="str">
        <f t="shared" si="126"/>
        <v/>
      </c>
      <c r="M875" t="str">
        <f t="shared" si="127"/>
        <v/>
      </c>
      <c r="N875" t="str">
        <f t="shared" si="128"/>
        <v/>
      </c>
      <c r="O875" s="4" t="str">
        <f t="shared" si="129"/>
        <v/>
      </c>
      <c r="P875" s="4" t="str">
        <f t="shared" si="129"/>
        <v/>
      </c>
      <c r="Q875" t="str">
        <f t="shared" si="130"/>
        <v/>
      </c>
      <c r="R875" s="14">
        <f t="shared" si="131"/>
        <v>0</v>
      </c>
      <c r="S875" s="5" t="str">
        <f t="shared" si="132"/>
        <v/>
      </c>
      <c r="T875" s="5" t="str">
        <f t="shared" si="133"/>
        <v/>
      </c>
      <c r="U875" s="5" t="str">
        <f t="shared" si="134"/>
        <v/>
      </c>
    </row>
    <row r="876" spans="12:21" x14ac:dyDescent="0.35">
      <c r="L876" t="str">
        <f t="shared" si="126"/>
        <v/>
      </c>
      <c r="M876" t="str">
        <f t="shared" si="127"/>
        <v/>
      </c>
      <c r="N876" t="str">
        <f t="shared" si="128"/>
        <v/>
      </c>
      <c r="O876" s="4" t="str">
        <f t="shared" si="129"/>
        <v/>
      </c>
      <c r="P876" s="4" t="str">
        <f t="shared" si="129"/>
        <v/>
      </c>
      <c r="Q876" t="str">
        <f t="shared" si="130"/>
        <v/>
      </c>
      <c r="R876" s="14">
        <f t="shared" si="131"/>
        <v>0</v>
      </c>
      <c r="S876" s="5" t="str">
        <f t="shared" si="132"/>
        <v/>
      </c>
      <c r="T876" s="5" t="str">
        <f t="shared" si="133"/>
        <v/>
      </c>
      <c r="U876" s="5" t="str">
        <f t="shared" si="134"/>
        <v/>
      </c>
    </row>
    <row r="877" spans="12:21" x14ac:dyDescent="0.35">
      <c r="L877" t="str">
        <f t="shared" si="126"/>
        <v/>
      </c>
      <c r="M877" t="str">
        <f t="shared" si="127"/>
        <v/>
      </c>
      <c r="N877" t="str">
        <f t="shared" si="128"/>
        <v/>
      </c>
      <c r="O877" s="4" t="str">
        <f t="shared" si="129"/>
        <v/>
      </c>
      <c r="P877" s="4" t="str">
        <f t="shared" si="129"/>
        <v/>
      </c>
      <c r="Q877" t="str">
        <f t="shared" si="130"/>
        <v/>
      </c>
      <c r="R877" s="14">
        <f t="shared" si="131"/>
        <v>0</v>
      </c>
      <c r="S877" s="5" t="str">
        <f t="shared" si="132"/>
        <v/>
      </c>
      <c r="T877" s="5" t="str">
        <f t="shared" si="133"/>
        <v/>
      </c>
      <c r="U877" s="5" t="str">
        <f t="shared" si="134"/>
        <v/>
      </c>
    </row>
    <row r="878" spans="12:21" x14ac:dyDescent="0.35">
      <c r="L878" t="str">
        <f t="shared" si="126"/>
        <v/>
      </c>
      <c r="M878" t="str">
        <f t="shared" si="127"/>
        <v/>
      </c>
      <c r="N878" t="str">
        <f t="shared" si="128"/>
        <v/>
      </c>
      <c r="O878" s="4" t="str">
        <f t="shared" si="129"/>
        <v/>
      </c>
      <c r="P878" s="4" t="str">
        <f t="shared" si="129"/>
        <v/>
      </c>
      <c r="Q878" t="str">
        <f t="shared" si="130"/>
        <v/>
      </c>
      <c r="R878" s="14">
        <f t="shared" si="131"/>
        <v>0</v>
      </c>
      <c r="S878" s="5" t="str">
        <f t="shared" si="132"/>
        <v/>
      </c>
      <c r="T878" s="5" t="str">
        <f t="shared" si="133"/>
        <v/>
      </c>
      <c r="U878" s="5" t="str">
        <f t="shared" si="134"/>
        <v/>
      </c>
    </row>
    <row r="879" spans="12:21" x14ac:dyDescent="0.35">
      <c r="L879" t="str">
        <f t="shared" si="126"/>
        <v/>
      </c>
      <c r="M879" t="str">
        <f t="shared" si="127"/>
        <v/>
      </c>
      <c r="N879" t="str">
        <f t="shared" si="128"/>
        <v/>
      </c>
      <c r="O879" s="4" t="str">
        <f t="shared" si="129"/>
        <v/>
      </c>
      <c r="P879" s="4" t="str">
        <f t="shared" si="129"/>
        <v/>
      </c>
      <c r="Q879" t="str">
        <f t="shared" si="130"/>
        <v/>
      </c>
      <c r="R879" s="14">
        <f t="shared" si="131"/>
        <v>0</v>
      </c>
      <c r="S879" s="5" t="str">
        <f t="shared" si="132"/>
        <v/>
      </c>
      <c r="T879" s="5" t="str">
        <f t="shared" si="133"/>
        <v/>
      </c>
      <c r="U879" s="5" t="str">
        <f t="shared" si="134"/>
        <v/>
      </c>
    </row>
    <row r="880" spans="12:21" x14ac:dyDescent="0.35">
      <c r="L880" t="str">
        <f t="shared" si="126"/>
        <v/>
      </c>
      <c r="M880" t="str">
        <f t="shared" si="127"/>
        <v/>
      </c>
      <c r="N880" t="str">
        <f t="shared" si="128"/>
        <v/>
      </c>
      <c r="O880" s="4" t="str">
        <f t="shared" si="129"/>
        <v/>
      </c>
      <c r="P880" s="4" t="str">
        <f t="shared" si="129"/>
        <v/>
      </c>
      <c r="Q880" t="str">
        <f t="shared" si="130"/>
        <v/>
      </c>
      <c r="R880" s="14">
        <f t="shared" si="131"/>
        <v>0</v>
      </c>
      <c r="S880" s="5" t="str">
        <f t="shared" si="132"/>
        <v/>
      </c>
      <c r="T880" s="5" t="str">
        <f t="shared" si="133"/>
        <v/>
      </c>
      <c r="U880" s="5" t="str">
        <f t="shared" si="134"/>
        <v/>
      </c>
    </row>
    <row r="881" spans="12:21" x14ac:dyDescent="0.35">
      <c r="L881" t="str">
        <f t="shared" si="126"/>
        <v/>
      </c>
      <c r="M881" t="str">
        <f t="shared" si="127"/>
        <v/>
      </c>
      <c r="N881" t="str">
        <f t="shared" si="128"/>
        <v/>
      </c>
      <c r="O881" s="4" t="str">
        <f t="shared" si="129"/>
        <v/>
      </c>
      <c r="P881" s="4" t="str">
        <f t="shared" si="129"/>
        <v/>
      </c>
      <c r="Q881" t="str">
        <f t="shared" si="130"/>
        <v/>
      </c>
      <c r="R881" s="14">
        <f t="shared" si="131"/>
        <v>0</v>
      </c>
      <c r="S881" s="5" t="str">
        <f t="shared" si="132"/>
        <v/>
      </c>
      <c r="T881" s="5" t="str">
        <f t="shared" si="133"/>
        <v/>
      </c>
      <c r="U881" s="5" t="str">
        <f t="shared" si="134"/>
        <v/>
      </c>
    </row>
    <row r="882" spans="12:21" x14ac:dyDescent="0.35">
      <c r="L882" t="str">
        <f t="shared" si="126"/>
        <v/>
      </c>
      <c r="M882" t="str">
        <f t="shared" si="127"/>
        <v/>
      </c>
      <c r="N882" t="str">
        <f t="shared" si="128"/>
        <v/>
      </c>
      <c r="O882" s="4" t="str">
        <f t="shared" si="129"/>
        <v/>
      </c>
      <c r="P882" s="4" t="str">
        <f t="shared" si="129"/>
        <v/>
      </c>
      <c r="Q882" t="str">
        <f t="shared" si="130"/>
        <v/>
      </c>
      <c r="R882" s="14">
        <f t="shared" si="131"/>
        <v>0</v>
      </c>
      <c r="S882" s="5" t="str">
        <f t="shared" si="132"/>
        <v/>
      </c>
      <c r="T882" s="5" t="str">
        <f t="shared" si="133"/>
        <v/>
      </c>
      <c r="U882" s="5" t="str">
        <f t="shared" si="134"/>
        <v/>
      </c>
    </row>
    <row r="883" spans="12:21" x14ac:dyDescent="0.35">
      <c r="L883" t="str">
        <f t="shared" si="126"/>
        <v/>
      </c>
      <c r="M883" t="str">
        <f t="shared" si="127"/>
        <v/>
      </c>
      <c r="N883" t="str">
        <f t="shared" si="128"/>
        <v/>
      </c>
      <c r="O883" s="4" t="str">
        <f t="shared" si="129"/>
        <v/>
      </c>
      <c r="P883" s="4" t="str">
        <f t="shared" si="129"/>
        <v/>
      </c>
      <c r="Q883" t="str">
        <f t="shared" si="130"/>
        <v/>
      </c>
      <c r="R883" s="14">
        <f t="shared" si="131"/>
        <v>0</v>
      </c>
      <c r="S883" s="5" t="str">
        <f t="shared" si="132"/>
        <v/>
      </c>
      <c r="T883" s="5" t="str">
        <f t="shared" si="133"/>
        <v/>
      </c>
      <c r="U883" s="5" t="str">
        <f t="shared" si="134"/>
        <v/>
      </c>
    </row>
    <row r="884" spans="12:21" x14ac:dyDescent="0.35">
      <c r="L884" t="str">
        <f t="shared" si="126"/>
        <v/>
      </c>
      <c r="M884" t="str">
        <f t="shared" si="127"/>
        <v/>
      </c>
      <c r="N884" t="str">
        <f t="shared" si="128"/>
        <v/>
      </c>
      <c r="O884" s="4" t="str">
        <f t="shared" si="129"/>
        <v/>
      </c>
      <c r="P884" s="4" t="str">
        <f t="shared" si="129"/>
        <v/>
      </c>
      <c r="Q884" t="str">
        <f t="shared" si="130"/>
        <v/>
      </c>
      <c r="R884" s="14">
        <f t="shared" si="131"/>
        <v>0</v>
      </c>
      <c r="S884" s="5" t="str">
        <f t="shared" si="132"/>
        <v/>
      </c>
      <c r="T884" s="5" t="str">
        <f t="shared" si="133"/>
        <v/>
      </c>
      <c r="U884" s="5" t="str">
        <f t="shared" si="134"/>
        <v/>
      </c>
    </row>
    <row r="885" spans="12:21" x14ac:dyDescent="0.35">
      <c r="L885" t="str">
        <f t="shared" si="126"/>
        <v/>
      </c>
      <c r="M885" t="str">
        <f t="shared" si="127"/>
        <v/>
      </c>
      <c r="N885" t="str">
        <f t="shared" si="128"/>
        <v/>
      </c>
      <c r="O885" s="4" t="str">
        <f t="shared" si="129"/>
        <v/>
      </c>
      <c r="P885" s="4" t="str">
        <f t="shared" si="129"/>
        <v/>
      </c>
      <c r="Q885" t="str">
        <f t="shared" si="130"/>
        <v/>
      </c>
      <c r="R885" s="14">
        <f t="shared" si="131"/>
        <v>0</v>
      </c>
      <c r="S885" s="5" t="str">
        <f t="shared" si="132"/>
        <v/>
      </c>
      <c r="T885" s="5" t="str">
        <f t="shared" si="133"/>
        <v/>
      </c>
      <c r="U885" s="5" t="str">
        <f t="shared" si="134"/>
        <v/>
      </c>
    </row>
    <row r="886" spans="12:21" x14ac:dyDescent="0.35">
      <c r="L886" t="str">
        <f t="shared" si="126"/>
        <v/>
      </c>
      <c r="M886" t="str">
        <f t="shared" si="127"/>
        <v/>
      </c>
      <c r="N886" t="str">
        <f t="shared" si="128"/>
        <v/>
      </c>
      <c r="O886" s="4" t="str">
        <f t="shared" si="129"/>
        <v/>
      </c>
      <c r="P886" s="4" t="str">
        <f t="shared" si="129"/>
        <v/>
      </c>
      <c r="Q886" t="str">
        <f t="shared" si="130"/>
        <v/>
      </c>
      <c r="R886" s="14">
        <f t="shared" si="131"/>
        <v>0</v>
      </c>
      <c r="S886" s="5" t="str">
        <f t="shared" si="132"/>
        <v/>
      </c>
      <c r="T886" s="5" t="str">
        <f t="shared" si="133"/>
        <v/>
      </c>
      <c r="U886" s="5" t="str">
        <f t="shared" si="134"/>
        <v/>
      </c>
    </row>
    <row r="887" spans="12:21" x14ac:dyDescent="0.35">
      <c r="L887" t="str">
        <f t="shared" si="126"/>
        <v/>
      </c>
      <c r="M887" t="str">
        <f t="shared" si="127"/>
        <v/>
      </c>
      <c r="N887" t="str">
        <f t="shared" si="128"/>
        <v/>
      </c>
      <c r="O887" s="4" t="str">
        <f t="shared" si="129"/>
        <v/>
      </c>
      <c r="P887" s="4" t="str">
        <f t="shared" si="129"/>
        <v/>
      </c>
      <c r="Q887" t="str">
        <f t="shared" si="130"/>
        <v/>
      </c>
      <c r="R887" s="14">
        <f t="shared" si="131"/>
        <v>0</v>
      </c>
      <c r="S887" s="5" t="str">
        <f t="shared" si="132"/>
        <v/>
      </c>
      <c r="T887" s="5" t="str">
        <f t="shared" si="133"/>
        <v/>
      </c>
      <c r="U887" s="5" t="str">
        <f t="shared" si="134"/>
        <v/>
      </c>
    </row>
    <row r="888" spans="12:21" x14ac:dyDescent="0.35">
      <c r="L888" t="str">
        <f t="shared" si="126"/>
        <v/>
      </c>
      <c r="M888" t="str">
        <f t="shared" si="127"/>
        <v/>
      </c>
      <c r="N888" t="str">
        <f t="shared" si="128"/>
        <v/>
      </c>
      <c r="O888" s="4" t="str">
        <f t="shared" si="129"/>
        <v/>
      </c>
      <c r="P888" s="4" t="str">
        <f t="shared" si="129"/>
        <v/>
      </c>
      <c r="Q888" t="str">
        <f t="shared" si="130"/>
        <v/>
      </c>
      <c r="R888" s="14">
        <f t="shared" si="131"/>
        <v>0</v>
      </c>
      <c r="S888" s="5" t="str">
        <f t="shared" si="132"/>
        <v/>
      </c>
      <c r="T888" s="5" t="str">
        <f t="shared" si="133"/>
        <v/>
      </c>
      <c r="U888" s="5" t="str">
        <f t="shared" si="134"/>
        <v/>
      </c>
    </row>
    <row r="889" spans="12:21" x14ac:dyDescent="0.35">
      <c r="L889" t="str">
        <f t="shared" si="126"/>
        <v/>
      </c>
      <c r="M889" t="str">
        <f t="shared" si="127"/>
        <v/>
      </c>
      <c r="N889" t="str">
        <f t="shared" si="128"/>
        <v/>
      </c>
      <c r="O889" s="4" t="str">
        <f t="shared" si="129"/>
        <v/>
      </c>
      <c r="P889" s="4" t="str">
        <f t="shared" si="129"/>
        <v/>
      </c>
      <c r="Q889" t="str">
        <f t="shared" si="130"/>
        <v/>
      </c>
      <c r="R889" s="14">
        <f t="shared" si="131"/>
        <v>0</v>
      </c>
      <c r="S889" s="5" t="str">
        <f t="shared" si="132"/>
        <v/>
      </c>
      <c r="T889" s="5" t="str">
        <f t="shared" si="133"/>
        <v/>
      </c>
      <c r="U889" s="5" t="str">
        <f t="shared" si="134"/>
        <v/>
      </c>
    </row>
    <row r="890" spans="12:21" x14ac:dyDescent="0.35">
      <c r="L890" t="str">
        <f t="shared" si="126"/>
        <v/>
      </c>
      <c r="M890" t="str">
        <f t="shared" si="127"/>
        <v/>
      </c>
      <c r="N890" t="str">
        <f t="shared" si="128"/>
        <v/>
      </c>
      <c r="O890" s="4" t="str">
        <f t="shared" si="129"/>
        <v/>
      </c>
      <c r="P890" s="4" t="str">
        <f t="shared" si="129"/>
        <v/>
      </c>
      <c r="Q890" t="str">
        <f t="shared" si="130"/>
        <v/>
      </c>
      <c r="R890" s="14">
        <f t="shared" si="131"/>
        <v>0</v>
      </c>
      <c r="S890" s="5" t="str">
        <f t="shared" si="132"/>
        <v/>
      </c>
      <c r="T890" s="5" t="str">
        <f t="shared" si="133"/>
        <v/>
      </c>
      <c r="U890" s="5" t="str">
        <f t="shared" si="134"/>
        <v/>
      </c>
    </row>
    <row r="891" spans="12:21" x14ac:dyDescent="0.35">
      <c r="L891" t="str">
        <f t="shared" si="126"/>
        <v/>
      </c>
      <c r="M891" t="str">
        <f t="shared" si="127"/>
        <v/>
      </c>
      <c r="N891" t="str">
        <f t="shared" si="128"/>
        <v/>
      </c>
      <c r="O891" s="4" t="str">
        <f t="shared" si="129"/>
        <v/>
      </c>
      <c r="P891" s="4" t="str">
        <f t="shared" si="129"/>
        <v/>
      </c>
      <c r="Q891" t="str">
        <f t="shared" si="130"/>
        <v/>
      </c>
      <c r="R891" s="14">
        <f t="shared" si="131"/>
        <v>0</v>
      </c>
      <c r="S891" s="5" t="str">
        <f t="shared" si="132"/>
        <v/>
      </c>
      <c r="T891" s="5" t="str">
        <f t="shared" si="133"/>
        <v/>
      </c>
      <c r="U891" s="5" t="str">
        <f t="shared" si="134"/>
        <v/>
      </c>
    </row>
    <row r="892" spans="12:21" x14ac:dyDescent="0.35">
      <c r="L892" t="str">
        <f t="shared" si="126"/>
        <v/>
      </c>
      <c r="M892" t="str">
        <f t="shared" si="127"/>
        <v/>
      </c>
      <c r="N892" t="str">
        <f t="shared" si="128"/>
        <v/>
      </c>
      <c r="O892" s="4" t="str">
        <f t="shared" si="129"/>
        <v/>
      </c>
      <c r="P892" s="4" t="str">
        <f t="shared" si="129"/>
        <v/>
      </c>
      <c r="Q892" t="str">
        <f t="shared" si="130"/>
        <v/>
      </c>
      <c r="R892" s="14">
        <f t="shared" si="131"/>
        <v>0</v>
      </c>
      <c r="S892" s="5" t="str">
        <f t="shared" si="132"/>
        <v/>
      </c>
      <c r="T892" s="5" t="str">
        <f t="shared" si="133"/>
        <v/>
      </c>
      <c r="U892" s="5" t="str">
        <f t="shared" si="134"/>
        <v/>
      </c>
    </row>
    <row r="893" spans="12:21" x14ac:dyDescent="0.35">
      <c r="L893" t="str">
        <f t="shared" si="126"/>
        <v/>
      </c>
      <c r="M893" t="str">
        <f t="shared" si="127"/>
        <v/>
      </c>
      <c r="N893" t="str">
        <f t="shared" si="128"/>
        <v/>
      </c>
      <c r="O893" s="4" t="str">
        <f t="shared" si="129"/>
        <v/>
      </c>
      <c r="P893" s="4" t="str">
        <f t="shared" si="129"/>
        <v/>
      </c>
      <c r="Q893" t="str">
        <f t="shared" si="130"/>
        <v/>
      </c>
      <c r="R893" s="14">
        <f t="shared" si="131"/>
        <v>0</v>
      </c>
      <c r="S893" s="5" t="str">
        <f t="shared" si="132"/>
        <v/>
      </c>
      <c r="T893" s="5" t="str">
        <f t="shared" si="133"/>
        <v/>
      </c>
      <c r="U893" s="5" t="str">
        <f t="shared" si="134"/>
        <v/>
      </c>
    </row>
    <row r="894" spans="12:21" x14ac:dyDescent="0.35">
      <c r="L894" t="str">
        <f t="shared" si="126"/>
        <v/>
      </c>
      <c r="M894" t="str">
        <f t="shared" si="127"/>
        <v/>
      </c>
      <c r="N894" t="str">
        <f t="shared" si="128"/>
        <v/>
      </c>
      <c r="O894" s="4" t="str">
        <f t="shared" si="129"/>
        <v/>
      </c>
      <c r="P894" s="4" t="str">
        <f t="shared" si="129"/>
        <v/>
      </c>
      <c r="Q894" t="str">
        <f t="shared" si="130"/>
        <v/>
      </c>
      <c r="R894" s="14">
        <f t="shared" si="131"/>
        <v>0</v>
      </c>
      <c r="S894" s="5" t="str">
        <f t="shared" si="132"/>
        <v/>
      </c>
      <c r="T894" s="5" t="str">
        <f t="shared" si="133"/>
        <v/>
      </c>
      <c r="U894" s="5" t="str">
        <f t="shared" si="134"/>
        <v/>
      </c>
    </row>
    <row r="895" spans="12:21" x14ac:dyDescent="0.35">
      <c r="L895" t="str">
        <f t="shared" si="126"/>
        <v/>
      </c>
      <c r="M895" t="str">
        <f t="shared" si="127"/>
        <v/>
      </c>
      <c r="N895" t="str">
        <f t="shared" si="128"/>
        <v/>
      </c>
      <c r="O895" s="4" t="str">
        <f t="shared" si="129"/>
        <v/>
      </c>
      <c r="P895" s="4" t="str">
        <f t="shared" si="129"/>
        <v/>
      </c>
      <c r="Q895" t="str">
        <f t="shared" si="130"/>
        <v/>
      </c>
      <c r="R895" s="14">
        <f t="shared" si="131"/>
        <v>0</v>
      </c>
      <c r="S895" s="5" t="str">
        <f t="shared" si="132"/>
        <v/>
      </c>
      <c r="T895" s="5" t="str">
        <f t="shared" si="133"/>
        <v/>
      </c>
      <c r="U895" s="5" t="str">
        <f t="shared" si="134"/>
        <v/>
      </c>
    </row>
    <row r="896" spans="12:21" x14ac:dyDescent="0.35">
      <c r="L896" t="str">
        <f t="shared" si="126"/>
        <v/>
      </c>
      <c r="M896" t="str">
        <f t="shared" si="127"/>
        <v/>
      </c>
      <c r="N896" t="str">
        <f t="shared" si="128"/>
        <v/>
      </c>
      <c r="O896" s="4" t="str">
        <f t="shared" si="129"/>
        <v/>
      </c>
      <c r="P896" s="4" t="str">
        <f t="shared" si="129"/>
        <v/>
      </c>
      <c r="Q896" t="str">
        <f t="shared" si="130"/>
        <v/>
      </c>
      <c r="R896" s="14">
        <f t="shared" si="131"/>
        <v>0</v>
      </c>
      <c r="S896" s="5" t="str">
        <f t="shared" si="132"/>
        <v/>
      </c>
      <c r="T896" s="5" t="str">
        <f t="shared" si="133"/>
        <v/>
      </c>
      <c r="U896" s="5" t="str">
        <f t="shared" si="134"/>
        <v/>
      </c>
    </row>
    <row r="897" spans="12:21" x14ac:dyDescent="0.35">
      <c r="L897" t="str">
        <f t="shared" si="126"/>
        <v/>
      </c>
      <c r="M897" t="str">
        <f t="shared" si="127"/>
        <v/>
      </c>
      <c r="N897" t="str">
        <f t="shared" si="128"/>
        <v/>
      </c>
      <c r="O897" s="4" t="str">
        <f t="shared" si="129"/>
        <v/>
      </c>
      <c r="P897" s="4" t="str">
        <f t="shared" si="129"/>
        <v/>
      </c>
      <c r="Q897" t="str">
        <f t="shared" si="130"/>
        <v/>
      </c>
      <c r="R897" s="14">
        <f t="shared" si="131"/>
        <v>0</v>
      </c>
      <c r="S897" s="5" t="str">
        <f t="shared" si="132"/>
        <v/>
      </c>
      <c r="T897" s="5" t="str">
        <f t="shared" si="133"/>
        <v/>
      </c>
      <c r="U897" s="5" t="str">
        <f t="shared" si="134"/>
        <v/>
      </c>
    </row>
    <row r="898" spans="12:21" x14ac:dyDescent="0.35">
      <c r="L898" t="str">
        <f t="shared" si="126"/>
        <v/>
      </c>
      <c r="M898" t="str">
        <f t="shared" si="127"/>
        <v/>
      </c>
      <c r="N898" t="str">
        <f t="shared" si="128"/>
        <v/>
      </c>
      <c r="O898" s="4" t="str">
        <f t="shared" si="129"/>
        <v/>
      </c>
      <c r="P898" s="4" t="str">
        <f t="shared" si="129"/>
        <v/>
      </c>
      <c r="Q898" t="str">
        <f t="shared" si="130"/>
        <v/>
      </c>
      <c r="R898" s="14">
        <f t="shared" si="131"/>
        <v>0</v>
      </c>
      <c r="S898" s="5" t="str">
        <f t="shared" si="132"/>
        <v/>
      </c>
      <c r="T898" s="5" t="str">
        <f t="shared" si="133"/>
        <v/>
      </c>
      <c r="U898" s="5" t="str">
        <f t="shared" si="134"/>
        <v/>
      </c>
    </row>
    <row r="899" spans="12:21" x14ac:dyDescent="0.35">
      <c r="L899" t="str">
        <f t="shared" si="126"/>
        <v/>
      </c>
      <c r="M899" t="str">
        <f t="shared" si="127"/>
        <v/>
      </c>
      <c r="N899" t="str">
        <f t="shared" si="128"/>
        <v/>
      </c>
      <c r="O899" s="4" t="str">
        <f t="shared" si="129"/>
        <v/>
      </c>
      <c r="P899" s="4" t="str">
        <f t="shared" si="129"/>
        <v/>
      </c>
      <c r="Q899" t="str">
        <f t="shared" si="130"/>
        <v/>
      </c>
      <c r="R899" s="14">
        <f t="shared" si="131"/>
        <v>0</v>
      </c>
      <c r="S899" s="5" t="str">
        <f t="shared" si="132"/>
        <v/>
      </c>
      <c r="T899" s="5" t="str">
        <f t="shared" si="133"/>
        <v/>
      </c>
      <c r="U899" s="5" t="str">
        <f t="shared" si="134"/>
        <v/>
      </c>
    </row>
    <row r="900" spans="12:21" x14ac:dyDescent="0.35">
      <c r="L900" t="str">
        <f t="shared" si="126"/>
        <v/>
      </c>
      <c r="M900" t="str">
        <f t="shared" si="127"/>
        <v/>
      </c>
      <c r="N900" t="str">
        <f t="shared" si="128"/>
        <v/>
      </c>
      <c r="O900" s="4" t="str">
        <f t="shared" si="129"/>
        <v/>
      </c>
      <c r="P900" s="4" t="str">
        <f t="shared" si="129"/>
        <v/>
      </c>
      <c r="Q900" t="str">
        <f t="shared" si="130"/>
        <v/>
      </c>
      <c r="R900" s="14">
        <f t="shared" si="131"/>
        <v>0</v>
      </c>
      <c r="S900" s="5" t="str">
        <f t="shared" si="132"/>
        <v/>
      </c>
      <c r="T900" s="5" t="str">
        <f t="shared" si="133"/>
        <v/>
      </c>
      <c r="U900" s="5" t="str">
        <f t="shared" si="134"/>
        <v/>
      </c>
    </row>
    <row r="901" spans="12:21" x14ac:dyDescent="0.35">
      <c r="L901" t="str">
        <f t="shared" si="126"/>
        <v/>
      </c>
      <c r="M901" t="str">
        <f t="shared" si="127"/>
        <v/>
      </c>
      <c r="N901" t="str">
        <f t="shared" si="128"/>
        <v/>
      </c>
      <c r="O901" s="4" t="str">
        <f t="shared" si="129"/>
        <v/>
      </c>
      <c r="P901" s="4" t="str">
        <f t="shared" si="129"/>
        <v/>
      </c>
      <c r="Q901" t="str">
        <f t="shared" si="130"/>
        <v/>
      </c>
      <c r="R901" s="14">
        <f t="shared" si="131"/>
        <v>0</v>
      </c>
      <c r="S901" s="5" t="str">
        <f t="shared" si="132"/>
        <v/>
      </c>
      <c r="T901" s="5" t="str">
        <f t="shared" si="133"/>
        <v/>
      </c>
      <c r="U901" s="5" t="str">
        <f t="shared" si="134"/>
        <v/>
      </c>
    </row>
    <row r="902" spans="12:21" x14ac:dyDescent="0.35">
      <c r="L902" t="str">
        <f t="shared" si="126"/>
        <v/>
      </c>
      <c r="M902" t="str">
        <f t="shared" si="127"/>
        <v/>
      </c>
      <c r="N902" t="str">
        <f t="shared" si="128"/>
        <v/>
      </c>
      <c r="O902" s="4" t="str">
        <f t="shared" si="129"/>
        <v/>
      </c>
      <c r="P902" s="4" t="str">
        <f t="shared" si="129"/>
        <v/>
      </c>
      <c r="Q902" t="str">
        <f t="shared" si="130"/>
        <v/>
      </c>
      <c r="R902" s="14">
        <f t="shared" si="131"/>
        <v>0</v>
      </c>
      <c r="S902" s="5" t="str">
        <f t="shared" si="132"/>
        <v/>
      </c>
      <c r="T902" s="5" t="str">
        <f t="shared" si="133"/>
        <v/>
      </c>
      <c r="U902" s="5" t="str">
        <f t="shared" si="134"/>
        <v/>
      </c>
    </row>
    <row r="903" spans="12:21" x14ac:dyDescent="0.35">
      <c r="L903" t="str">
        <f t="shared" si="126"/>
        <v/>
      </c>
      <c r="M903" t="str">
        <f t="shared" si="127"/>
        <v/>
      </c>
      <c r="N903" t="str">
        <f t="shared" si="128"/>
        <v/>
      </c>
      <c r="O903" s="4" t="str">
        <f t="shared" si="129"/>
        <v/>
      </c>
      <c r="P903" s="4" t="str">
        <f t="shared" si="129"/>
        <v/>
      </c>
      <c r="Q903" t="str">
        <f t="shared" si="130"/>
        <v/>
      </c>
      <c r="R903" s="14">
        <f t="shared" si="131"/>
        <v>0</v>
      </c>
      <c r="S903" s="5" t="str">
        <f t="shared" si="132"/>
        <v/>
      </c>
      <c r="T903" s="5" t="str">
        <f t="shared" si="133"/>
        <v/>
      </c>
      <c r="U903" s="5" t="str">
        <f t="shared" si="134"/>
        <v/>
      </c>
    </row>
    <row r="904" spans="12:21" x14ac:dyDescent="0.35">
      <c r="L904" t="str">
        <f t="shared" si="126"/>
        <v/>
      </c>
      <c r="M904" t="str">
        <f t="shared" si="127"/>
        <v/>
      </c>
      <c r="N904" t="str">
        <f t="shared" si="128"/>
        <v/>
      </c>
      <c r="O904" s="4" t="str">
        <f t="shared" si="129"/>
        <v/>
      </c>
      <c r="P904" s="4" t="str">
        <f t="shared" si="129"/>
        <v/>
      </c>
      <c r="Q904" t="str">
        <f t="shared" si="130"/>
        <v/>
      </c>
      <c r="R904" s="14">
        <f t="shared" si="131"/>
        <v>0</v>
      </c>
      <c r="S904" s="5" t="str">
        <f t="shared" si="132"/>
        <v/>
      </c>
      <c r="T904" s="5" t="str">
        <f t="shared" si="133"/>
        <v/>
      </c>
      <c r="U904" s="5" t="str">
        <f t="shared" si="134"/>
        <v/>
      </c>
    </row>
    <row r="905" spans="12:21" x14ac:dyDescent="0.35">
      <c r="L905" t="str">
        <f t="shared" ref="L905:L968" si="135">IF(OR(ISTEXT(_xlfn.SINGLE(A:A)),$A904=$L$5,_xlfn.SINGLE(A:A)=""),"",_xlfn.SINGLE(A:A))</f>
        <v/>
      </c>
      <c r="M905" t="str">
        <f t="shared" si="127"/>
        <v/>
      </c>
      <c r="N905" t="str">
        <f t="shared" si="128"/>
        <v/>
      </c>
      <c r="O905" s="4" t="str">
        <f t="shared" si="129"/>
        <v/>
      </c>
      <c r="P905" s="4" t="str">
        <f t="shared" si="129"/>
        <v/>
      </c>
      <c r="Q905" t="str">
        <f t="shared" si="130"/>
        <v/>
      </c>
      <c r="R905" s="14">
        <f t="shared" si="131"/>
        <v>0</v>
      </c>
      <c r="S905" s="5" t="str">
        <f t="shared" si="132"/>
        <v/>
      </c>
      <c r="T905" s="5" t="str">
        <f t="shared" si="133"/>
        <v/>
      </c>
      <c r="U905" s="5" t="str">
        <f t="shared" si="134"/>
        <v/>
      </c>
    </row>
    <row r="906" spans="12:21" x14ac:dyDescent="0.35">
      <c r="L906" t="str">
        <f t="shared" si="135"/>
        <v/>
      </c>
      <c r="M906" t="str">
        <f t="shared" si="127"/>
        <v/>
      </c>
      <c r="N906" t="str">
        <f t="shared" si="128"/>
        <v/>
      </c>
      <c r="O906" s="4" t="str">
        <f t="shared" si="129"/>
        <v/>
      </c>
      <c r="P906" s="4" t="str">
        <f t="shared" si="129"/>
        <v/>
      </c>
      <c r="Q906" t="str">
        <f t="shared" si="130"/>
        <v/>
      </c>
      <c r="R906" s="14">
        <f t="shared" si="131"/>
        <v>0</v>
      </c>
      <c r="S906" s="5" t="str">
        <f t="shared" si="132"/>
        <v/>
      </c>
      <c r="T906" s="5" t="str">
        <f t="shared" si="133"/>
        <v/>
      </c>
      <c r="U906" s="5" t="str">
        <f t="shared" si="134"/>
        <v/>
      </c>
    </row>
    <row r="907" spans="12:21" x14ac:dyDescent="0.35">
      <c r="L907" t="str">
        <f t="shared" si="135"/>
        <v/>
      </c>
      <c r="M907" t="str">
        <f t="shared" si="127"/>
        <v/>
      </c>
      <c r="N907" t="str">
        <f t="shared" si="128"/>
        <v/>
      </c>
      <c r="O907" s="4" t="str">
        <f t="shared" si="129"/>
        <v/>
      </c>
      <c r="P907" s="4" t="str">
        <f t="shared" si="129"/>
        <v/>
      </c>
      <c r="Q907" t="str">
        <f t="shared" si="130"/>
        <v/>
      </c>
      <c r="R907" s="14">
        <f t="shared" si="131"/>
        <v>0</v>
      </c>
      <c r="S907" s="5" t="str">
        <f t="shared" si="132"/>
        <v/>
      </c>
      <c r="T907" s="5" t="str">
        <f t="shared" si="133"/>
        <v/>
      </c>
      <c r="U907" s="5" t="str">
        <f t="shared" si="134"/>
        <v/>
      </c>
    </row>
    <row r="908" spans="12:21" x14ac:dyDescent="0.35">
      <c r="L908" t="str">
        <f t="shared" si="135"/>
        <v/>
      </c>
      <c r="M908" t="str">
        <f t="shared" si="127"/>
        <v/>
      </c>
      <c r="N908" t="str">
        <f t="shared" si="128"/>
        <v/>
      </c>
      <c r="O908" s="4" t="str">
        <f t="shared" si="129"/>
        <v/>
      </c>
      <c r="P908" s="4" t="str">
        <f t="shared" si="129"/>
        <v/>
      </c>
      <c r="Q908" t="str">
        <f t="shared" si="130"/>
        <v/>
      </c>
      <c r="R908" s="14">
        <f t="shared" si="131"/>
        <v>0</v>
      </c>
      <c r="S908" s="5" t="str">
        <f t="shared" si="132"/>
        <v/>
      </c>
      <c r="T908" s="5" t="str">
        <f t="shared" si="133"/>
        <v/>
      </c>
      <c r="U908" s="5" t="str">
        <f t="shared" si="134"/>
        <v/>
      </c>
    </row>
    <row r="909" spans="12:21" x14ac:dyDescent="0.35">
      <c r="L909" t="str">
        <f t="shared" si="135"/>
        <v/>
      </c>
      <c r="M909" t="str">
        <f t="shared" si="127"/>
        <v/>
      </c>
      <c r="N909" t="str">
        <f t="shared" si="128"/>
        <v/>
      </c>
      <c r="O909" s="4" t="str">
        <f t="shared" si="129"/>
        <v/>
      </c>
      <c r="P909" s="4" t="str">
        <f t="shared" si="129"/>
        <v/>
      </c>
      <c r="Q909" t="str">
        <f t="shared" si="130"/>
        <v/>
      </c>
      <c r="R909" s="14">
        <f t="shared" si="131"/>
        <v>0</v>
      </c>
      <c r="S909" s="5" t="str">
        <f t="shared" si="132"/>
        <v/>
      </c>
      <c r="T909" s="5" t="str">
        <f t="shared" si="133"/>
        <v/>
      </c>
      <c r="U909" s="5" t="str">
        <f t="shared" si="134"/>
        <v/>
      </c>
    </row>
    <row r="910" spans="12:21" x14ac:dyDescent="0.35">
      <c r="L910" t="str">
        <f t="shared" si="135"/>
        <v/>
      </c>
      <c r="M910" t="str">
        <f t="shared" si="127"/>
        <v/>
      </c>
      <c r="N910" t="str">
        <f t="shared" si="128"/>
        <v/>
      </c>
      <c r="O910" s="4" t="str">
        <f t="shared" si="129"/>
        <v/>
      </c>
      <c r="P910" s="4" t="str">
        <f t="shared" si="129"/>
        <v/>
      </c>
      <c r="Q910" t="str">
        <f t="shared" si="130"/>
        <v/>
      </c>
      <c r="R910" s="14">
        <f t="shared" si="131"/>
        <v>0</v>
      </c>
      <c r="S910" s="5" t="str">
        <f t="shared" si="132"/>
        <v/>
      </c>
      <c r="T910" s="5" t="str">
        <f t="shared" si="133"/>
        <v/>
      </c>
      <c r="U910" s="5" t="str">
        <f t="shared" si="134"/>
        <v/>
      </c>
    </row>
    <row r="911" spans="12:21" x14ac:dyDescent="0.35">
      <c r="L911" t="str">
        <f t="shared" si="135"/>
        <v/>
      </c>
      <c r="M911" t="str">
        <f t="shared" si="127"/>
        <v/>
      </c>
      <c r="N911" t="str">
        <f t="shared" si="128"/>
        <v/>
      </c>
      <c r="O911" s="4" t="str">
        <f t="shared" si="129"/>
        <v/>
      </c>
      <c r="P911" s="4" t="str">
        <f t="shared" si="129"/>
        <v/>
      </c>
      <c r="Q911" t="str">
        <f t="shared" si="130"/>
        <v/>
      </c>
      <c r="R911" s="14">
        <f t="shared" si="131"/>
        <v>0</v>
      </c>
      <c r="S911" s="5" t="str">
        <f t="shared" si="132"/>
        <v/>
      </c>
      <c r="T911" s="5" t="str">
        <f t="shared" si="133"/>
        <v/>
      </c>
      <c r="U911" s="5" t="str">
        <f t="shared" si="134"/>
        <v/>
      </c>
    </row>
    <row r="912" spans="12:21" x14ac:dyDescent="0.35">
      <c r="L912" t="str">
        <f t="shared" si="135"/>
        <v/>
      </c>
      <c r="M912" t="str">
        <f t="shared" si="127"/>
        <v/>
      </c>
      <c r="N912" t="str">
        <f t="shared" si="128"/>
        <v/>
      </c>
      <c r="O912" s="4" t="str">
        <f t="shared" si="129"/>
        <v/>
      </c>
      <c r="P912" s="4" t="str">
        <f t="shared" si="129"/>
        <v/>
      </c>
      <c r="Q912" t="str">
        <f t="shared" si="130"/>
        <v/>
      </c>
      <c r="R912" s="14">
        <f t="shared" si="131"/>
        <v>0</v>
      </c>
      <c r="S912" s="5" t="str">
        <f t="shared" si="132"/>
        <v/>
      </c>
      <c r="T912" s="5" t="str">
        <f t="shared" si="133"/>
        <v/>
      </c>
      <c r="U912" s="5" t="str">
        <f t="shared" si="134"/>
        <v/>
      </c>
    </row>
    <row r="913" spans="12:21" x14ac:dyDescent="0.35">
      <c r="L913" t="str">
        <f t="shared" si="135"/>
        <v/>
      </c>
      <c r="M913" t="str">
        <f t="shared" si="127"/>
        <v/>
      </c>
      <c r="N913" t="str">
        <f t="shared" si="128"/>
        <v/>
      </c>
      <c r="O913" s="4" t="str">
        <f t="shared" si="129"/>
        <v/>
      </c>
      <c r="P913" s="4" t="str">
        <f t="shared" si="129"/>
        <v/>
      </c>
      <c r="Q913" t="str">
        <f t="shared" si="130"/>
        <v/>
      </c>
      <c r="R913" s="14">
        <f t="shared" si="131"/>
        <v>0</v>
      </c>
      <c r="S913" s="5" t="str">
        <f t="shared" si="132"/>
        <v/>
      </c>
      <c r="T913" s="5" t="str">
        <f t="shared" si="133"/>
        <v/>
      </c>
      <c r="U913" s="5" t="str">
        <f t="shared" si="134"/>
        <v/>
      </c>
    </row>
    <row r="914" spans="12:21" x14ac:dyDescent="0.35">
      <c r="L914" t="str">
        <f t="shared" si="135"/>
        <v/>
      </c>
      <c r="M914" t="str">
        <f t="shared" si="127"/>
        <v/>
      </c>
      <c r="N914" t="str">
        <f t="shared" si="128"/>
        <v/>
      </c>
      <c r="O914" s="4" t="str">
        <f t="shared" si="129"/>
        <v/>
      </c>
      <c r="P914" s="4" t="str">
        <f t="shared" si="129"/>
        <v/>
      </c>
      <c r="Q914" t="str">
        <f t="shared" si="130"/>
        <v/>
      </c>
      <c r="R914" s="14">
        <f t="shared" si="131"/>
        <v>0</v>
      </c>
      <c r="S914" s="5" t="str">
        <f t="shared" si="132"/>
        <v/>
      </c>
      <c r="T914" s="5" t="str">
        <f t="shared" si="133"/>
        <v/>
      </c>
      <c r="U914" s="5" t="str">
        <f t="shared" si="134"/>
        <v/>
      </c>
    </row>
    <row r="915" spans="12:21" x14ac:dyDescent="0.35">
      <c r="L915" t="str">
        <f t="shared" si="135"/>
        <v/>
      </c>
      <c r="M915" t="str">
        <f t="shared" si="127"/>
        <v/>
      </c>
      <c r="N915" t="str">
        <f t="shared" si="128"/>
        <v/>
      </c>
      <c r="O915" s="4" t="str">
        <f t="shared" si="129"/>
        <v/>
      </c>
      <c r="P915" s="4" t="str">
        <f t="shared" si="129"/>
        <v/>
      </c>
      <c r="Q915" t="str">
        <f t="shared" si="130"/>
        <v/>
      </c>
      <c r="R915" s="14">
        <f t="shared" si="131"/>
        <v>0</v>
      </c>
      <c r="S915" s="5" t="str">
        <f t="shared" si="132"/>
        <v/>
      </c>
      <c r="T915" s="5" t="str">
        <f t="shared" si="133"/>
        <v/>
      </c>
      <c r="U915" s="5" t="str">
        <f t="shared" si="134"/>
        <v/>
      </c>
    </row>
    <row r="916" spans="12:21" x14ac:dyDescent="0.35">
      <c r="L916" t="str">
        <f t="shared" si="135"/>
        <v/>
      </c>
      <c r="M916" t="str">
        <f t="shared" ref="M916:M979" si="136">IF(_xlfn.SINGLE($L:$L)="","",IF($A914=$L$5,$A915,_xlfn.SINGLE(915:915)))</f>
        <v/>
      </c>
      <c r="N916" t="str">
        <f t="shared" ref="N916:N979" si="137">IF(_xlfn.SINGLE($L:$L)="","",IF($A914=$L$5,$B915,_xlfn.SINGLE(915:915)))</f>
        <v/>
      </c>
      <c r="O916" s="4" t="str">
        <f t="shared" ref="O916:P979" si="138">IF(_xlfn.SINGLE($L:$L)="","",IF(_xlfn.SINGLE(C:C)="",_xlfn.SINGLE(915:915),_xlfn.SINGLE(C:C)))</f>
        <v/>
      </c>
      <c r="P916" s="4" t="str">
        <f t="shared" si="138"/>
        <v/>
      </c>
      <c r="Q916" t="str">
        <f t="shared" ref="Q916:Q979" si="139">IF(_xlfn.SINGLE($L:$L)="","",IF(_xlfn.SINGLE(E:E)="",_xlfn.SINGLE(915:915),_xlfn.SINGLE(E:E)))</f>
        <v/>
      </c>
      <c r="R916" s="14">
        <f t="shared" ref="R916:R979" si="140">SUM(S916:Y916)</f>
        <v>0</v>
      </c>
      <c r="S916" s="5" t="str">
        <f t="shared" ref="S916:S979" si="141">IF($F:$F&lt;&gt;$8:$8,"",-I:I)</f>
        <v/>
      </c>
      <c r="T916" s="5" t="str">
        <f t="shared" ref="T916:T979" si="142">IF($F:$F&lt;&gt;$8:$8,"",-J:J)</f>
        <v/>
      </c>
      <c r="U916" s="5" t="str">
        <f t="shared" ref="U916:U979" si="143">IF($F:$F&lt;&gt;$8:$8,"",-K:K)</f>
        <v/>
      </c>
    </row>
    <row r="917" spans="12:21" x14ac:dyDescent="0.35">
      <c r="L917" t="str">
        <f t="shared" si="135"/>
        <v/>
      </c>
      <c r="M917" t="str">
        <f t="shared" si="136"/>
        <v/>
      </c>
      <c r="N917" t="str">
        <f t="shared" si="137"/>
        <v/>
      </c>
      <c r="O917" s="4" t="str">
        <f t="shared" si="138"/>
        <v/>
      </c>
      <c r="P917" s="4" t="str">
        <f t="shared" si="138"/>
        <v/>
      </c>
      <c r="Q917" t="str">
        <f t="shared" si="139"/>
        <v/>
      </c>
      <c r="R917" s="14">
        <f t="shared" si="140"/>
        <v>0</v>
      </c>
      <c r="S917" s="5" t="str">
        <f t="shared" si="141"/>
        <v/>
      </c>
      <c r="T917" s="5" t="str">
        <f t="shared" si="142"/>
        <v/>
      </c>
      <c r="U917" s="5" t="str">
        <f t="shared" si="143"/>
        <v/>
      </c>
    </row>
    <row r="918" spans="12:21" x14ac:dyDescent="0.35">
      <c r="L918" t="str">
        <f t="shared" si="135"/>
        <v/>
      </c>
      <c r="M918" t="str">
        <f t="shared" si="136"/>
        <v/>
      </c>
      <c r="N918" t="str">
        <f t="shared" si="137"/>
        <v/>
      </c>
      <c r="O918" s="4" t="str">
        <f t="shared" si="138"/>
        <v/>
      </c>
      <c r="P918" s="4" t="str">
        <f t="shared" si="138"/>
        <v/>
      </c>
      <c r="Q918" t="str">
        <f t="shared" si="139"/>
        <v/>
      </c>
      <c r="R918" s="14">
        <f t="shared" si="140"/>
        <v>0</v>
      </c>
      <c r="S918" s="5" t="str">
        <f t="shared" si="141"/>
        <v/>
      </c>
      <c r="T918" s="5" t="str">
        <f t="shared" si="142"/>
        <v/>
      </c>
      <c r="U918" s="5" t="str">
        <f t="shared" si="143"/>
        <v/>
      </c>
    </row>
    <row r="919" spans="12:21" x14ac:dyDescent="0.35">
      <c r="L919" t="str">
        <f t="shared" si="135"/>
        <v/>
      </c>
      <c r="M919" t="str">
        <f t="shared" si="136"/>
        <v/>
      </c>
      <c r="N919" t="str">
        <f t="shared" si="137"/>
        <v/>
      </c>
      <c r="O919" s="4" t="str">
        <f t="shared" si="138"/>
        <v/>
      </c>
      <c r="P919" s="4" t="str">
        <f t="shared" si="138"/>
        <v/>
      </c>
      <c r="Q919" t="str">
        <f t="shared" si="139"/>
        <v/>
      </c>
      <c r="R919" s="14">
        <f t="shared" si="140"/>
        <v>0</v>
      </c>
      <c r="S919" s="5" t="str">
        <f t="shared" si="141"/>
        <v/>
      </c>
      <c r="T919" s="5" t="str">
        <f t="shared" si="142"/>
        <v/>
      </c>
      <c r="U919" s="5" t="str">
        <f t="shared" si="143"/>
        <v/>
      </c>
    </row>
    <row r="920" spans="12:21" x14ac:dyDescent="0.35">
      <c r="L920" t="str">
        <f t="shared" si="135"/>
        <v/>
      </c>
      <c r="M920" t="str">
        <f t="shared" si="136"/>
        <v/>
      </c>
      <c r="N920" t="str">
        <f t="shared" si="137"/>
        <v/>
      </c>
      <c r="O920" s="4" t="str">
        <f t="shared" si="138"/>
        <v/>
      </c>
      <c r="P920" s="4" t="str">
        <f t="shared" si="138"/>
        <v/>
      </c>
      <c r="Q920" t="str">
        <f t="shared" si="139"/>
        <v/>
      </c>
      <c r="R920" s="14">
        <f t="shared" si="140"/>
        <v>0</v>
      </c>
      <c r="S920" s="5" t="str">
        <f t="shared" si="141"/>
        <v/>
      </c>
      <c r="T920" s="5" t="str">
        <f t="shared" si="142"/>
        <v/>
      </c>
      <c r="U920" s="5" t="str">
        <f t="shared" si="143"/>
        <v/>
      </c>
    </row>
    <row r="921" spans="12:21" x14ac:dyDescent="0.35">
      <c r="L921" t="str">
        <f t="shared" si="135"/>
        <v/>
      </c>
      <c r="M921" t="str">
        <f t="shared" si="136"/>
        <v/>
      </c>
      <c r="N921" t="str">
        <f t="shared" si="137"/>
        <v/>
      </c>
      <c r="O921" s="4" t="str">
        <f t="shared" si="138"/>
        <v/>
      </c>
      <c r="P921" s="4" t="str">
        <f t="shared" si="138"/>
        <v/>
      </c>
      <c r="Q921" t="str">
        <f t="shared" si="139"/>
        <v/>
      </c>
      <c r="R921" s="14">
        <f t="shared" si="140"/>
        <v>0</v>
      </c>
      <c r="S921" s="5" t="str">
        <f t="shared" si="141"/>
        <v/>
      </c>
      <c r="T921" s="5" t="str">
        <f t="shared" si="142"/>
        <v/>
      </c>
      <c r="U921" s="5" t="str">
        <f t="shared" si="143"/>
        <v/>
      </c>
    </row>
    <row r="922" spans="12:21" x14ac:dyDescent="0.35">
      <c r="L922" t="str">
        <f t="shared" si="135"/>
        <v/>
      </c>
      <c r="M922" t="str">
        <f t="shared" si="136"/>
        <v/>
      </c>
      <c r="N922" t="str">
        <f t="shared" si="137"/>
        <v/>
      </c>
      <c r="O922" s="4" t="str">
        <f t="shared" si="138"/>
        <v/>
      </c>
      <c r="P922" s="4" t="str">
        <f t="shared" si="138"/>
        <v/>
      </c>
      <c r="Q922" t="str">
        <f t="shared" si="139"/>
        <v/>
      </c>
      <c r="R922" s="14">
        <f t="shared" si="140"/>
        <v>0</v>
      </c>
      <c r="S922" s="5" t="str">
        <f t="shared" si="141"/>
        <v/>
      </c>
      <c r="T922" s="5" t="str">
        <f t="shared" si="142"/>
        <v/>
      </c>
      <c r="U922" s="5" t="str">
        <f t="shared" si="143"/>
        <v/>
      </c>
    </row>
    <row r="923" spans="12:21" x14ac:dyDescent="0.35">
      <c r="L923" t="str">
        <f t="shared" si="135"/>
        <v/>
      </c>
      <c r="M923" t="str">
        <f t="shared" si="136"/>
        <v/>
      </c>
      <c r="N923" t="str">
        <f t="shared" si="137"/>
        <v/>
      </c>
      <c r="O923" s="4" t="str">
        <f t="shared" si="138"/>
        <v/>
      </c>
      <c r="P923" s="4" t="str">
        <f t="shared" si="138"/>
        <v/>
      </c>
      <c r="Q923" t="str">
        <f t="shared" si="139"/>
        <v/>
      </c>
      <c r="R923" s="14">
        <f t="shared" si="140"/>
        <v>0</v>
      </c>
      <c r="S923" s="5" t="str">
        <f t="shared" si="141"/>
        <v/>
      </c>
      <c r="T923" s="5" t="str">
        <f t="shared" si="142"/>
        <v/>
      </c>
      <c r="U923" s="5" t="str">
        <f t="shared" si="143"/>
        <v/>
      </c>
    </row>
    <row r="924" spans="12:21" x14ac:dyDescent="0.35">
      <c r="L924" t="str">
        <f t="shared" si="135"/>
        <v/>
      </c>
      <c r="M924" t="str">
        <f t="shared" si="136"/>
        <v/>
      </c>
      <c r="N924" t="str">
        <f t="shared" si="137"/>
        <v/>
      </c>
      <c r="O924" s="4" t="str">
        <f t="shared" si="138"/>
        <v/>
      </c>
      <c r="P924" s="4" t="str">
        <f t="shared" si="138"/>
        <v/>
      </c>
      <c r="Q924" t="str">
        <f t="shared" si="139"/>
        <v/>
      </c>
      <c r="R924" s="14">
        <f t="shared" si="140"/>
        <v>0</v>
      </c>
      <c r="S924" s="5" t="str">
        <f t="shared" si="141"/>
        <v/>
      </c>
      <c r="T924" s="5" t="str">
        <f t="shared" si="142"/>
        <v/>
      </c>
      <c r="U924" s="5" t="str">
        <f t="shared" si="143"/>
        <v/>
      </c>
    </row>
    <row r="925" spans="12:21" x14ac:dyDescent="0.35">
      <c r="L925" t="str">
        <f t="shared" si="135"/>
        <v/>
      </c>
      <c r="M925" t="str">
        <f t="shared" si="136"/>
        <v/>
      </c>
      <c r="N925" t="str">
        <f t="shared" si="137"/>
        <v/>
      </c>
      <c r="O925" s="4" t="str">
        <f t="shared" si="138"/>
        <v/>
      </c>
      <c r="P925" s="4" t="str">
        <f t="shared" si="138"/>
        <v/>
      </c>
      <c r="Q925" t="str">
        <f t="shared" si="139"/>
        <v/>
      </c>
      <c r="R925" s="14">
        <f t="shared" si="140"/>
        <v>0</v>
      </c>
      <c r="S925" s="5" t="str">
        <f t="shared" si="141"/>
        <v/>
      </c>
      <c r="T925" s="5" t="str">
        <f t="shared" si="142"/>
        <v/>
      </c>
      <c r="U925" s="5" t="str">
        <f t="shared" si="143"/>
        <v/>
      </c>
    </row>
    <row r="926" spans="12:21" x14ac:dyDescent="0.35">
      <c r="L926" t="str">
        <f t="shared" si="135"/>
        <v/>
      </c>
      <c r="M926" t="str">
        <f t="shared" si="136"/>
        <v/>
      </c>
      <c r="N926" t="str">
        <f t="shared" si="137"/>
        <v/>
      </c>
      <c r="O926" s="4" t="str">
        <f t="shared" si="138"/>
        <v/>
      </c>
      <c r="P926" s="4" t="str">
        <f t="shared" si="138"/>
        <v/>
      </c>
      <c r="Q926" t="str">
        <f t="shared" si="139"/>
        <v/>
      </c>
      <c r="R926" s="14">
        <f t="shared" si="140"/>
        <v>0</v>
      </c>
      <c r="S926" s="5" t="str">
        <f t="shared" si="141"/>
        <v/>
      </c>
      <c r="T926" s="5" t="str">
        <f t="shared" si="142"/>
        <v/>
      </c>
      <c r="U926" s="5" t="str">
        <f t="shared" si="143"/>
        <v/>
      </c>
    </row>
    <row r="927" spans="12:21" x14ac:dyDescent="0.35">
      <c r="L927" t="str">
        <f t="shared" si="135"/>
        <v/>
      </c>
      <c r="M927" t="str">
        <f t="shared" si="136"/>
        <v/>
      </c>
      <c r="N927" t="str">
        <f t="shared" si="137"/>
        <v/>
      </c>
      <c r="O927" s="4" t="str">
        <f t="shared" si="138"/>
        <v/>
      </c>
      <c r="P927" s="4" t="str">
        <f t="shared" si="138"/>
        <v/>
      </c>
      <c r="Q927" t="str">
        <f t="shared" si="139"/>
        <v/>
      </c>
      <c r="R927" s="14">
        <f t="shared" si="140"/>
        <v>0</v>
      </c>
      <c r="S927" s="5" t="str">
        <f t="shared" si="141"/>
        <v/>
      </c>
      <c r="T927" s="5" t="str">
        <f t="shared" si="142"/>
        <v/>
      </c>
      <c r="U927" s="5" t="str">
        <f t="shared" si="143"/>
        <v/>
      </c>
    </row>
    <row r="928" spans="12:21" x14ac:dyDescent="0.35">
      <c r="L928" t="str">
        <f t="shared" si="135"/>
        <v/>
      </c>
      <c r="M928" t="str">
        <f t="shared" si="136"/>
        <v/>
      </c>
      <c r="N928" t="str">
        <f t="shared" si="137"/>
        <v/>
      </c>
      <c r="O928" s="4" t="str">
        <f t="shared" si="138"/>
        <v/>
      </c>
      <c r="P928" s="4" t="str">
        <f t="shared" si="138"/>
        <v/>
      </c>
      <c r="Q928" t="str">
        <f t="shared" si="139"/>
        <v/>
      </c>
      <c r="R928" s="14">
        <f t="shared" si="140"/>
        <v>0</v>
      </c>
      <c r="S928" s="5" t="str">
        <f t="shared" si="141"/>
        <v/>
      </c>
      <c r="T928" s="5" t="str">
        <f t="shared" si="142"/>
        <v/>
      </c>
      <c r="U928" s="5" t="str">
        <f t="shared" si="143"/>
        <v/>
      </c>
    </row>
    <row r="929" spans="12:21" x14ac:dyDescent="0.35">
      <c r="L929" t="str">
        <f t="shared" si="135"/>
        <v/>
      </c>
      <c r="M929" t="str">
        <f t="shared" si="136"/>
        <v/>
      </c>
      <c r="N929" t="str">
        <f t="shared" si="137"/>
        <v/>
      </c>
      <c r="O929" s="4" t="str">
        <f t="shared" si="138"/>
        <v/>
      </c>
      <c r="P929" s="4" t="str">
        <f t="shared" si="138"/>
        <v/>
      </c>
      <c r="Q929" t="str">
        <f t="shared" si="139"/>
        <v/>
      </c>
      <c r="R929" s="14">
        <f t="shared" si="140"/>
        <v>0</v>
      </c>
      <c r="S929" s="5" t="str">
        <f t="shared" si="141"/>
        <v/>
      </c>
      <c r="T929" s="5" t="str">
        <f t="shared" si="142"/>
        <v/>
      </c>
      <c r="U929" s="5" t="str">
        <f t="shared" si="143"/>
        <v/>
      </c>
    </row>
    <row r="930" spans="12:21" x14ac:dyDescent="0.35">
      <c r="L930" t="str">
        <f t="shared" si="135"/>
        <v/>
      </c>
      <c r="M930" t="str">
        <f t="shared" si="136"/>
        <v/>
      </c>
      <c r="N930" t="str">
        <f t="shared" si="137"/>
        <v/>
      </c>
      <c r="O930" s="4" t="str">
        <f t="shared" si="138"/>
        <v/>
      </c>
      <c r="P930" s="4" t="str">
        <f t="shared" si="138"/>
        <v/>
      </c>
      <c r="Q930" t="str">
        <f t="shared" si="139"/>
        <v/>
      </c>
      <c r="R930" s="14">
        <f t="shared" si="140"/>
        <v>0</v>
      </c>
      <c r="S930" s="5" t="str">
        <f t="shared" si="141"/>
        <v/>
      </c>
      <c r="T930" s="5" t="str">
        <f t="shared" si="142"/>
        <v/>
      </c>
      <c r="U930" s="5" t="str">
        <f t="shared" si="143"/>
        <v/>
      </c>
    </row>
    <row r="931" spans="12:21" x14ac:dyDescent="0.35">
      <c r="L931" t="str">
        <f t="shared" si="135"/>
        <v/>
      </c>
      <c r="M931" t="str">
        <f t="shared" si="136"/>
        <v/>
      </c>
      <c r="N931" t="str">
        <f t="shared" si="137"/>
        <v/>
      </c>
      <c r="O931" s="4" t="str">
        <f t="shared" si="138"/>
        <v/>
      </c>
      <c r="P931" s="4" t="str">
        <f t="shared" si="138"/>
        <v/>
      </c>
      <c r="Q931" t="str">
        <f t="shared" si="139"/>
        <v/>
      </c>
      <c r="R931" s="14">
        <f t="shared" si="140"/>
        <v>0</v>
      </c>
      <c r="S931" s="5" t="str">
        <f t="shared" si="141"/>
        <v/>
      </c>
      <c r="T931" s="5" t="str">
        <f t="shared" si="142"/>
        <v/>
      </c>
      <c r="U931" s="5" t="str">
        <f t="shared" si="143"/>
        <v/>
      </c>
    </row>
    <row r="932" spans="12:21" x14ac:dyDescent="0.35">
      <c r="L932" t="str">
        <f t="shared" si="135"/>
        <v/>
      </c>
      <c r="M932" t="str">
        <f t="shared" si="136"/>
        <v/>
      </c>
      <c r="N932" t="str">
        <f t="shared" si="137"/>
        <v/>
      </c>
      <c r="O932" s="4" t="str">
        <f t="shared" si="138"/>
        <v/>
      </c>
      <c r="P932" s="4" t="str">
        <f t="shared" si="138"/>
        <v/>
      </c>
      <c r="Q932" t="str">
        <f t="shared" si="139"/>
        <v/>
      </c>
      <c r="R932" s="14">
        <f t="shared" si="140"/>
        <v>0</v>
      </c>
      <c r="S932" s="5" t="str">
        <f t="shared" si="141"/>
        <v/>
      </c>
      <c r="T932" s="5" t="str">
        <f t="shared" si="142"/>
        <v/>
      </c>
      <c r="U932" s="5" t="str">
        <f t="shared" si="143"/>
        <v/>
      </c>
    </row>
    <row r="933" spans="12:21" x14ac:dyDescent="0.35">
      <c r="L933" t="str">
        <f t="shared" si="135"/>
        <v/>
      </c>
      <c r="M933" t="str">
        <f t="shared" si="136"/>
        <v/>
      </c>
      <c r="N933" t="str">
        <f t="shared" si="137"/>
        <v/>
      </c>
      <c r="O933" s="4" t="str">
        <f t="shared" si="138"/>
        <v/>
      </c>
      <c r="P933" s="4" t="str">
        <f t="shared" si="138"/>
        <v/>
      </c>
      <c r="Q933" t="str">
        <f t="shared" si="139"/>
        <v/>
      </c>
      <c r="R933" s="14">
        <f t="shared" si="140"/>
        <v>0</v>
      </c>
      <c r="S933" s="5" t="str">
        <f t="shared" si="141"/>
        <v/>
      </c>
      <c r="T933" s="5" t="str">
        <f t="shared" si="142"/>
        <v/>
      </c>
      <c r="U933" s="5" t="str">
        <f t="shared" si="143"/>
        <v/>
      </c>
    </row>
    <row r="934" spans="12:21" x14ac:dyDescent="0.35">
      <c r="L934" t="str">
        <f t="shared" si="135"/>
        <v/>
      </c>
      <c r="M934" t="str">
        <f t="shared" si="136"/>
        <v/>
      </c>
      <c r="N934" t="str">
        <f t="shared" si="137"/>
        <v/>
      </c>
      <c r="O934" s="4" t="str">
        <f t="shared" si="138"/>
        <v/>
      </c>
      <c r="P934" s="4" t="str">
        <f t="shared" si="138"/>
        <v/>
      </c>
      <c r="Q934" t="str">
        <f t="shared" si="139"/>
        <v/>
      </c>
      <c r="R934" s="14">
        <f t="shared" si="140"/>
        <v>0</v>
      </c>
      <c r="S934" s="5" t="str">
        <f t="shared" si="141"/>
        <v/>
      </c>
      <c r="T934" s="5" t="str">
        <f t="shared" si="142"/>
        <v/>
      </c>
      <c r="U934" s="5" t="str">
        <f t="shared" si="143"/>
        <v/>
      </c>
    </row>
    <row r="935" spans="12:21" x14ac:dyDescent="0.35">
      <c r="L935" t="str">
        <f t="shared" si="135"/>
        <v/>
      </c>
      <c r="M935" t="str">
        <f t="shared" si="136"/>
        <v/>
      </c>
      <c r="N935" t="str">
        <f t="shared" si="137"/>
        <v/>
      </c>
      <c r="O935" s="4" t="str">
        <f t="shared" si="138"/>
        <v/>
      </c>
      <c r="P935" s="4" t="str">
        <f t="shared" si="138"/>
        <v/>
      </c>
      <c r="Q935" t="str">
        <f t="shared" si="139"/>
        <v/>
      </c>
      <c r="R935" s="14">
        <f t="shared" si="140"/>
        <v>0</v>
      </c>
      <c r="S935" s="5" t="str">
        <f t="shared" si="141"/>
        <v/>
      </c>
      <c r="T935" s="5" t="str">
        <f t="shared" si="142"/>
        <v/>
      </c>
      <c r="U935" s="5" t="str">
        <f t="shared" si="143"/>
        <v/>
      </c>
    </row>
    <row r="936" spans="12:21" x14ac:dyDescent="0.35">
      <c r="L936" t="str">
        <f t="shared" si="135"/>
        <v/>
      </c>
      <c r="M936" t="str">
        <f t="shared" si="136"/>
        <v/>
      </c>
      <c r="N936" t="str">
        <f t="shared" si="137"/>
        <v/>
      </c>
      <c r="O936" s="4" t="str">
        <f t="shared" si="138"/>
        <v/>
      </c>
      <c r="P936" s="4" t="str">
        <f t="shared" si="138"/>
        <v/>
      </c>
      <c r="Q936" t="str">
        <f t="shared" si="139"/>
        <v/>
      </c>
      <c r="R936" s="14">
        <f t="shared" si="140"/>
        <v>0</v>
      </c>
      <c r="S936" s="5" t="str">
        <f t="shared" si="141"/>
        <v/>
      </c>
      <c r="T936" s="5" t="str">
        <f t="shared" si="142"/>
        <v/>
      </c>
      <c r="U936" s="5" t="str">
        <f t="shared" si="143"/>
        <v/>
      </c>
    </row>
    <row r="937" spans="12:21" x14ac:dyDescent="0.35">
      <c r="L937" t="str">
        <f t="shared" si="135"/>
        <v/>
      </c>
      <c r="M937" t="str">
        <f t="shared" si="136"/>
        <v/>
      </c>
      <c r="N937" t="str">
        <f t="shared" si="137"/>
        <v/>
      </c>
      <c r="O937" s="4" t="str">
        <f t="shared" si="138"/>
        <v/>
      </c>
      <c r="P937" s="4" t="str">
        <f t="shared" si="138"/>
        <v/>
      </c>
      <c r="Q937" t="str">
        <f t="shared" si="139"/>
        <v/>
      </c>
      <c r="R937" s="14">
        <f t="shared" si="140"/>
        <v>0</v>
      </c>
      <c r="S937" s="5" t="str">
        <f t="shared" si="141"/>
        <v/>
      </c>
      <c r="T937" s="5" t="str">
        <f t="shared" si="142"/>
        <v/>
      </c>
      <c r="U937" s="5" t="str">
        <f t="shared" si="143"/>
        <v/>
      </c>
    </row>
    <row r="938" spans="12:21" x14ac:dyDescent="0.35">
      <c r="L938" t="str">
        <f t="shared" si="135"/>
        <v/>
      </c>
      <c r="M938" t="str">
        <f t="shared" si="136"/>
        <v/>
      </c>
      <c r="N938" t="str">
        <f t="shared" si="137"/>
        <v/>
      </c>
      <c r="O938" s="4" t="str">
        <f t="shared" si="138"/>
        <v/>
      </c>
      <c r="P938" s="4" t="str">
        <f t="shared" si="138"/>
        <v/>
      </c>
      <c r="Q938" t="str">
        <f t="shared" si="139"/>
        <v/>
      </c>
      <c r="R938" s="14">
        <f t="shared" si="140"/>
        <v>0</v>
      </c>
      <c r="S938" s="5" t="str">
        <f t="shared" si="141"/>
        <v/>
      </c>
      <c r="T938" s="5" t="str">
        <f t="shared" si="142"/>
        <v/>
      </c>
      <c r="U938" s="5" t="str">
        <f t="shared" si="143"/>
        <v/>
      </c>
    </row>
    <row r="939" spans="12:21" x14ac:dyDescent="0.35">
      <c r="L939" t="str">
        <f t="shared" si="135"/>
        <v/>
      </c>
      <c r="M939" t="str">
        <f t="shared" si="136"/>
        <v/>
      </c>
      <c r="N939" t="str">
        <f t="shared" si="137"/>
        <v/>
      </c>
      <c r="O939" s="4" t="str">
        <f t="shared" si="138"/>
        <v/>
      </c>
      <c r="P939" s="4" t="str">
        <f t="shared" si="138"/>
        <v/>
      </c>
      <c r="Q939" t="str">
        <f t="shared" si="139"/>
        <v/>
      </c>
      <c r="R939" s="14">
        <f t="shared" si="140"/>
        <v>0</v>
      </c>
      <c r="S939" s="5" t="str">
        <f t="shared" si="141"/>
        <v/>
      </c>
      <c r="T939" s="5" t="str">
        <f t="shared" si="142"/>
        <v/>
      </c>
      <c r="U939" s="5" t="str">
        <f t="shared" si="143"/>
        <v/>
      </c>
    </row>
    <row r="940" spans="12:21" x14ac:dyDescent="0.35">
      <c r="L940" t="str">
        <f t="shared" si="135"/>
        <v/>
      </c>
      <c r="M940" t="str">
        <f t="shared" si="136"/>
        <v/>
      </c>
      <c r="N940" t="str">
        <f t="shared" si="137"/>
        <v/>
      </c>
      <c r="O940" s="4" t="str">
        <f t="shared" si="138"/>
        <v/>
      </c>
      <c r="P940" s="4" t="str">
        <f t="shared" si="138"/>
        <v/>
      </c>
      <c r="Q940" t="str">
        <f t="shared" si="139"/>
        <v/>
      </c>
      <c r="R940" s="14">
        <f t="shared" si="140"/>
        <v>0</v>
      </c>
      <c r="S940" s="5" t="str">
        <f t="shared" si="141"/>
        <v/>
      </c>
      <c r="T940" s="5" t="str">
        <f t="shared" si="142"/>
        <v/>
      </c>
      <c r="U940" s="5" t="str">
        <f t="shared" si="143"/>
        <v/>
      </c>
    </row>
    <row r="941" spans="12:21" x14ac:dyDescent="0.35">
      <c r="L941" t="str">
        <f t="shared" si="135"/>
        <v/>
      </c>
      <c r="M941" t="str">
        <f t="shared" si="136"/>
        <v/>
      </c>
      <c r="N941" t="str">
        <f t="shared" si="137"/>
        <v/>
      </c>
      <c r="O941" s="4" t="str">
        <f t="shared" si="138"/>
        <v/>
      </c>
      <c r="P941" s="4" t="str">
        <f t="shared" si="138"/>
        <v/>
      </c>
      <c r="Q941" t="str">
        <f t="shared" si="139"/>
        <v/>
      </c>
      <c r="R941" s="14">
        <f t="shared" si="140"/>
        <v>0</v>
      </c>
      <c r="S941" s="5" t="str">
        <f t="shared" si="141"/>
        <v/>
      </c>
      <c r="T941" s="5" t="str">
        <f t="shared" si="142"/>
        <v/>
      </c>
      <c r="U941" s="5" t="str">
        <f t="shared" si="143"/>
        <v/>
      </c>
    </row>
    <row r="942" spans="12:21" x14ac:dyDescent="0.35">
      <c r="L942" t="str">
        <f t="shared" si="135"/>
        <v/>
      </c>
      <c r="M942" t="str">
        <f t="shared" si="136"/>
        <v/>
      </c>
      <c r="N942" t="str">
        <f t="shared" si="137"/>
        <v/>
      </c>
      <c r="O942" s="4" t="str">
        <f t="shared" si="138"/>
        <v/>
      </c>
      <c r="P942" s="4" t="str">
        <f t="shared" si="138"/>
        <v/>
      </c>
      <c r="Q942" t="str">
        <f t="shared" si="139"/>
        <v/>
      </c>
      <c r="R942" s="14">
        <f t="shared" si="140"/>
        <v>0</v>
      </c>
      <c r="S942" s="5" t="str">
        <f t="shared" si="141"/>
        <v/>
      </c>
      <c r="T942" s="5" t="str">
        <f t="shared" si="142"/>
        <v/>
      </c>
      <c r="U942" s="5" t="str">
        <f t="shared" si="143"/>
        <v/>
      </c>
    </row>
    <row r="943" spans="12:21" x14ac:dyDescent="0.35">
      <c r="L943" t="str">
        <f t="shared" si="135"/>
        <v/>
      </c>
      <c r="M943" t="str">
        <f t="shared" si="136"/>
        <v/>
      </c>
      <c r="N943" t="str">
        <f t="shared" si="137"/>
        <v/>
      </c>
      <c r="O943" s="4" t="str">
        <f t="shared" si="138"/>
        <v/>
      </c>
      <c r="P943" s="4" t="str">
        <f t="shared" si="138"/>
        <v/>
      </c>
      <c r="Q943" t="str">
        <f t="shared" si="139"/>
        <v/>
      </c>
      <c r="R943" s="14">
        <f t="shared" si="140"/>
        <v>0</v>
      </c>
      <c r="S943" s="5" t="str">
        <f t="shared" si="141"/>
        <v/>
      </c>
      <c r="T943" s="5" t="str">
        <f t="shared" si="142"/>
        <v/>
      </c>
      <c r="U943" s="5" t="str">
        <f t="shared" si="143"/>
        <v/>
      </c>
    </row>
    <row r="944" spans="12:21" x14ac:dyDescent="0.35">
      <c r="L944" t="str">
        <f t="shared" si="135"/>
        <v/>
      </c>
      <c r="M944" t="str">
        <f t="shared" si="136"/>
        <v/>
      </c>
      <c r="N944" t="str">
        <f t="shared" si="137"/>
        <v/>
      </c>
      <c r="O944" s="4" t="str">
        <f t="shared" si="138"/>
        <v/>
      </c>
      <c r="P944" s="4" t="str">
        <f t="shared" si="138"/>
        <v/>
      </c>
      <c r="Q944" t="str">
        <f t="shared" si="139"/>
        <v/>
      </c>
      <c r="R944" s="14">
        <f t="shared" si="140"/>
        <v>0</v>
      </c>
      <c r="S944" s="5" t="str">
        <f t="shared" si="141"/>
        <v/>
      </c>
      <c r="T944" s="5" t="str">
        <f t="shared" si="142"/>
        <v/>
      </c>
      <c r="U944" s="5" t="str">
        <f t="shared" si="143"/>
        <v/>
      </c>
    </row>
    <row r="945" spans="12:21" x14ac:dyDescent="0.35">
      <c r="L945" t="str">
        <f t="shared" si="135"/>
        <v/>
      </c>
      <c r="M945" t="str">
        <f t="shared" si="136"/>
        <v/>
      </c>
      <c r="N945" t="str">
        <f t="shared" si="137"/>
        <v/>
      </c>
      <c r="O945" s="4" t="str">
        <f t="shared" si="138"/>
        <v/>
      </c>
      <c r="P945" s="4" t="str">
        <f t="shared" si="138"/>
        <v/>
      </c>
      <c r="Q945" t="str">
        <f t="shared" si="139"/>
        <v/>
      </c>
      <c r="R945" s="14">
        <f t="shared" si="140"/>
        <v>0</v>
      </c>
      <c r="S945" s="5" t="str">
        <f t="shared" si="141"/>
        <v/>
      </c>
      <c r="T945" s="5" t="str">
        <f t="shared" si="142"/>
        <v/>
      </c>
      <c r="U945" s="5" t="str">
        <f t="shared" si="143"/>
        <v/>
      </c>
    </row>
    <row r="946" spans="12:21" x14ac:dyDescent="0.35">
      <c r="L946" t="str">
        <f t="shared" si="135"/>
        <v/>
      </c>
      <c r="M946" t="str">
        <f t="shared" si="136"/>
        <v/>
      </c>
      <c r="N946" t="str">
        <f t="shared" si="137"/>
        <v/>
      </c>
      <c r="O946" s="4" t="str">
        <f t="shared" si="138"/>
        <v/>
      </c>
      <c r="P946" s="4" t="str">
        <f t="shared" si="138"/>
        <v/>
      </c>
      <c r="Q946" t="str">
        <f t="shared" si="139"/>
        <v/>
      </c>
      <c r="R946" s="14">
        <f t="shared" si="140"/>
        <v>0</v>
      </c>
      <c r="S946" s="5" t="str">
        <f t="shared" si="141"/>
        <v/>
      </c>
      <c r="T946" s="5" t="str">
        <f t="shared" si="142"/>
        <v/>
      </c>
      <c r="U946" s="5" t="str">
        <f t="shared" si="143"/>
        <v/>
      </c>
    </row>
    <row r="947" spans="12:21" x14ac:dyDescent="0.35">
      <c r="L947" t="str">
        <f t="shared" si="135"/>
        <v/>
      </c>
      <c r="M947" t="str">
        <f t="shared" si="136"/>
        <v/>
      </c>
      <c r="N947" t="str">
        <f t="shared" si="137"/>
        <v/>
      </c>
      <c r="O947" s="4" t="str">
        <f t="shared" si="138"/>
        <v/>
      </c>
      <c r="P947" s="4" t="str">
        <f t="shared" si="138"/>
        <v/>
      </c>
      <c r="Q947" t="str">
        <f t="shared" si="139"/>
        <v/>
      </c>
      <c r="R947" s="14">
        <f t="shared" si="140"/>
        <v>0</v>
      </c>
      <c r="S947" s="5" t="str">
        <f t="shared" si="141"/>
        <v/>
      </c>
      <c r="T947" s="5" t="str">
        <f t="shared" si="142"/>
        <v/>
      </c>
      <c r="U947" s="5" t="str">
        <f t="shared" si="143"/>
        <v/>
      </c>
    </row>
    <row r="948" spans="12:21" x14ac:dyDescent="0.35">
      <c r="L948" t="str">
        <f t="shared" si="135"/>
        <v/>
      </c>
      <c r="M948" t="str">
        <f t="shared" si="136"/>
        <v/>
      </c>
      <c r="N948" t="str">
        <f t="shared" si="137"/>
        <v/>
      </c>
      <c r="O948" s="4" t="str">
        <f t="shared" si="138"/>
        <v/>
      </c>
      <c r="P948" s="4" t="str">
        <f t="shared" si="138"/>
        <v/>
      </c>
      <c r="Q948" t="str">
        <f t="shared" si="139"/>
        <v/>
      </c>
      <c r="R948" s="14">
        <f t="shared" si="140"/>
        <v>0</v>
      </c>
      <c r="S948" s="5" t="str">
        <f t="shared" si="141"/>
        <v/>
      </c>
      <c r="T948" s="5" t="str">
        <f t="shared" si="142"/>
        <v/>
      </c>
      <c r="U948" s="5" t="str">
        <f t="shared" si="143"/>
        <v/>
      </c>
    </row>
    <row r="949" spans="12:21" x14ac:dyDescent="0.35">
      <c r="L949" t="str">
        <f t="shared" si="135"/>
        <v/>
      </c>
      <c r="M949" t="str">
        <f t="shared" si="136"/>
        <v/>
      </c>
      <c r="N949" t="str">
        <f t="shared" si="137"/>
        <v/>
      </c>
      <c r="O949" s="4" t="str">
        <f t="shared" si="138"/>
        <v/>
      </c>
      <c r="P949" s="4" t="str">
        <f t="shared" si="138"/>
        <v/>
      </c>
      <c r="Q949" t="str">
        <f t="shared" si="139"/>
        <v/>
      </c>
      <c r="R949" s="14">
        <f t="shared" si="140"/>
        <v>0</v>
      </c>
      <c r="S949" s="5" t="str">
        <f t="shared" si="141"/>
        <v/>
      </c>
      <c r="T949" s="5" t="str">
        <f t="shared" si="142"/>
        <v/>
      </c>
      <c r="U949" s="5" t="str">
        <f t="shared" si="143"/>
        <v/>
      </c>
    </row>
    <row r="950" spans="12:21" x14ac:dyDescent="0.35">
      <c r="L950" t="str">
        <f t="shared" si="135"/>
        <v/>
      </c>
      <c r="M950" t="str">
        <f t="shared" si="136"/>
        <v/>
      </c>
      <c r="N950" t="str">
        <f t="shared" si="137"/>
        <v/>
      </c>
      <c r="O950" s="4" t="str">
        <f t="shared" si="138"/>
        <v/>
      </c>
      <c r="P950" s="4" t="str">
        <f t="shared" si="138"/>
        <v/>
      </c>
      <c r="Q950" t="str">
        <f t="shared" si="139"/>
        <v/>
      </c>
      <c r="R950" s="14">
        <f t="shared" si="140"/>
        <v>0</v>
      </c>
      <c r="S950" s="5" t="str">
        <f t="shared" si="141"/>
        <v/>
      </c>
      <c r="T950" s="5" t="str">
        <f t="shared" si="142"/>
        <v/>
      </c>
      <c r="U950" s="5" t="str">
        <f t="shared" si="143"/>
        <v/>
      </c>
    </row>
    <row r="951" spans="12:21" x14ac:dyDescent="0.35">
      <c r="L951" t="str">
        <f t="shared" si="135"/>
        <v/>
      </c>
      <c r="M951" t="str">
        <f t="shared" si="136"/>
        <v/>
      </c>
      <c r="N951" t="str">
        <f t="shared" si="137"/>
        <v/>
      </c>
      <c r="O951" s="4" t="str">
        <f t="shared" si="138"/>
        <v/>
      </c>
      <c r="P951" s="4" t="str">
        <f t="shared" si="138"/>
        <v/>
      </c>
      <c r="Q951" t="str">
        <f t="shared" si="139"/>
        <v/>
      </c>
      <c r="R951" s="14">
        <f t="shared" si="140"/>
        <v>0</v>
      </c>
      <c r="S951" s="5" t="str">
        <f t="shared" si="141"/>
        <v/>
      </c>
      <c r="T951" s="5" t="str">
        <f t="shared" si="142"/>
        <v/>
      </c>
      <c r="U951" s="5" t="str">
        <f t="shared" si="143"/>
        <v/>
      </c>
    </row>
    <row r="952" spans="12:21" x14ac:dyDescent="0.35">
      <c r="L952" t="str">
        <f t="shared" si="135"/>
        <v/>
      </c>
      <c r="M952" t="str">
        <f t="shared" si="136"/>
        <v/>
      </c>
      <c r="N952" t="str">
        <f t="shared" si="137"/>
        <v/>
      </c>
      <c r="O952" s="4" t="str">
        <f t="shared" si="138"/>
        <v/>
      </c>
      <c r="P952" s="4" t="str">
        <f t="shared" si="138"/>
        <v/>
      </c>
      <c r="Q952" t="str">
        <f t="shared" si="139"/>
        <v/>
      </c>
      <c r="R952" s="14">
        <f t="shared" si="140"/>
        <v>0</v>
      </c>
      <c r="S952" s="5" t="str">
        <f t="shared" si="141"/>
        <v/>
      </c>
      <c r="T952" s="5" t="str">
        <f t="shared" si="142"/>
        <v/>
      </c>
      <c r="U952" s="5" t="str">
        <f t="shared" si="143"/>
        <v/>
      </c>
    </row>
    <row r="953" spans="12:21" x14ac:dyDescent="0.35">
      <c r="L953" t="str">
        <f t="shared" si="135"/>
        <v/>
      </c>
      <c r="M953" t="str">
        <f t="shared" si="136"/>
        <v/>
      </c>
      <c r="N953" t="str">
        <f t="shared" si="137"/>
        <v/>
      </c>
      <c r="O953" s="4" t="str">
        <f t="shared" si="138"/>
        <v/>
      </c>
      <c r="P953" s="4" t="str">
        <f t="shared" si="138"/>
        <v/>
      </c>
      <c r="Q953" t="str">
        <f t="shared" si="139"/>
        <v/>
      </c>
      <c r="R953" s="14">
        <f t="shared" si="140"/>
        <v>0</v>
      </c>
      <c r="S953" s="5" t="str">
        <f t="shared" si="141"/>
        <v/>
      </c>
      <c r="T953" s="5" t="str">
        <f t="shared" si="142"/>
        <v/>
      </c>
      <c r="U953" s="5" t="str">
        <f t="shared" si="143"/>
        <v/>
      </c>
    </row>
    <row r="954" spans="12:21" x14ac:dyDescent="0.35">
      <c r="L954" t="str">
        <f t="shared" si="135"/>
        <v/>
      </c>
      <c r="M954" t="str">
        <f t="shared" si="136"/>
        <v/>
      </c>
      <c r="N954" t="str">
        <f t="shared" si="137"/>
        <v/>
      </c>
      <c r="O954" s="4" t="str">
        <f t="shared" si="138"/>
        <v/>
      </c>
      <c r="P954" s="4" t="str">
        <f t="shared" si="138"/>
        <v/>
      </c>
      <c r="Q954" t="str">
        <f t="shared" si="139"/>
        <v/>
      </c>
      <c r="R954" s="14">
        <f t="shared" si="140"/>
        <v>0</v>
      </c>
      <c r="S954" s="5" t="str">
        <f t="shared" si="141"/>
        <v/>
      </c>
      <c r="T954" s="5" t="str">
        <f t="shared" si="142"/>
        <v/>
      </c>
      <c r="U954" s="5" t="str">
        <f t="shared" si="143"/>
        <v/>
      </c>
    </row>
    <row r="955" spans="12:21" x14ac:dyDescent="0.35">
      <c r="L955" t="str">
        <f t="shared" si="135"/>
        <v/>
      </c>
      <c r="M955" t="str">
        <f t="shared" si="136"/>
        <v/>
      </c>
      <c r="N955" t="str">
        <f t="shared" si="137"/>
        <v/>
      </c>
      <c r="O955" s="4" t="str">
        <f t="shared" si="138"/>
        <v/>
      </c>
      <c r="P955" s="4" t="str">
        <f t="shared" si="138"/>
        <v/>
      </c>
      <c r="Q955" t="str">
        <f t="shared" si="139"/>
        <v/>
      </c>
      <c r="R955" s="14">
        <f t="shared" si="140"/>
        <v>0</v>
      </c>
      <c r="S955" s="5" t="str">
        <f t="shared" si="141"/>
        <v/>
      </c>
      <c r="T955" s="5" t="str">
        <f t="shared" si="142"/>
        <v/>
      </c>
      <c r="U955" s="5" t="str">
        <f t="shared" si="143"/>
        <v/>
      </c>
    </row>
    <row r="956" spans="12:21" x14ac:dyDescent="0.35">
      <c r="L956" t="str">
        <f t="shared" si="135"/>
        <v/>
      </c>
      <c r="M956" t="str">
        <f t="shared" si="136"/>
        <v/>
      </c>
      <c r="N956" t="str">
        <f t="shared" si="137"/>
        <v/>
      </c>
      <c r="O956" s="4" t="str">
        <f t="shared" si="138"/>
        <v/>
      </c>
      <c r="P956" s="4" t="str">
        <f t="shared" si="138"/>
        <v/>
      </c>
      <c r="Q956" t="str">
        <f t="shared" si="139"/>
        <v/>
      </c>
      <c r="R956" s="14">
        <f t="shared" si="140"/>
        <v>0</v>
      </c>
      <c r="S956" s="5" t="str">
        <f t="shared" si="141"/>
        <v/>
      </c>
      <c r="T956" s="5" t="str">
        <f t="shared" si="142"/>
        <v/>
      </c>
      <c r="U956" s="5" t="str">
        <f t="shared" si="143"/>
        <v/>
      </c>
    </row>
    <row r="957" spans="12:21" x14ac:dyDescent="0.35">
      <c r="L957" t="str">
        <f t="shared" si="135"/>
        <v/>
      </c>
      <c r="M957" t="str">
        <f t="shared" si="136"/>
        <v/>
      </c>
      <c r="N957" t="str">
        <f t="shared" si="137"/>
        <v/>
      </c>
      <c r="O957" s="4" t="str">
        <f t="shared" si="138"/>
        <v/>
      </c>
      <c r="P957" s="4" t="str">
        <f t="shared" si="138"/>
        <v/>
      </c>
      <c r="Q957" t="str">
        <f t="shared" si="139"/>
        <v/>
      </c>
      <c r="R957" s="14">
        <f t="shared" si="140"/>
        <v>0</v>
      </c>
      <c r="S957" s="5" t="str">
        <f t="shared" si="141"/>
        <v/>
      </c>
      <c r="T957" s="5" t="str">
        <f t="shared" si="142"/>
        <v/>
      </c>
      <c r="U957" s="5" t="str">
        <f t="shared" si="143"/>
        <v/>
      </c>
    </row>
    <row r="958" spans="12:21" x14ac:dyDescent="0.35">
      <c r="L958" t="str">
        <f t="shared" si="135"/>
        <v/>
      </c>
      <c r="M958" t="str">
        <f t="shared" si="136"/>
        <v/>
      </c>
      <c r="N958" t="str">
        <f t="shared" si="137"/>
        <v/>
      </c>
      <c r="O958" s="4" t="str">
        <f t="shared" si="138"/>
        <v/>
      </c>
      <c r="P958" s="4" t="str">
        <f t="shared" si="138"/>
        <v/>
      </c>
      <c r="Q958" t="str">
        <f t="shared" si="139"/>
        <v/>
      </c>
      <c r="R958" s="14">
        <f t="shared" si="140"/>
        <v>0</v>
      </c>
      <c r="S958" s="5" t="str">
        <f t="shared" si="141"/>
        <v/>
      </c>
      <c r="T958" s="5" t="str">
        <f t="shared" si="142"/>
        <v/>
      </c>
      <c r="U958" s="5" t="str">
        <f t="shared" si="143"/>
        <v/>
      </c>
    </row>
    <row r="959" spans="12:21" x14ac:dyDescent="0.35">
      <c r="L959" t="str">
        <f t="shared" si="135"/>
        <v/>
      </c>
      <c r="M959" t="str">
        <f t="shared" si="136"/>
        <v/>
      </c>
      <c r="N959" t="str">
        <f t="shared" si="137"/>
        <v/>
      </c>
      <c r="O959" s="4" t="str">
        <f t="shared" si="138"/>
        <v/>
      </c>
      <c r="P959" s="4" t="str">
        <f t="shared" si="138"/>
        <v/>
      </c>
      <c r="Q959" t="str">
        <f t="shared" si="139"/>
        <v/>
      </c>
      <c r="R959" s="14">
        <f t="shared" si="140"/>
        <v>0</v>
      </c>
      <c r="S959" s="5" t="str">
        <f t="shared" si="141"/>
        <v/>
      </c>
      <c r="T959" s="5" t="str">
        <f t="shared" si="142"/>
        <v/>
      </c>
      <c r="U959" s="5" t="str">
        <f t="shared" si="143"/>
        <v/>
      </c>
    </row>
    <row r="960" spans="12:21" x14ac:dyDescent="0.35">
      <c r="L960" t="str">
        <f t="shared" si="135"/>
        <v/>
      </c>
      <c r="M960" t="str">
        <f t="shared" si="136"/>
        <v/>
      </c>
      <c r="N960" t="str">
        <f t="shared" si="137"/>
        <v/>
      </c>
      <c r="O960" s="4" t="str">
        <f t="shared" si="138"/>
        <v/>
      </c>
      <c r="P960" s="4" t="str">
        <f t="shared" si="138"/>
        <v/>
      </c>
      <c r="Q960" t="str">
        <f t="shared" si="139"/>
        <v/>
      </c>
      <c r="R960" s="14">
        <f t="shared" si="140"/>
        <v>0</v>
      </c>
      <c r="S960" s="5" t="str">
        <f t="shared" si="141"/>
        <v/>
      </c>
      <c r="T960" s="5" t="str">
        <f t="shared" si="142"/>
        <v/>
      </c>
      <c r="U960" s="5" t="str">
        <f t="shared" si="143"/>
        <v/>
      </c>
    </row>
    <row r="961" spans="12:21" x14ac:dyDescent="0.35">
      <c r="L961" t="str">
        <f t="shared" si="135"/>
        <v/>
      </c>
      <c r="M961" t="str">
        <f t="shared" si="136"/>
        <v/>
      </c>
      <c r="N961" t="str">
        <f t="shared" si="137"/>
        <v/>
      </c>
      <c r="O961" s="4" t="str">
        <f t="shared" si="138"/>
        <v/>
      </c>
      <c r="P961" s="4" t="str">
        <f t="shared" si="138"/>
        <v/>
      </c>
      <c r="Q961" t="str">
        <f t="shared" si="139"/>
        <v/>
      </c>
      <c r="R961" s="14">
        <f t="shared" si="140"/>
        <v>0</v>
      </c>
      <c r="S961" s="5" t="str">
        <f t="shared" si="141"/>
        <v/>
      </c>
      <c r="T961" s="5" t="str">
        <f t="shared" si="142"/>
        <v/>
      </c>
      <c r="U961" s="5" t="str">
        <f t="shared" si="143"/>
        <v/>
      </c>
    </row>
    <row r="962" spans="12:21" x14ac:dyDescent="0.35">
      <c r="L962" t="str">
        <f t="shared" si="135"/>
        <v/>
      </c>
      <c r="M962" t="str">
        <f t="shared" si="136"/>
        <v/>
      </c>
      <c r="N962" t="str">
        <f t="shared" si="137"/>
        <v/>
      </c>
      <c r="O962" s="4" t="str">
        <f t="shared" si="138"/>
        <v/>
      </c>
      <c r="P962" s="4" t="str">
        <f t="shared" si="138"/>
        <v/>
      </c>
      <c r="Q962" t="str">
        <f t="shared" si="139"/>
        <v/>
      </c>
      <c r="R962" s="14">
        <f t="shared" si="140"/>
        <v>0</v>
      </c>
      <c r="S962" s="5" t="str">
        <f t="shared" si="141"/>
        <v/>
      </c>
      <c r="T962" s="5" t="str">
        <f t="shared" si="142"/>
        <v/>
      </c>
      <c r="U962" s="5" t="str">
        <f t="shared" si="143"/>
        <v/>
      </c>
    </row>
    <row r="963" spans="12:21" x14ac:dyDescent="0.35">
      <c r="L963" t="str">
        <f t="shared" si="135"/>
        <v/>
      </c>
      <c r="M963" t="str">
        <f t="shared" si="136"/>
        <v/>
      </c>
      <c r="N963" t="str">
        <f t="shared" si="137"/>
        <v/>
      </c>
      <c r="O963" s="4" t="str">
        <f t="shared" si="138"/>
        <v/>
      </c>
      <c r="P963" s="4" t="str">
        <f t="shared" si="138"/>
        <v/>
      </c>
      <c r="Q963" t="str">
        <f t="shared" si="139"/>
        <v/>
      </c>
      <c r="R963" s="14">
        <f t="shared" si="140"/>
        <v>0</v>
      </c>
      <c r="S963" s="5" t="str">
        <f t="shared" si="141"/>
        <v/>
      </c>
      <c r="T963" s="5" t="str">
        <f t="shared" si="142"/>
        <v/>
      </c>
      <c r="U963" s="5" t="str">
        <f t="shared" si="143"/>
        <v/>
      </c>
    </row>
    <row r="964" spans="12:21" x14ac:dyDescent="0.35">
      <c r="L964" t="str">
        <f t="shared" si="135"/>
        <v/>
      </c>
      <c r="M964" t="str">
        <f t="shared" si="136"/>
        <v/>
      </c>
      <c r="N964" t="str">
        <f t="shared" si="137"/>
        <v/>
      </c>
      <c r="O964" s="4" t="str">
        <f t="shared" si="138"/>
        <v/>
      </c>
      <c r="P964" s="4" t="str">
        <f t="shared" si="138"/>
        <v/>
      </c>
      <c r="Q964" t="str">
        <f t="shared" si="139"/>
        <v/>
      </c>
      <c r="R964" s="14">
        <f t="shared" si="140"/>
        <v>0</v>
      </c>
      <c r="S964" s="5" t="str">
        <f t="shared" si="141"/>
        <v/>
      </c>
      <c r="T964" s="5" t="str">
        <f t="shared" si="142"/>
        <v/>
      </c>
      <c r="U964" s="5" t="str">
        <f t="shared" si="143"/>
        <v/>
      </c>
    </row>
    <row r="965" spans="12:21" x14ac:dyDescent="0.35">
      <c r="L965" t="str">
        <f t="shared" si="135"/>
        <v/>
      </c>
      <c r="M965" t="str">
        <f t="shared" si="136"/>
        <v/>
      </c>
      <c r="N965" t="str">
        <f t="shared" si="137"/>
        <v/>
      </c>
      <c r="O965" s="4" t="str">
        <f t="shared" si="138"/>
        <v/>
      </c>
      <c r="P965" s="4" t="str">
        <f t="shared" si="138"/>
        <v/>
      </c>
      <c r="Q965" t="str">
        <f t="shared" si="139"/>
        <v/>
      </c>
      <c r="R965" s="14">
        <f t="shared" si="140"/>
        <v>0</v>
      </c>
      <c r="S965" s="5" t="str">
        <f t="shared" si="141"/>
        <v/>
      </c>
      <c r="T965" s="5" t="str">
        <f t="shared" si="142"/>
        <v/>
      </c>
      <c r="U965" s="5" t="str">
        <f t="shared" si="143"/>
        <v/>
      </c>
    </row>
    <row r="966" spans="12:21" x14ac:dyDescent="0.35">
      <c r="L966" t="str">
        <f t="shared" si="135"/>
        <v/>
      </c>
      <c r="M966" t="str">
        <f t="shared" si="136"/>
        <v/>
      </c>
      <c r="N966" t="str">
        <f t="shared" si="137"/>
        <v/>
      </c>
      <c r="O966" s="4" t="str">
        <f t="shared" si="138"/>
        <v/>
      </c>
      <c r="P966" s="4" t="str">
        <f t="shared" si="138"/>
        <v/>
      </c>
      <c r="Q966" t="str">
        <f t="shared" si="139"/>
        <v/>
      </c>
      <c r="R966" s="14">
        <f t="shared" si="140"/>
        <v>0</v>
      </c>
      <c r="S966" s="5" t="str">
        <f t="shared" si="141"/>
        <v/>
      </c>
      <c r="T966" s="5" t="str">
        <f t="shared" si="142"/>
        <v/>
      </c>
      <c r="U966" s="5" t="str">
        <f t="shared" si="143"/>
        <v/>
      </c>
    </row>
    <row r="967" spans="12:21" x14ac:dyDescent="0.35">
      <c r="L967" t="str">
        <f t="shared" si="135"/>
        <v/>
      </c>
      <c r="M967" t="str">
        <f t="shared" si="136"/>
        <v/>
      </c>
      <c r="N967" t="str">
        <f t="shared" si="137"/>
        <v/>
      </c>
      <c r="O967" s="4" t="str">
        <f t="shared" si="138"/>
        <v/>
      </c>
      <c r="P967" s="4" t="str">
        <f t="shared" si="138"/>
        <v/>
      </c>
      <c r="Q967" t="str">
        <f t="shared" si="139"/>
        <v/>
      </c>
      <c r="R967" s="14">
        <f t="shared" si="140"/>
        <v>0</v>
      </c>
      <c r="S967" s="5" t="str">
        <f t="shared" si="141"/>
        <v/>
      </c>
      <c r="T967" s="5" t="str">
        <f t="shared" si="142"/>
        <v/>
      </c>
      <c r="U967" s="5" t="str">
        <f t="shared" si="143"/>
        <v/>
      </c>
    </row>
    <row r="968" spans="12:21" x14ac:dyDescent="0.35">
      <c r="L968" t="str">
        <f t="shared" si="135"/>
        <v/>
      </c>
      <c r="M968" t="str">
        <f t="shared" si="136"/>
        <v/>
      </c>
      <c r="N968" t="str">
        <f t="shared" si="137"/>
        <v/>
      </c>
      <c r="O968" s="4" t="str">
        <f t="shared" si="138"/>
        <v/>
      </c>
      <c r="P968" s="4" t="str">
        <f t="shared" si="138"/>
        <v/>
      </c>
      <c r="Q968" t="str">
        <f t="shared" si="139"/>
        <v/>
      </c>
      <c r="R968" s="14">
        <f t="shared" si="140"/>
        <v>0</v>
      </c>
      <c r="S968" s="5" t="str">
        <f t="shared" si="141"/>
        <v/>
      </c>
      <c r="T968" s="5" t="str">
        <f t="shared" si="142"/>
        <v/>
      </c>
      <c r="U968" s="5" t="str">
        <f t="shared" si="143"/>
        <v/>
      </c>
    </row>
    <row r="969" spans="12:21" x14ac:dyDescent="0.35">
      <c r="L969" t="str">
        <f t="shared" ref="L969:L1000" si="144">IF(OR(ISTEXT(_xlfn.SINGLE(A:A)),$A968=$L$5,_xlfn.SINGLE(A:A)=""),"",_xlfn.SINGLE(A:A))</f>
        <v/>
      </c>
      <c r="M969" t="str">
        <f t="shared" si="136"/>
        <v/>
      </c>
      <c r="N969" t="str">
        <f t="shared" si="137"/>
        <v/>
      </c>
      <c r="O969" s="4" t="str">
        <f t="shared" si="138"/>
        <v/>
      </c>
      <c r="P969" s="4" t="str">
        <f t="shared" si="138"/>
        <v/>
      </c>
      <c r="Q969" t="str">
        <f t="shared" si="139"/>
        <v/>
      </c>
      <c r="R969" s="14">
        <f t="shared" si="140"/>
        <v>0</v>
      </c>
      <c r="S969" s="5" t="str">
        <f t="shared" si="141"/>
        <v/>
      </c>
      <c r="T969" s="5" t="str">
        <f t="shared" si="142"/>
        <v/>
      </c>
      <c r="U969" s="5" t="str">
        <f t="shared" si="143"/>
        <v/>
      </c>
    </row>
    <row r="970" spans="12:21" x14ac:dyDescent="0.35">
      <c r="L970" t="str">
        <f t="shared" si="144"/>
        <v/>
      </c>
      <c r="M970" t="str">
        <f t="shared" si="136"/>
        <v/>
      </c>
      <c r="N970" t="str">
        <f t="shared" si="137"/>
        <v/>
      </c>
      <c r="O970" s="4" t="str">
        <f t="shared" si="138"/>
        <v/>
      </c>
      <c r="P970" s="4" t="str">
        <f t="shared" si="138"/>
        <v/>
      </c>
      <c r="Q970" t="str">
        <f t="shared" si="139"/>
        <v/>
      </c>
      <c r="R970" s="14">
        <f t="shared" si="140"/>
        <v>0</v>
      </c>
      <c r="S970" s="5" t="str">
        <f t="shared" si="141"/>
        <v/>
      </c>
      <c r="T970" s="5" t="str">
        <f t="shared" si="142"/>
        <v/>
      </c>
      <c r="U970" s="5" t="str">
        <f t="shared" si="143"/>
        <v/>
      </c>
    </row>
    <row r="971" spans="12:21" x14ac:dyDescent="0.35">
      <c r="L971" t="str">
        <f t="shared" si="144"/>
        <v/>
      </c>
      <c r="M971" t="str">
        <f t="shared" si="136"/>
        <v/>
      </c>
      <c r="N971" t="str">
        <f t="shared" si="137"/>
        <v/>
      </c>
      <c r="O971" s="4" t="str">
        <f t="shared" si="138"/>
        <v/>
      </c>
      <c r="P971" s="4" t="str">
        <f t="shared" si="138"/>
        <v/>
      </c>
      <c r="Q971" t="str">
        <f t="shared" si="139"/>
        <v/>
      </c>
      <c r="R971" s="14">
        <f t="shared" si="140"/>
        <v>0</v>
      </c>
      <c r="S971" s="5" t="str">
        <f t="shared" si="141"/>
        <v/>
      </c>
      <c r="T971" s="5" t="str">
        <f t="shared" si="142"/>
        <v/>
      </c>
      <c r="U971" s="5" t="str">
        <f t="shared" si="143"/>
        <v/>
      </c>
    </row>
    <row r="972" spans="12:21" x14ac:dyDescent="0.35">
      <c r="L972" t="str">
        <f t="shared" si="144"/>
        <v/>
      </c>
      <c r="M972" t="str">
        <f t="shared" si="136"/>
        <v/>
      </c>
      <c r="N972" t="str">
        <f t="shared" si="137"/>
        <v/>
      </c>
      <c r="O972" s="4" t="str">
        <f t="shared" si="138"/>
        <v/>
      </c>
      <c r="P972" s="4" t="str">
        <f t="shared" si="138"/>
        <v/>
      </c>
      <c r="Q972" t="str">
        <f t="shared" si="139"/>
        <v/>
      </c>
      <c r="R972" s="14">
        <f t="shared" si="140"/>
        <v>0</v>
      </c>
      <c r="S972" s="5" t="str">
        <f t="shared" si="141"/>
        <v/>
      </c>
      <c r="T972" s="5" t="str">
        <f t="shared" si="142"/>
        <v/>
      </c>
      <c r="U972" s="5" t="str">
        <f t="shared" si="143"/>
        <v/>
      </c>
    </row>
    <row r="973" spans="12:21" x14ac:dyDescent="0.35">
      <c r="L973" t="str">
        <f t="shared" si="144"/>
        <v/>
      </c>
      <c r="M973" t="str">
        <f t="shared" si="136"/>
        <v/>
      </c>
      <c r="N973" t="str">
        <f t="shared" si="137"/>
        <v/>
      </c>
      <c r="O973" s="4" t="str">
        <f t="shared" si="138"/>
        <v/>
      </c>
      <c r="P973" s="4" t="str">
        <f t="shared" si="138"/>
        <v/>
      </c>
      <c r="Q973" t="str">
        <f t="shared" si="139"/>
        <v/>
      </c>
      <c r="R973" s="14">
        <f t="shared" si="140"/>
        <v>0</v>
      </c>
      <c r="S973" s="5" t="str">
        <f t="shared" si="141"/>
        <v/>
      </c>
      <c r="T973" s="5" t="str">
        <f t="shared" si="142"/>
        <v/>
      </c>
      <c r="U973" s="5" t="str">
        <f t="shared" si="143"/>
        <v/>
      </c>
    </row>
    <row r="974" spans="12:21" x14ac:dyDescent="0.35">
      <c r="L974" t="str">
        <f t="shared" si="144"/>
        <v/>
      </c>
      <c r="M974" t="str">
        <f t="shared" si="136"/>
        <v/>
      </c>
      <c r="N974" t="str">
        <f t="shared" si="137"/>
        <v/>
      </c>
      <c r="O974" s="4" t="str">
        <f t="shared" si="138"/>
        <v/>
      </c>
      <c r="P974" s="4" t="str">
        <f t="shared" si="138"/>
        <v/>
      </c>
      <c r="Q974" t="str">
        <f t="shared" si="139"/>
        <v/>
      </c>
      <c r="R974" s="14">
        <f t="shared" si="140"/>
        <v>0</v>
      </c>
      <c r="S974" s="5" t="str">
        <f t="shared" si="141"/>
        <v/>
      </c>
      <c r="T974" s="5" t="str">
        <f t="shared" si="142"/>
        <v/>
      </c>
      <c r="U974" s="5" t="str">
        <f t="shared" si="143"/>
        <v/>
      </c>
    </row>
    <row r="975" spans="12:21" x14ac:dyDescent="0.35">
      <c r="L975" t="str">
        <f t="shared" si="144"/>
        <v/>
      </c>
      <c r="M975" t="str">
        <f t="shared" si="136"/>
        <v/>
      </c>
      <c r="N975" t="str">
        <f t="shared" si="137"/>
        <v/>
      </c>
      <c r="O975" s="4" t="str">
        <f t="shared" si="138"/>
        <v/>
      </c>
      <c r="P975" s="4" t="str">
        <f t="shared" si="138"/>
        <v/>
      </c>
      <c r="Q975" t="str">
        <f t="shared" si="139"/>
        <v/>
      </c>
      <c r="R975" s="14">
        <f t="shared" si="140"/>
        <v>0</v>
      </c>
      <c r="S975" s="5" t="str">
        <f t="shared" si="141"/>
        <v/>
      </c>
      <c r="T975" s="5" t="str">
        <f t="shared" si="142"/>
        <v/>
      </c>
      <c r="U975" s="5" t="str">
        <f t="shared" si="143"/>
        <v/>
      </c>
    </row>
    <row r="976" spans="12:21" x14ac:dyDescent="0.35">
      <c r="L976" t="str">
        <f t="shared" si="144"/>
        <v/>
      </c>
      <c r="M976" t="str">
        <f t="shared" si="136"/>
        <v/>
      </c>
      <c r="N976" t="str">
        <f t="shared" si="137"/>
        <v/>
      </c>
      <c r="O976" s="4" t="str">
        <f t="shared" si="138"/>
        <v/>
      </c>
      <c r="P976" s="4" t="str">
        <f t="shared" si="138"/>
        <v/>
      </c>
      <c r="Q976" t="str">
        <f t="shared" si="139"/>
        <v/>
      </c>
      <c r="R976" s="14">
        <f t="shared" si="140"/>
        <v>0</v>
      </c>
      <c r="S976" s="5" t="str">
        <f t="shared" si="141"/>
        <v/>
      </c>
      <c r="T976" s="5" t="str">
        <f t="shared" si="142"/>
        <v/>
      </c>
      <c r="U976" s="5" t="str">
        <f t="shared" si="143"/>
        <v/>
      </c>
    </row>
    <row r="977" spans="12:21" x14ac:dyDescent="0.35">
      <c r="L977" t="str">
        <f t="shared" si="144"/>
        <v/>
      </c>
      <c r="M977" t="str">
        <f t="shared" si="136"/>
        <v/>
      </c>
      <c r="N977" t="str">
        <f t="shared" si="137"/>
        <v/>
      </c>
      <c r="O977" s="4" t="str">
        <f t="shared" si="138"/>
        <v/>
      </c>
      <c r="P977" s="4" t="str">
        <f t="shared" si="138"/>
        <v/>
      </c>
      <c r="Q977" t="str">
        <f t="shared" si="139"/>
        <v/>
      </c>
      <c r="R977" s="14">
        <f t="shared" si="140"/>
        <v>0</v>
      </c>
      <c r="S977" s="5" t="str">
        <f t="shared" si="141"/>
        <v/>
      </c>
      <c r="T977" s="5" t="str">
        <f t="shared" si="142"/>
        <v/>
      </c>
      <c r="U977" s="5" t="str">
        <f t="shared" si="143"/>
        <v/>
      </c>
    </row>
    <row r="978" spans="12:21" x14ac:dyDescent="0.35">
      <c r="L978" t="str">
        <f t="shared" si="144"/>
        <v/>
      </c>
      <c r="M978" t="str">
        <f t="shared" si="136"/>
        <v/>
      </c>
      <c r="N978" t="str">
        <f t="shared" si="137"/>
        <v/>
      </c>
      <c r="O978" s="4" t="str">
        <f t="shared" si="138"/>
        <v/>
      </c>
      <c r="P978" s="4" t="str">
        <f t="shared" si="138"/>
        <v/>
      </c>
      <c r="Q978" t="str">
        <f t="shared" si="139"/>
        <v/>
      </c>
      <c r="R978" s="14">
        <f t="shared" si="140"/>
        <v>0</v>
      </c>
      <c r="S978" s="5" t="str">
        <f t="shared" si="141"/>
        <v/>
      </c>
      <c r="T978" s="5" t="str">
        <f t="shared" si="142"/>
        <v/>
      </c>
      <c r="U978" s="5" t="str">
        <f t="shared" si="143"/>
        <v/>
      </c>
    </row>
    <row r="979" spans="12:21" x14ac:dyDescent="0.35">
      <c r="L979" t="str">
        <f t="shared" si="144"/>
        <v/>
      </c>
      <c r="M979" t="str">
        <f t="shared" si="136"/>
        <v/>
      </c>
      <c r="N979" t="str">
        <f t="shared" si="137"/>
        <v/>
      </c>
      <c r="O979" s="4" t="str">
        <f t="shared" si="138"/>
        <v/>
      </c>
      <c r="P979" s="4" t="str">
        <f t="shared" si="138"/>
        <v/>
      </c>
      <c r="Q979" t="str">
        <f t="shared" si="139"/>
        <v/>
      </c>
      <c r="R979" s="14">
        <f t="shared" si="140"/>
        <v>0</v>
      </c>
      <c r="S979" s="5" t="str">
        <f t="shared" si="141"/>
        <v/>
      </c>
      <c r="T979" s="5" t="str">
        <f t="shared" si="142"/>
        <v/>
      </c>
      <c r="U979" s="5" t="str">
        <f t="shared" si="143"/>
        <v/>
      </c>
    </row>
    <row r="980" spans="12:21" x14ac:dyDescent="0.35">
      <c r="L980" t="str">
        <f t="shared" si="144"/>
        <v/>
      </c>
      <c r="M980" t="str">
        <f t="shared" ref="M980:M999" si="145">IF(_xlfn.SINGLE($L:$L)="","",IF($A978=$L$5,$A979,_xlfn.SINGLE(979:979)))</f>
        <v/>
      </c>
      <c r="N980" t="str">
        <f t="shared" ref="N980:N999" si="146">IF(_xlfn.SINGLE($L:$L)="","",IF($A978=$L$5,$B979,_xlfn.SINGLE(979:979)))</f>
        <v/>
      </c>
      <c r="O980" s="4" t="str">
        <f t="shared" ref="O980:P999" si="147">IF(_xlfn.SINGLE($L:$L)="","",IF(_xlfn.SINGLE(C:C)="",_xlfn.SINGLE(979:979),_xlfn.SINGLE(C:C)))</f>
        <v/>
      </c>
      <c r="P980" s="4" t="str">
        <f t="shared" si="147"/>
        <v/>
      </c>
      <c r="Q980" t="str">
        <f t="shared" ref="Q980:Q999" si="148">IF(_xlfn.SINGLE($L:$L)="","",IF(_xlfn.SINGLE(E:E)="",_xlfn.SINGLE(979:979),_xlfn.SINGLE(E:E)))</f>
        <v/>
      </c>
      <c r="R980" s="14">
        <f t="shared" ref="R980:R999" si="149">SUM(S980:Y980)</f>
        <v>0</v>
      </c>
      <c r="S980" s="5" t="str">
        <f t="shared" ref="S980:S999" si="150">IF($F:$F&lt;&gt;$8:$8,"",-I:I)</f>
        <v/>
      </c>
      <c r="T980" s="5" t="str">
        <f t="shared" ref="T980:T999" si="151">IF($F:$F&lt;&gt;$8:$8,"",-J:J)</f>
        <v/>
      </c>
      <c r="U980" s="5" t="str">
        <f t="shared" ref="U980:U999" si="152">IF($F:$F&lt;&gt;$8:$8,"",-K:K)</f>
        <v/>
      </c>
    </row>
    <row r="981" spans="12:21" x14ac:dyDescent="0.35">
      <c r="L981" t="str">
        <f t="shared" si="144"/>
        <v/>
      </c>
      <c r="M981" t="str">
        <f t="shared" si="145"/>
        <v/>
      </c>
      <c r="N981" t="str">
        <f t="shared" si="146"/>
        <v/>
      </c>
      <c r="O981" s="4" t="str">
        <f t="shared" si="147"/>
        <v/>
      </c>
      <c r="P981" s="4" t="str">
        <f t="shared" si="147"/>
        <v/>
      </c>
      <c r="Q981" t="str">
        <f t="shared" si="148"/>
        <v/>
      </c>
      <c r="R981" s="14">
        <f t="shared" si="149"/>
        <v>0</v>
      </c>
      <c r="S981" s="5" t="str">
        <f t="shared" si="150"/>
        <v/>
      </c>
      <c r="T981" s="5" t="str">
        <f t="shared" si="151"/>
        <v/>
      </c>
      <c r="U981" s="5" t="str">
        <f t="shared" si="152"/>
        <v/>
      </c>
    </row>
    <row r="982" spans="12:21" x14ac:dyDescent="0.35">
      <c r="L982" t="str">
        <f t="shared" si="144"/>
        <v/>
      </c>
      <c r="M982" t="str">
        <f t="shared" si="145"/>
        <v/>
      </c>
      <c r="N982" t="str">
        <f t="shared" si="146"/>
        <v/>
      </c>
      <c r="O982" s="4" t="str">
        <f t="shared" si="147"/>
        <v/>
      </c>
      <c r="P982" s="4" t="str">
        <f t="shared" si="147"/>
        <v/>
      </c>
      <c r="Q982" t="str">
        <f t="shared" si="148"/>
        <v/>
      </c>
      <c r="R982" s="14">
        <f t="shared" si="149"/>
        <v>0</v>
      </c>
      <c r="S982" s="5" t="str">
        <f t="shared" si="150"/>
        <v/>
      </c>
      <c r="T982" s="5" t="str">
        <f t="shared" si="151"/>
        <v/>
      </c>
      <c r="U982" s="5" t="str">
        <f t="shared" si="152"/>
        <v/>
      </c>
    </row>
    <row r="983" spans="12:21" x14ac:dyDescent="0.35">
      <c r="L983" t="str">
        <f t="shared" si="144"/>
        <v/>
      </c>
      <c r="M983" t="str">
        <f t="shared" si="145"/>
        <v/>
      </c>
      <c r="N983" t="str">
        <f t="shared" si="146"/>
        <v/>
      </c>
      <c r="O983" s="4" t="str">
        <f t="shared" si="147"/>
        <v/>
      </c>
      <c r="P983" s="4" t="str">
        <f t="shared" si="147"/>
        <v/>
      </c>
      <c r="Q983" t="str">
        <f t="shared" si="148"/>
        <v/>
      </c>
      <c r="R983" s="14">
        <f t="shared" si="149"/>
        <v>0</v>
      </c>
      <c r="S983" s="5" t="str">
        <f t="shared" si="150"/>
        <v/>
      </c>
      <c r="T983" s="5" t="str">
        <f t="shared" si="151"/>
        <v/>
      </c>
      <c r="U983" s="5" t="str">
        <f t="shared" si="152"/>
        <v/>
      </c>
    </row>
    <row r="984" spans="12:21" x14ac:dyDescent="0.35">
      <c r="L984" t="str">
        <f t="shared" si="144"/>
        <v/>
      </c>
      <c r="M984" t="str">
        <f t="shared" si="145"/>
        <v/>
      </c>
      <c r="N984" t="str">
        <f t="shared" si="146"/>
        <v/>
      </c>
      <c r="O984" s="4" t="str">
        <f t="shared" si="147"/>
        <v/>
      </c>
      <c r="P984" s="4" t="str">
        <f t="shared" si="147"/>
        <v/>
      </c>
      <c r="Q984" t="str">
        <f t="shared" si="148"/>
        <v/>
      </c>
      <c r="R984" s="14">
        <f t="shared" si="149"/>
        <v>0</v>
      </c>
      <c r="S984" s="5" t="str">
        <f t="shared" si="150"/>
        <v/>
      </c>
      <c r="T984" s="5" t="str">
        <f t="shared" si="151"/>
        <v/>
      </c>
      <c r="U984" s="5" t="str">
        <f t="shared" si="152"/>
        <v/>
      </c>
    </row>
    <row r="985" spans="12:21" x14ac:dyDescent="0.35">
      <c r="L985" t="str">
        <f t="shared" si="144"/>
        <v/>
      </c>
      <c r="M985" t="str">
        <f t="shared" si="145"/>
        <v/>
      </c>
      <c r="N985" t="str">
        <f t="shared" si="146"/>
        <v/>
      </c>
      <c r="O985" s="4" t="str">
        <f t="shared" si="147"/>
        <v/>
      </c>
      <c r="P985" s="4" t="str">
        <f t="shared" si="147"/>
        <v/>
      </c>
      <c r="Q985" t="str">
        <f t="shared" si="148"/>
        <v/>
      </c>
      <c r="R985" s="14">
        <f t="shared" si="149"/>
        <v>0</v>
      </c>
      <c r="S985" s="5" t="str">
        <f t="shared" si="150"/>
        <v/>
      </c>
      <c r="T985" s="5" t="str">
        <f t="shared" si="151"/>
        <v/>
      </c>
      <c r="U985" s="5" t="str">
        <f t="shared" si="152"/>
        <v/>
      </c>
    </row>
    <row r="986" spans="12:21" x14ac:dyDescent="0.35">
      <c r="L986" t="str">
        <f t="shared" si="144"/>
        <v/>
      </c>
      <c r="M986" t="str">
        <f t="shared" si="145"/>
        <v/>
      </c>
      <c r="N986" t="str">
        <f t="shared" si="146"/>
        <v/>
      </c>
      <c r="O986" s="4" t="str">
        <f t="shared" si="147"/>
        <v/>
      </c>
      <c r="P986" s="4" t="str">
        <f t="shared" si="147"/>
        <v/>
      </c>
      <c r="Q986" t="str">
        <f t="shared" si="148"/>
        <v/>
      </c>
      <c r="R986" s="14">
        <f t="shared" si="149"/>
        <v>0</v>
      </c>
      <c r="S986" s="5" t="str">
        <f t="shared" si="150"/>
        <v/>
      </c>
      <c r="T986" s="5" t="str">
        <f t="shared" si="151"/>
        <v/>
      </c>
      <c r="U986" s="5" t="str">
        <f t="shared" si="152"/>
        <v/>
      </c>
    </row>
    <row r="987" spans="12:21" x14ac:dyDescent="0.35">
      <c r="L987" t="str">
        <f t="shared" si="144"/>
        <v/>
      </c>
      <c r="M987" t="str">
        <f t="shared" si="145"/>
        <v/>
      </c>
      <c r="N987" t="str">
        <f t="shared" si="146"/>
        <v/>
      </c>
      <c r="O987" s="4" t="str">
        <f t="shared" si="147"/>
        <v/>
      </c>
      <c r="P987" s="4" t="str">
        <f t="shared" si="147"/>
        <v/>
      </c>
      <c r="Q987" t="str">
        <f t="shared" si="148"/>
        <v/>
      </c>
      <c r="R987" s="14">
        <f t="shared" si="149"/>
        <v>0</v>
      </c>
      <c r="S987" s="5" t="str">
        <f t="shared" si="150"/>
        <v/>
      </c>
      <c r="T987" s="5" t="str">
        <f t="shared" si="151"/>
        <v/>
      </c>
      <c r="U987" s="5" t="str">
        <f t="shared" si="152"/>
        <v/>
      </c>
    </row>
    <row r="988" spans="12:21" x14ac:dyDescent="0.35">
      <c r="L988" t="str">
        <f t="shared" si="144"/>
        <v/>
      </c>
      <c r="M988" t="str">
        <f t="shared" si="145"/>
        <v/>
      </c>
      <c r="N988" t="str">
        <f t="shared" si="146"/>
        <v/>
      </c>
      <c r="O988" s="4" t="str">
        <f t="shared" si="147"/>
        <v/>
      </c>
      <c r="P988" s="4" t="str">
        <f t="shared" si="147"/>
        <v/>
      </c>
      <c r="Q988" t="str">
        <f t="shared" si="148"/>
        <v/>
      </c>
      <c r="R988" s="14">
        <f t="shared" si="149"/>
        <v>0</v>
      </c>
      <c r="S988" s="5" t="str">
        <f t="shared" si="150"/>
        <v/>
      </c>
      <c r="T988" s="5" t="str">
        <f t="shared" si="151"/>
        <v/>
      </c>
      <c r="U988" s="5" t="str">
        <f t="shared" si="152"/>
        <v/>
      </c>
    </row>
    <row r="989" spans="12:21" x14ac:dyDescent="0.35">
      <c r="L989" t="str">
        <f t="shared" si="144"/>
        <v/>
      </c>
      <c r="M989" t="str">
        <f t="shared" si="145"/>
        <v/>
      </c>
      <c r="N989" t="str">
        <f t="shared" si="146"/>
        <v/>
      </c>
      <c r="O989" s="4" t="str">
        <f t="shared" si="147"/>
        <v/>
      </c>
      <c r="P989" s="4" t="str">
        <f t="shared" si="147"/>
        <v/>
      </c>
      <c r="Q989" t="str">
        <f t="shared" si="148"/>
        <v/>
      </c>
      <c r="R989" s="14">
        <f t="shared" si="149"/>
        <v>0</v>
      </c>
      <c r="S989" s="5" t="str">
        <f t="shared" si="150"/>
        <v/>
      </c>
      <c r="T989" s="5" t="str">
        <f t="shared" si="151"/>
        <v/>
      </c>
      <c r="U989" s="5" t="str">
        <f t="shared" si="152"/>
        <v/>
      </c>
    </row>
    <row r="990" spans="12:21" x14ac:dyDescent="0.35">
      <c r="L990" t="str">
        <f t="shared" si="144"/>
        <v/>
      </c>
      <c r="M990" t="str">
        <f t="shared" si="145"/>
        <v/>
      </c>
      <c r="N990" t="str">
        <f t="shared" si="146"/>
        <v/>
      </c>
      <c r="O990" s="4" t="str">
        <f t="shared" si="147"/>
        <v/>
      </c>
      <c r="P990" s="4" t="str">
        <f t="shared" si="147"/>
        <v/>
      </c>
      <c r="Q990" t="str">
        <f t="shared" si="148"/>
        <v/>
      </c>
      <c r="R990" s="14">
        <f t="shared" si="149"/>
        <v>0</v>
      </c>
      <c r="S990" s="5" t="str">
        <f t="shared" si="150"/>
        <v/>
      </c>
      <c r="T990" s="5" t="str">
        <f t="shared" si="151"/>
        <v/>
      </c>
      <c r="U990" s="5" t="str">
        <f t="shared" si="152"/>
        <v/>
      </c>
    </row>
    <row r="991" spans="12:21" x14ac:dyDescent="0.35">
      <c r="L991" t="str">
        <f t="shared" si="144"/>
        <v/>
      </c>
      <c r="M991" t="str">
        <f t="shared" si="145"/>
        <v/>
      </c>
      <c r="N991" t="str">
        <f t="shared" si="146"/>
        <v/>
      </c>
      <c r="O991" s="4" t="str">
        <f t="shared" si="147"/>
        <v/>
      </c>
      <c r="P991" s="4" t="str">
        <f t="shared" si="147"/>
        <v/>
      </c>
      <c r="Q991" t="str">
        <f t="shared" si="148"/>
        <v/>
      </c>
      <c r="R991" s="14">
        <f t="shared" si="149"/>
        <v>0</v>
      </c>
      <c r="S991" s="5" t="str">
        <f t="shared" si="150"/>
        <v/>
      </c>
      <c r="T991" s="5" t="str">
        <f t="shared" si="151"/>
        <v/>
      </c>
      <c r="U991" s="5" t="str">
        <f t="shared" si="152"/>
        <v/>
      </c>
    </row>
    <row r="992" spans="12:21" x14ac:dyDescent="0.35">
      <c r="L992" t="str">
        <f t="shared" si="144"/>
        <v/>
      </c>
      <c r="M992" t="str">
        <f t="shared" si="145"/>
        <v/>
      </c>
      <c r="N992" t="str">
        <f t="shared" si="146"/>
        <v/>
      </c>
      <c r="O992" s="4" t="str">
        <f t="shared" si="147"/>
        <v/>
      </c>
      <c r="P992" s="4" t="str">
        <f t="shared" si="147"/>
        <v/>
      </c>
      <c r="Q992" t="str">
        <f t="shared" si="148"/>
        <v/>
      </c>
      <c r="R992" s="14">
        <f t="shared" si="149"/>
        <v>0</v>
      </c>
      <c r="S992" s="5" t="str">
        <f t="shared" si="150"/>
        <v/>
      </c>
      <c r="T992" s="5" t="str">
        <f t="shared" si="151"/>
        <v/>
      </c>
      <c r="U992" s="5" t="str">
        <f t="shared" si="152"/>
        <v/>
      </c>
    </row>
    <row r="993" spans="1:21" x14ac:dyDescent="0.35">
      <c r="L993" t="str">
        <f t="shared" si="144"/>
        <v/>
      </c>
      <c r="M993" t="str">
        <f t="shared" si="145"/>
        <v/>
      </c>
      <c r="N993" t="str">
        <f t="shared" si="146"/>
        <v/>
      </c>
      <c r="O993" s="4" t="str">
        <f t="shared" si="147"/>
        <v/>
      </c>
      <c r="P993" s="4" t="str">
        <f t="shared" si="147"/>
        <v/>
      </c>
      <c r="Q993" t="str">
        <f t="shared" si="148"/>
        <v/>
      </c>
      <c r="R993" s="14">
        <f t="shared" si="149"/>
        <v>0</v>
      </c>
      <c r="S993" s="5" t="str">
        <f t="shared" si="150"/>
        <v/>
      </c>
      <c r="T993" s="5" t="str">
        <f t="shared" si="151"/>
        <v/>
      </c>
      <c r="U993" s="5" t="str">
        <f t="shared" si="152"/>
        <v/>
      </c>
    </row>
    <row r="994" spans="1:21" x14ac:dyDescent="0.35">
      <c r="L994" t="str">
        <f t="shared" si="144"/>
        <v/>
      </c>
      <c r="M994" t="str">
        <f t="shared" si="145"/>
        <v/>
      </c>
      <c r="N994" t="str">
        <f t="shared" si="146"/>
        <v/>
      </c>
      <c r="O994" s="4" t="str">
        <f t="shared" si="147"/>
        <v/>
      </c>
      <c r="P994" s="4" t="str">
        <f t="shared" si="147"/>
        <v/>
      </c>
      <c r="Q994" t="str">
        <f t="shared" si="148"/>
        <v/>
      </c>
      <c r="R994" s="14">
        <f t="shared" si="149"/>
        <v>0</v>
      </c>
      <c r="S994" s="5" t="str">
        <f t="shared" si="150"/>
        <v/>
      </c>
      <c r="T994" s="5" t="str">
        <f t="shared" si="151"/>
        <v/>
      </c>
      <c r="U994" s="5" t="str">
        <f t="shared" si="152"/>
        <v/>
      </c>
    </row>
    <row r="995" spans="1:21" x14ac:dyDescent="0.35">
      <c r="L995" t="str">
        <f t="shared" si="144"/>
        <v/>
      </c>
      <c r="M995" t="str">
        <f t="shared" si="145"/>
        <v/>
      </c>
      <c r="N995" t="str">
        <f t="shared" si="146"/>
        <v/>
      </c>
      <c r="O995" s="4" t="str">
        <f t="shared" si="147"/>
        <v/>
      </c>
      <c r="P995" s="4" t="str">
        <f t="shared" si="147"/>
        <v/>
      </c>
      <c r="Q995" t="str">
        <f t="shared" si="148"/>
        <v/>
      </c>
      <c r="R995" s="14">
        <f t="shared" si="149"/>
        <v>0</v>
      </c>
      <c r="S995" s="5" t="str">
        <f t="shared" si="150"/>
        <v/>
      </c>
      <c r="T995" s="5" t="str">
        <f t="shared" si="151"/>
        <v/>
      </c>
      <c r="U995" s="5" t="str">
        <f t="shared" si="152"/>
        <v/>
      </c>
    </row>
    <row r="996" spans="1:21" x14ac:dyDescent="0.35">
      <c r="L996" t="str">
        <f t="shared" si="144"/>
        <v/>
      </c>
      <c r="M996" t="str">
        <f t="shared" si="145"/>
        <v/>
      </c>
      <c r="N996" t="str">
        <f t="shared" si="146"/>
        <v/>
      </c>
      <c r="O996" s="4" t="str">
        <f t="shared" si="147"/>
        <v/>
      </c>
      <c r="P996" s="4" t="str">
        <f t="shared" si="147"/>
        <v/>
      </c>
      <c r="Q996" t="str">
        <f t="shared" si="148"/>
        <v/>
      </c>
      <c r="R996" s="14">
        <f t="shared" si="149"/>
        <v>0</v>
      </c>
      <c r="S996" s="5" t="str">
        <f t="shared" si="150"/>
        <v/>
      </c>
      <c r="T996" s="5" t="str">
        <f t="shared" si="151"/>
        <v/>
      </c>
      <c r="U996" s="5" t="str">
        <f t="shared" si="152"/>
        <v/>
      </c>
    </row>
    <row r="997" spans="1:21" x14ac:dyDescent="0.35">
      <c r="L997" t="str">
        <f t="shared" si="144"/>
        <v/>
      </c>
      <c r="M997" t="str">
        <f t="shared" si="145"/>
        <v/>
      </c>
      <c r="N997" t="str">
        <f t="shared" si="146"/>
        <v/>
      </c>
      <c r="O997" s="4" t="str">
        <f t="shared" si="147"/>
        <v/>
      </c>
      <c r="P997" s="4" t="str">
        <f t="shared" si="147"/>
        <v/>
      </c>
      <c r="Q997" t="str">
        <f t="shared" si="148"/>
        <v/>
      </c>
      <c r="R997" s="14">
        <f t="shared" si="149"/>
        <v>0</v>
      </c>
      <c r="S997" s="5" t="str">
        <f t="shared" si="150"/>
        <v/>
      </c>
      <c r="T997" s="5" t="str">
        <f t="shared" si="151"/>
        <v/>
      </c>
      <c r="U997" s="5" t="str">
        <f t="shared" si="152"/>
        <v/>
      </c>
    </row>
    <row r="998" spans="1:21" x14ac:dyDescent="0.35">
      <c r="L998" t="str">
        <f t="shared" si="144"/>
        <v/>
      </c>
      <c r="M998" t="str">
        <f t="shared" si="145"/>
        <v/>
      </c>
      <c r="N998" t="str">
        <f t="shared" si="146"/>
        <v/>
      </c>
      <c r="O998" s="4" t="str">
        <f t="shared" si="147"/>
        <v/>
      </c>
      <c r="P998" s="4" t="str">
        <f t="shared" si="147"/>
        <v/>
      </c>
      <c r="Q998" t="str">
        <f t="shared" si="148"/>
        <v/>
      </c>
      <c r="R998" s="14">
        <f t="shared" si="149"/>
        <v>0</v>
      </c>
      <c r="S998" s="5" t="str">
        <f t="shared" si="150"/>
        <v/>
      </c>
      <c r="T998" s="5" t="str">
        <f t="shared" si="151"/>
        <v/>
      </c>
      <c r="U998" s="5" t="str">
        <f t="shared" si="152"/>
        <v/>
      </c>
    </row>
    <row r="999" spans="1:21" x14ac:dyDescent="0.35">
      <c r="L999" t="str">
        <f t="shared" si="144"/>
        <v/>
      </c>
      <c r="M999" t="str">
        <f t="shared" si="145"/>
        <v/>
      </c>
      <c r="N999" t="str">
        <f t="shared" si="146"/>
        <v/>
      </c>
      <c r="O999" s="4" t="str">
        <f t="shared" si="147"/>
        <v/>
      </c>
      <c r="P999" s="4" t="str">
        <f t="shared" si="147"/>
        <v/>
      </c>
      <c r="Q999" t="str">
        <f t="shared" si="148"/>
        <v/>
      </c>
      <c r="R999" s="14">
        <f t="shared" si="149"/>
        <v>0</v>
      </c>
      <c r="S999" s="5" t="str">
        <f t="shared" si="150"/>
        <v/>
      </c>
      <c r="T999" s="5" t="str">
        <f t="shared" si="151"/>
        <v/>
      </c>
      <c r="U999" s="5" t="str">
        <f t="shared" si="152"/>
        <v/>
      </c>
    </row>
    <row r="1000" spans="1:21" ht="15" thickBot="1" x14ac:dyDescent="0.4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 t="str">
        <f t="shared" si="144"/>
        <v/>
      </c>
      <c r="M1000" s="15" t="str">
        <f t="shared" ref="M1000" si="153">IF(_xlfn.SINGLE($L:$L)="","",IF($A998=$L$5,$A999,_xlfn.SINGLE(999:999)))</f>
        <v/>
      </c>
      <c r="N1000" s="15" t="str">
        <f t="shared" ref="N1000" si="154">IF(_xlfn.SINGLE($L:$L)="","",IF($A998=$L$5,$B999,_xlfn.SINGLE(999:999)))</f>
        <v/>
      </c>
      <c r="O1000" s="16" t="str">
        <f t="shared" ref="O1000:P1000" si="155">IF(_xlfn.SINGLE($L:$L)="","",IF(_xlfn.SINGLE(C:C)="",_xlfn.SINGLE(999:999),_xlfn.SINGLE(C:C)))</f>
        <v/>
      </c>
      <c r="P1000" s="16" t="str">
        <f t="shared" si="155"/>
        <v/>
      </c>
      <c r="Q1000" s="15" t="str">
        <f t="shared" ref="Q1000" si="156">IF(_xlfn.SINGLE($L:$L)="","",IF(_xlfn.SINGLE(E:E)="",_xlfn.SINGLE(999:999),_xlfn.SINGLE(E:E)))</f>
        <v/>
      </c>
      <c r="R1000" s="17">
        <f t="shared" ref="R1000" si="157">SUM(S1000:Y1000)</f>
        <v>0</v>
      </c>
      <c r="S1000" s="18" t="str">
        <f t="shared" ref="S1000" si="158">IF($F:$F&lt;&gt;$8:$8,"",-I:I)</f>
        <v/>
      </c>
      <c r="T1000" s="18" t="str">
        <f t="shared" ref="T1000" si="159">IF($F:$F&lt;&gt;$8:$8,"",-J:J)</f>
        <v/>
      </c>
      <c r="U1000" s="18" t="str">
        <f t="shared" ref="U1000" si="160">IF($F:$F&lt;&gt;$8:$8,"",-K:K)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L1985"/>
  <sheetViews>
    <sheetView zoomScale="80" zoomScaleNormal="80" workbookViewId="0">
      <pane ySplit="1" topLeftCell="A2" activePane="bottomLeft" state="frozen"/>
      <selection activeCell="B10" sqref="B10"/>
      <selection pane="bottomLeft"/>
    </sheetView>
  </sheetViews>
  <sheetFormatPr defaultColWidth="9.08984375" defaultRowHeight="14.5" x14ac:dyDescent="0.35"/>
  <cols>
    <col min="2" max="2" width="11.90625" customWidth="1"/>
    <col min="3" max="3" width="12" bestFit="1" customWidth="1"/>
    <col min="4" max="4" width="36.08984375" bestFit="1" customWidth="1"/>
    <col min="5" max="5" width="10.453125" bestFit="1" customWidth="1"/>
    <col min="6" max="6" width="10.453125" style="4" customWidth="1"/>
    <col min="7" max="7" width="13.54296875" style="4" customWidth="1"/>
    <col min="8" max="8" width="10.453125" customWidth="1"/>
    <col min="9" max="9" width="11.90625" bestFit="1" customWidth="1"/>
    <col min="10" max="12" width="10.453125" customWidth="1"/>
  </cols>
  <sheetData>
    <row r="1" spans="1:12" s="2" customFormat="1" ht="15" thickBot="1" x14ac:dyDescent="0.4">
      <c r="A1" s="2" t="s">
        <v>30</v>
      </c>
      <c r="B1" s="2" t="str">
        <f>Leverantörsfakturor!L8</f>
        <v>Löpnr</v>
      </c>
      <c r="C1" s="2" t="str">
        <f>Kundfakturor!L$9</f>
        <v>Fakturanr</v>
      </c>
      <c r="D1" s="2" t="str">
        <f>Kundfakturor!M$9</f>
        <v>Nr</v>
      </c>
      <c r="E1" s="2" t="str">
        <f>Kundfakturor!N$9</f>
        <v>Motpart</v>
      </c>
      <c r="F1" s="19" t="str">
        <f>Kundfakturor!O$9</f>
        <v>Fakturadatum</v>
      </c>
      <c r="G1" s="19" t="str">
        <f>Kundfakturor!P$9</f>
        <v>Förfallodatum</v>
      </c>
      <c r="H1" s="2" t="str">
        <f>Kundfakturor!Q$9</f>
        <v>Vernr</v>
      </c>
      <c r="I1" s="2" t="str">
        <f>Kundfakturor!R$9</f>
        <v>Belopp</v>
      </c>
      <c r="J1" s="2" t="str">
        <f>Kundfakturor!S$9</f>
        <v>SEK</v>
      </c>
      <c r="K1" s="2" t="str">
        <f>Kundfakturor!T$9</f>
        <v>EUR</v>
      </c>
      <c r="L1" s="2" t="str">
        <f>Kundfakturor!U$9</f>
        <v>ledig</v>
      </c>
    </row>
    <row r="2" spans="1:12" x14ac:dyDescent="0.35">
      <c r="A2" t="str">
        <f t="shared" ref="A2:A65" si="0">IF(ISNUMBER(C:C),"Kund",IF(ISNUMBER(B:B),"Leverantör",""))</f>
        <v>Kund</v>
      </c>
      <c r="B2" s="3" t="s">
        <v>6</v>
      </c>
      <c r="C2">
        <v>9024</v>
      </c>
      <c r="D2">
        <v>1930</v>
      </c>
      <c r="F2" s="4">
        <v>36526</v>
      </c>
      <c r="G2" s="4">
        <v>36526</v>
      </c>
      <c r="H2" s="4"/>
      <c r="I2" s="5">
        <v>47111</v>
      </c>
      <c r="J2" s="4"/>
      <c r="K2" s="4"/>
      <c r="L2" s="4"/>
    </row>
    <row r="3" spans="1:12" ht="15" thickBot="1" x14ac:dyDescent="0.4">
      <c r="A3" s="15" t="str">
        <f t="shared" si="0"/>
        <v/>
      </c>
      <c r="B3" s="21"/>
      <c r="C3" s="22"/>
      <c r="D3" s="22"/>
      <c r="E3" s="16"/>
      <c r="F3" s="16"/>
      <c r="G3" s="16"/>
      <c r="H3" s="16"/>
      <c r="I3" s="16"/>
      <c r="J3" s="16"/>
      <c r="K3" s="16"/>
      <c r="L3" s="16"/>
    </row>
    <row r="4" spans="1:12" x14ac:dyDescent="0.35">
      <c r="A4" t="str">
        <f t="shared" si="0"/>
        <v/>
      </c>
      <c r="B4" s="6"/>
      <c r="C4" t="str">
        <f>Kundfakturor!L10</f>
        <v/>
      </c>
      <c r="D4" t="str">
        <f>Kundfakturor!M10</f>
        <v/>
      </c>
      <c r="E4" t="str">
        <f>Kundfakturor!N10</f>
        <v/>
      </c>
      <c r="F4" s="4" t="str">
        <f>Kundfakturor!O10</f>
        <v/>
      </c>
      <c r="G4" s="4" t="str">
        <f>Kundfakturor!P10</f>
        <v/>
      </c>
      <c r="H4" t="str">
        <f>Kundfakturor!Q10</f>
        <v/>
      </c>
      <c r="I4" s="14">
        <f>Kundfakturor!R10</f>
        <v>0</v>
      </c>
      <c r="J4" s="5" t="str">
        <f>Kundfakturor!S10</f>
        <v/>
      </c>
      <c r="K4" s="5" t="str">
        <f>Kundfakturor!T10</f>
        <v/>
      </c>
      <c r="L4" s="5" t="str">
        <f>Kundfakturor!U10</f>
        <v/>
      </c>
    </row>
    <row r="5" spans="1:12" x14ac:dyDescent="0.35">
      <c r="A5" t="str">
        <f t="shared" si="0"/>
        <v>Kund</v>
      </c>
      <c r="B5" s="6"/>
      <c r="C5">
        <f>Kundfakturor!L11</f>
        <v>100658</v>
      </c>
      <c r="D5">
        <f>Kundfakturor!M11</f>
        <v>1005</v>
      </c>
      <c r="E5">
        <f>Kundfakturor!N11</f>
        <v>0</v>
      </c>
      <c r="F5" s="4">
        <f>Kundfakturor!O11</f>
        <v>45322</v>
      </c>
      <c r="G5" s="23">
        <f>Kundfakturor!P11</f>
        <v>45352</v>
      </c>
      <c r="H5" t="str">
        <f>Kundfakturor!Q11</f>
        <v>B 32</v>
      </c>
      <c r="I5" s="14">
        <f>Kundfakturor!R11</f>
        <v>3865</v>
      </c>
      <c r="J5" s="5">
        <f>Kundfakturor!S11</f>
        <v>3865</v>
      </c>
      <c r="K5" s="5" t="str">
        <f>Kundfakturor!T11</f>
        <v/>
      </c>
      <c r="L5" s="5" t="str">
        <f>Kundfakturor!U11</f>
        <v/>
      </c>
    </row>
    <row r="6" spans="1:12" x14ac:dyDescent="0.35">
      <c r="A6" t="str">
        <f t="shared" si="0"/>
        <v/>
      </c>
      <c r="B6" s="6"/>
      <c r="C6" t="str">
        <f>Kundfakturor!L12</f>
        <v/>
      </c>
      <c r="D6" t="str">
        <f>Kundfakturor!M12</f>
        <v/>
      </c>
      <c r="E6" t="str">
        <f>Kundfakturor!N12</f>
        <v/>
      </c>
      <c r="F6" s="4" t="str">
        <f>Kundfakturor!O12</f>
        <v/>
      </c>
      <c r="G6" s="4" t="str">
        <f>Kundfakturor!P12</f>
        <v/>
      </c>
      <c r="H6" t="str">
        <f>Kundfakturor!Q12</f>
        <v/>
      </c>
      <c r="I6" s="14">
        <f>Kundfakturor!R12</f>
        <v>0</v>
      </c>
      <c r="J6" s="5" t="str">
        <f>Kundfakturor!S12</f>
        <v/>
      </c>
      <c r="K6" s="5" t="str">
        <f>Kundfakturor!T12</f>
        <v/>
      </c>
      <c r="L6" s="5" t="str">
        <f>Kundfakturor!U12</f>
        <v/>
      </c>
    </row>
    <row r="7" spans="1:12" x14ac:dyDescent="0.35">
      <c r="A7" t="str">
        <f t="shared" si="0"/>
        <v/>
      </c>
      <c r="B7" s="6"/>
      <c r="C7" t="str">
        <f>Kundfakturor!L13</f>
        <v/>
      </c>
      <c r="D7" t="str">
        <f>Kundfakturor!M13</f>
        <v/>
      </c>
      <c r="E7" t="str">
        <f>Kundfakturor!N13</f>
        <v/>
      </c>
      <c r="F7" s="4" t="str">
        <f>Kundfakturor!O13</f>
        <v/>
      </c>
      <c r="G7" s="4" t="str">
        <f>Kundfakturor!P13</f>
        <v/>
      </c>
      <c r="H7" t="str">
        <f>Kundfakturor!Q13</f>
        <v/>
      </c>
      <c r="I7" s="14">
        <f>Kundfakturor!R13</f>
        <v>0</v>
      </c>
      <c r="J7" s="5" t="str">
        <f>Kundfakturor!S13</f>
        <v/>
      </c>
      <c r="K7" s="5" t="str">
        <f>Kundfakturor!T13</f>
        <v/>
      </c>
      <c r="L7" s="5" t="str">
        <f>Kundfakturor!U13</f>
        <v/>
      </c>
    </row>
    <row r="8" spans="1:12" x14ac:dyDescent="0.35">
      <c r="A8" t="str">
        <f t="shared" si="0"/>
        <v/>
      </c>
      <c r="B8" s="6"/>
      <c r="C8" t="str">
        <f>Kundfakturor!L14</f>
        <v/>
      </c>
      <c r="D8" t="str">
        <f>Kundfakturor!M14</f>
        <v/>
      </c>
      <c r="E8" t="str">
        <f>Kundfakturor!N14</f>
        <v/>
      </c>
      <c r="F8" s="4" t="str">
        <f>Kundfakturor!O14</f>
        <v/>
      </c>
      <c r="G8" s="4" t="str">
        <f>Kundfakturor!P14</f>
        <v/>
      </c>
      <c r="H8" t="str">
        <f>Kundfakturor!Q14</f>
        <v/>
      </c>
      <c r="I8" s="14">
        <f>Kundfakturor!R14</f>
        <v>0</v>
      </c>
      <c r="J8" s="5" t="str">
        <f>Kundfakturor!S14</f>
        <v/>
      </c>
      <c r="K8" s="5" t="str">
        <f>Kundfakturor!T14</f>
        <v/>
      </c>
      <c r="L8" s="5" t="str">
        <f>Kundfakturor!U14</f>
        <v/>
      </c>
    </row>
    <row r="9" spans="1:12" x14ac:dyDescent="0.35">
      <c r="A9" t="str">
        <f t="shared" si="0"/>
        <v/>
      </c>
      <c r="B9" s="6"/>
      <c r="C9" t="str">
        <f>Kundfakturor!L15</f>
        <v/>
      </c>
      <c r="D9" t="str">
        <f>Kundfakturor!M15</f>
        <v/>
      </c>
      <c r="E9" t="str">
        <f>Kundfakturor!N15</f>
        <v/>
      </c>
      <c r="F9" s="4" t="str">
        <f>Kundfakturor!O15</f>
        <v/>
      </c>
      <c r="G9" s="4" t="str">
        <f>Kundfakturor!P15</f>
        <v/>
      </c>
      <c r="H9" t="str">
        <f>Kundfakturor!Q15</f>
        <v/>
      </c>
      <c r="I9" s="14">
        <f>Kundfakturor!R15</f>
        <v>0</v>
      </c>
      <c r="J9" s="5" t="str">
        <f>Kundfakturor!S15</f>
        <v/>
      </c>
      <c r="K9" s="5" t="str">
        <f>Kundfakturor!T15</f>
        <v/>
      </c>
      <c r="L9" s="5" t="str">
        <f>Kundfakturor!U15</f>
        <v/>
      </c>
    </row>
    <row r="10" spans="1:12" x14ac:dyDescent="0.35">
      <c r="A10" t="str">
        <f t="shared" si="0"/>
        <v>Kund</v>
      </c>
      <c r="B10" s="6"/>
      <c r="C10">
        <f>Kundfakturor!L16</f>
        <v>100663</v>
      </c>
      <c r="D10">
        <f>Kundfakturor!M16</f>
        <v>103</v>
      </c>
      <c r="E10" t="str">
        <f>Kundfakturor!N16</f>
        <v>ACME Kit</v>
      </c>
      <c r="F10" s="4">
        <f>Kundfakturor!O16</f>
        <v>45366</v>
      </c>
      <c r="G10" s="4">
        <f>Kundfakturor!P16</f>
        <v>45396</v>
      </c>
      <c r="H10" t="str">
        <f>Kundfakturor!Q16</f>
        <v>B 21</v>
      </c>
      <c r="I10" s="14">
        <f>Kundfakturor!R16</f>
        <v>1106</v>
      </c>
      <c r="J10" s="5">
        <f>Kundfakturor!S16</f>
        <v>1106</v>
      </c>
      <c r="K10" s="5" t="str">
        <f>Kundfakturor!T16</f>
        <v/>
      </c>
      <c r="L10" s="5" t="str">
        <f>Kundfakturor!U16</f>
        <v/>
      </c>
    </row>
    <row r="11" spans="1:12" x14ac:dyDescent="0.35">
      <c r="A11" t="str">
        <f t="shared" si="0"/>
        <v>Kund</v>
      </c>
      <c r="B11" s="6"/>
      <c r="C11">
        <f>Kundfakturor!L17</f>
        <v>100665</v>
      </c>
      <c r="D11">
        <f>Kundfakturor!M17</f>
        <v>103</v>
      </c>
      <c r="E11" t="str">
        <f>Kundfakturor!N17</f>
        <v>ACME Kit</v>
      </c>
      <c r="F11" s="4">
        <f>Kundfakturor!O17</f>
        <v>45366</v>
      </c>
      <c r="G11" s="4">
        <f>Kundfakturor!P17</f>
        <v>45396</v>
      </c>
      <c r="H11" t="str">
        <f>Kundfakturor!Q17</f>
        <v>B 19</v>
      </c>
      <c r="I11" s="14">
        <f>Kundfakturor!R17</f>
        <v>16719</v>
      </c>
      <c r="J11" s="5">
        <f>Kundfakturor!S17</f>
        <v>16719</v>
      </c>
      <c r="K11" s="5" t="str">
        <f>Kundfakturor!T17</f>
        <v/>
      </c>
      <c r="L11" s="5" t="str">
        <f>Kundfakturor!U17</f>
        <v/>
      </c>
    </row>
    <row r="12" spans="1:12" x14ac:dyDescent="0.35">
      <c r="A12" t="str">
        <f t="shared" si="0"/>
        <v>Kund</v>
      </c>
      <c r="B12" s="6"/>
      <c r="C12">
        <f>Kundfakturor!L18</f>
        <v>100698</v>
      </c>
      <c r="D12">
        <f>Kundfakturor!M18</f>
        <v>103</v>
      </c>
      <c r="E12" t="str">
        <f>Kundfakturor!N18</f>
        <v>ACME Kit</v>
      </c>
      <c r="F12" s="4">
        <f>Kundfakturor!O18</f>
        <v>45331</v>
      </c>
      <c r="G12" s="4">
        <f>Kundfakturor!P18</f>
        <v>45361</v>
      </c>
      <c r="H12" t="str">
        <f>Kundfakturor!Q18</f>
        <v>B 51</v>
      </c>
      <c r="I12" s="14">
        <f>Kundfakturor!R18</f>
        <v>3213</v>
      </c>
      <c r="J12" s="5">
        <f>Kundfakturor!S18</f>
        <v>3213</v>
      </c>
      <c r="K12" s="5" t="str">
        <f>Kundfakturor!T18</f>
        <v/>
      </c>
      <c r="L12" s="5" t="str">
        <f>Kundfakturor!U18</f>
        <v/>
      </c>
    </row>
    <row r="13" spans="1:12" x14ac:dyDescent="0.35">
      <c r="A13" t="str">
        <f t="shared" si="0"/>
        <v>Kund</v>
      </c>
      <c r="B13" s="6"/>
      <c r="C13">
        <f>Kundfakturor!L19</f>
        <v>100701</v>
      </c>
      <c r="D13">
        <f>Kundfakturor!M19</f>
        <v>103</v>
      </c>
      <c r="E13" t="str">
        <f>Kundfakturor!N19</f>
        <v>ACME Kit</v>
      </c>
      <c r="F13" s="4">
        <f>Kundfakturor!O19</f>
        <v>45331</v>
      </c>
      <c r="G13" s="4">
        <f>Kundfakturor!P19</f>
        <v>45361</v>
      </c>
      <c r="H13" t="str">
        <f>Kundfakturor!Q19</f>
        <v>B 49</v>
      </c>
      <c r="I13" s="14">
        <f>Kundfakturor!R19</f>
        <v>1106</v>
      </c>
      <c r="J13" s="5">
        <f>Kundfakturor!S19</f>
        <v>1106</v>
      </c>
      <c r="K13" s="5" t="str">
        <f>Kundfakturor!T19</f>
        <v/>
      </c>
      <c r="L13" s="5" t="str">
        <f>Kundfakturor!U19</f>
        <v/>
      </c>
    </row>
    <row r="14" spans="1:12" x14ac:dyDescent="0.35">
      <c r="A14" t="str">
        <f t="shared" si="0"/>
        <v>Kund</v>
      </c>
      <c r="B14" s="6"/>
      <c r="C14">
        <f>Kundfakturor!L20</f>
        <v>100702</v>
      </c>
      <c r="D14">
        <f>Kundfakturor!M20</f>
        <v>103</v>
      </c>
      <c r="E14" t="str">
        <f>Kundfakturor!N20</f>
        <v>ACME Kit</v>
      </c>
      <c r="F14" s="4">
        <f>Kundfakturor!O20</f>
        <v>45331</v>
      </c>
      <c r="G14" s="4">
        <f>Kundfakturor!P20</f>
        <v>45361</v>
      </c>
      <c r="H14" t="str">
        <f>Kundfakturor!Q20</f>
        <v>B 48</v>
      </c>
      <c r="I14" s="14">
        <f>Kundfakturor!R20</f>
        <v>28663</v>
      </c>
      <c r="J14" s="5">
        <f>Kundfakturor!S20</f>
        <v>28663</v>
      </c>
      <c r="K14" s="5" t="str">
        <f>Kundfakturor!T20</f>
        <v/>
      </c>
      <c r="L14" s="5" t="str">
        <f>Kundfakturor!U20</f>
        <v/>
      </c>
    </row>
    <row r="15" spans="1:12" x14ac:dyDescent="0.35">
      <c r="A15" t="str">
        <f t="shared" si="0"/>
        <v/>
      </c>
      <c r="B15" s="6"/>
      <c r="C15" t="str">
        <f>Kundfakturor!L21</f>
        <v/>
      </c>
      <c r="D15" t="str">
        <f>Kundfakturor!M21</f>
        <v/>
      </c>
      <c r="E15" t="str">
        <f>Kundfakturor!N21</f>
        <v/>
      </c>
      <c r="F15" s="4" t="str">
        <f>Kundfakturor!O21</f>
        <v/>
      </c>
      <c r="G15" s="4" t="str">
        <f>Kundfakturor!P21</f>
        <v/>
      </c>
      <c r="H15" t="str">
        <f>Kundfakturor!Q21</f>
        <v/>
      </c>
      <c r="I15" s="14">
        <f>Kundfakturor!R21</f>
        <v>0</v>
      </c>
      <c r="J15" s="5" t="str">
        <f>Kundfakturor!S21</f>
        <v/>
      </c>
      <c r="K15" s="5" t="str">
        <f>Kundfakturor!T21</f>
        <v/>
      </c>
      <c r="L15" s="5" t="str">
        <f>Kundfakturor!U21</f>
        <v/>
      </c>
    </row>
    <row r="16" spans="1:12" x14ac:dyDescent="0.35">
      <c r="A16" t="str">
        <f t="shared" si="0"/>
        <v/>
      </c>
      <c r="B16" s="6"/>
      <c r="C16" t="str">
        <f>Kundfakturor!L22</f>
        <v/>
      </c>
      <c r="D16" t="str">
        <f>Kundfakturor!M22</f>
        <v/>
      </c>
      <c r="E16" t="str">
        <f>Kundfakturor!N22</f>
        <v/>
      </c>
      <c r="F16" s="4" t="str">
        <f>Kundfakturor!O22</f>
        <v/>
      </c>
      <c r="G16" s="4" t="str">
        <f>Kundfakturor!P22</f>
        <v/>
      </c>
      <c r="H16" t="str">
        <f>Kundfakturor!Q22</f>
        <v/>
      </c>
      <c r="I16" s="14">
        <f>Kundfakturor!R22</f>
        <v>0</v>
      </c>
      <c r="J16" s="5" t="str">
        <f>Kundfakturor!S22</f>
        <v/>
      </c>
      <c r="K16" s="5" t="str">
        <f>Kundfakturor!T22</f>
        <v/>
      </c>
      <c r="L16" s="5" t="str">
        <f>Kundfakturor!U22</f>
        <v/>
      </c>
    </row>
    <row r="17" spans="1:12" x14ac:dyDescent="0.35">
      <c r="A17" t="str">
        <f t="shared" si="0"/>
        <v/>
      </c>
      <c r="B17" s="6"/>
      <c r="C17" t="str">
        <f>Kundfakturor!L23</f>
        <v/>
      </c>
      <c r="D17" t="str">
        <f>Kundfakturor!M23</f>
        <v/>
      </c>
      <c r="E17" t="str">
        <f>Kundfakturor!N23</f>
        <v/>
      </c>
      <c r="F17" s="4" t="str">
        <f>Kundfakturor!O23</f>
        <v/>
      </c>
      <c r="G17" s="4" t="str">
        <f>Kundfakturor!P23</f>
        <v/>
      </c>
      <c r="H17" t="str">
        <f>Kundfakturor!Q23</f>
        <v/>
      </c>
      <c r="I17" s="14">
        <f>Kundfakturor!R23</f>
        <v>0</v>
      </c>
      <c r="J17" s="5" t="str">
        <f>Kundfakturor!S23</f>
        <v/>
      </c>
      <c r="K17" s="5" t="str">
        <f>Kundfakturor!T23</f>
        <v/>
      </c>
      <c r="L17" s="5" t="str">
        <f>Kundfakturor!U23</f>
        <v/>
      </c>
    </row>
    <row r="18" spans="1:12" x14ac:dyDescent="0.35">
      <c r="A18" t="str">
        <f t="shared" si="0"/>
        <v/>
      </c>
      <c r="B18" s="6"/>
      <c r="C18" t="str">
        <f>Kundfakturor!L24</f>
        <v/>
      </c>
      <c r="D18" t="str">
        <f>Kundfakturor!M24</f>
        <v/>
      </c>
      <c r="E18" t="str">
        <f>Kundfakturor!N24</f>
        <v/>
      </c>
      <c r="F18" s="4" t="str">
        <f>Kundfakturor!O24</f>
        <v/>
      </c>
      <c r="G18" s="4" t="str">
        <f>Kundfakturor!P24</f>
        <v/>
      </c>
      <c r="H18" t="str">
        <f>Kundfakturor!Q24</f>
        <v/>
      </c>
      <c r="I18" s="14">
        <f>Kundfakturor!R24</f>
        <v>0</v>
      </c>
      <c r="J18" s="5" t="str">
        <f>Kundfakturor!S24</f>
        <v/>
      </c>
      <c r="K18" s="5" t="str">
        <f>Kundfakturor!T24</f>
        <v/>
      </c>
      <c r="L18" s="5" t="str">
        <f>Kundfakturor!U24</f>
        <v/>
      </c>
    </row>
    <row r="19" spans="1:12" x14ac:dyDescent="0.35">
      <c r="A19" t="str">
        <f t="shared" si="0"/>
        <v>Kund</v>
      </c>
      <c r="B19" s="6"/>
      <c r="C19">
        <f>Kundfakturor!L25</f>
        <v>100687</v>
      </c>
      <c r="D19">
        <f>Kundfakturor!M25</f>
        <v>1081</v>
      </c>
      <c r="E19" t="str">
        <f>Kundfakturor!N25</f>
        <v>Polismyndigheten</v>
      </c>
      <c r="F19" s="4">
        <f>Kundfakturor!O25</f>
        <v>45329</v>
      </c>
      <c r="G19" s="4">
        <f>Kundfakturor!P25</f>
        <v>45359</v>
      </c>
      <c r="H19" t="str">
        <f>Kundfakturor!Q25</f>
        <v>B 46</v>
      </c>
      <c r="I19" s="14">
        <f>Kundfakturor!R25</f>
        <v>31514</v>
      </c>
      <c r="J19" s="5">
        <f>Kundfakturor!S25</f>
        <v>31514</v>
      </c>
      <c r="K19" s="5" t="str">
        <f>Kundfakturor!T25</f>
        <v/>
      </c>
      <c r="L19" s="5" t="str">
        <f>Kundfakturor!U25</f>
        <v/>
      </c>
    </row>
    <row r="20" spans="1:12" x14ac:dyDescent="0.35">
      <c r="A20" t="str">
        <f t="shared" si="0"/>
        <v>Kund</v>
      </c>
      <c r="B20" s="6"/>
      <c r="C20">
        <f>Kundfakturor!L26</f>
        <v>100692</v>
      </c>
      <c r="D20">
        <f>Kundfakturor!M26</f>
        <v>1081</v>
      </c>
      <c r="E20" t="str">
        <f>Kundfakturor!N26</f>
        <v>Polismyndigheten</v>
      </c>
      <c r="F20" s="4">
        <f>Kundfakturor!O26</f>
        <v>45334</v>
      </c>
      <c r="G20" s="4">
        <f>Kundfakturor!P26</f>
        <v>45364</v>
      </c>
      <c r="H20" t="str">
        <f>Kundfakturor!Q26</f>
        <v>B 56</v>
      </c>
      <c r="I20" s="14">
        <f>Kundfakturor!R26</f>
        <v>2713</v>
      </c>
      <c r="J20" s="5">
        <f>Kundfakturor!S26</f>
        <v>2713</v>
      </c>
      <c r="K20" s="5" t="str">
        <f>Kundfakturor!T26</f>
        <v/>
      </c>
      <c r="L20" s="5" t="str">
        <f>Kundfakturor!U26</f>
        <v/>
      </c>
    </row>
    <row r="21" spans="1:12" x14ac:dyDescent="0.35">
      <c r="A21" t="str">
        <f t="shared" si="0"/>
        <v/>
      </c>
      <c r="B21" s="6"/>
      <c r="C21" t="str">
        <f>Kundfakturor!L27</f>
        <v/>
      </c>
      <c r="D21" t="str">
        <f>Kundfakturor!M27</f>
        <v/>
      </c>
      <c r="E21" t="str">
        <f>Kundfakturor!N27</f>
        <v/>
      </c>
      <c r="F21" s="4" t="str">
        <f>Kundfakturor!O27</f>
        <v/>
      </c>
      <c r="G21" s="4" t="str">
        <f>Kundfakturor!P27</f>
        <v/>
      </c>
      <c r="H21" t="str">
        <f>Kundfakturor!Q27</f>
        <v/>
      </c>
      <c r="I21" s="14">
        <f>Kundfakturor!R27</f>
        <v>0</v>
      </c>
      <c r="J21" s="5" t="str">
        <f>Kundfakturor!S27</f>
        <v/>
      </c>
      <c r="K21" s="5" t="str">
        <f>Kundfakturor!T27</f>
        <v/>
      </c>
      <c r="L21" s="5" t="str">
        <f>Kundfakturor!U27</f>
        <v/>
      </c>
    </row>
    <row r="22" spans="1:12" x14ac:dyDescent="0.35">
      <c r="A22" t="str">
        <f t="shared" si="0"/>
        <v/>
      </c>
      <c r="B22" s="6"/>
      <c r="C22" t="str">
        <f>Kundfakturor!L28</f>
        <v/>
      </c>
      <c r="D22" t="str">
        <f>Kundfakturor!M28</f>
        <v/>
      </c>
      <c r="E22" t="str">
        <f>Kundfakturor!N28</f>
        <v/>
      </c>
      <c r="F22" s="4" t="str">
        <f>Kundfakturor!O28</f>
        <v/>
      </c>
      <c r="G22" s="4" t="str">
        <f>Kundfakturor!P28</f>
        <v/>
      </c>
      <c r="H22" t="str">
        <f>Kundfakturor!Q28</f>
        <v/>
      </c>
      <c r="I22" s="14">
        <f>Kundfakturor!R28</f>
        <v>0</v>
      </c>
      <c r="J22" s="5" t="str">
        <f>Kundfakturor!S28</f>
        <v/>
      </c>
      <c r="K22" s="5" t="str">
        <f>Kundfakturor!T28</f>
        <v/>
      </c>
      <c r="L22" s="5" t="str">
        <f>Kundfakturor!U28</f>
        <v/>
      </c>
    </row>
    <row r="23" spans="1:12" x14ac:dyDescent="0.35">
      <c r="A23" t="str">
        <f t="shared" si="0"/>
        <v/>
      </c>
      <c r="B23" s="6"/>
      <c r="C23" t="str">
        <f>Kundfakturor!L29</f>
        <v/>
      </c>
      <c r="D23" t="str">
        <f>Kundfakturor!M29</f>
        <v/>
      </c>
      <c r="E23" t="str">
        <f>Kundfakturor!N29</f>
        <v/>
      </c>
      <c r="F23" s="4" t="str">
        <f>Kundfakturor!O29</f>
        <v/>
      </c>
      <c r="G23" s="4" t="str">
        <f>Kundfakturor!P29</f>
        <v/>
      </c>
      <c r="H23" t="str">
        <f>Kundfakturor!Q29</f>
        <v/>
      </c>
      <c r="I23" s="14">
        <f>Kundfakturor!R29</f>
        <v>0</v>
      </c>
      <c r="J23" s="5" t="str">
        <f>Kundfakturor!S29</f>
        <v/>
      </c>
      <c r="K23" s="5" t="str">
        <f>Kundfakturor!T29</f>
        <v/>
      </c>
      <c r="L23" s="5" t="str">
        <f>Kundfakturor!U29</f>
        <v/>
      </c>
    </row>
    <row r="24" spans="1:12" x14ac:dyDescent="0.35">
      <c r="A24" t="str">
        <f t="shared" si="0"/>
        <v/>
      </c>
      <c r="B24" s="6"/>
      <c r="C24" t="str">
        <f>Kundfakturor!L30</f>
        <v/>
      </c>
      <c r="D24" t="str">
        <f>Kundfakturor!M30</f>
        <v/>
      </c>
      <c r="E24" t="str">
        <f>Kundfakturor!N30</f>
        <v/>
      </c>
      <c r="F24" s="4" t="str">
        <f>Kundfakturor!O30</f>
        <v/>
      </c>
      <c r="G24" s="4" t="str">
        <f>Kundfakturor!P30</f>
        <v/>
      </c>
      <c r="H24" t="str">
        <f>Kundfakturor!Q30</f>
        <v/>
      </c>
      <c r="I24" s="14">
        <f>Kundfakturor!R30</f>
        <v>0</v>
      </c>
      <c r="J24" s="5" t="str">
        <f>Kundfakturor!S30</f>
        <v/>
      </c>
      <c r="K24" s="5" t="str">
        <f>Kundfakturor!T30</f>
        <v/>
      </c>
      <c r="L24" s="5" t="str">
        <f>Kundfakturor!U30</f>
        <v/>
      </c>
    </row>
    <row r="25" spans="1:12" x14ac:dyDescent="0.35">
      <c r="A25" t="str">
        <f t="shared" si="0"/>
        <v>Kund</v>
      </c>
      <c r="B25" s="6"/>
      <c r="C25">
        <f>Kundfakturor!L31</f>
        <v>100564</v>
      </c>
      <c r="D25">
        <f>Kundfakturor!M31</f>
        <v>1096</v>
      </c>
      <c r="E25" t="str">
        <f>Kundfakturor!N31</f>
        <v>Inte IKEA Group</v>
      </c>
      <c r="F25" s="4">
        <f>Kundfakturor!O31</f>
        <v>45364</v>
      </c>
      <c r="G25" s="4">
        <f>Kundfakturor!P31</f>
        <v>45394</v>
      </c>
      <c r="H25" t="str">
        <f>Kundfakturor!Q31</f>
        <v>B 724</v>
      </c>
      <c r="I25" s="14">
        <f>Kundfakturor!R31</f>
        <v>25881</v>
      </c>
      <c r="J25" s="5">
        <f>Kundfakturor!S31</f>
        <v>25881</v>
      </c>
      <c r="K25" s="5" t="str">
        <f>Kundfakturor!T31</f>
        <v/>
      </c>
      <c r="L25" s="5" t="str">
        <f>Kundfakturor!U31</f>
        <v/>
      </c>
    </row>
    <row r="26" spans="1:12" x14ac:dyDescent="0.35">
      <c r="A26" t="str">
        <f t="shared" si="0"/>
        <v>Kund</v>
      </c>
      <c r="B26" s="6"/>
      <c r="C26">
        <f>Kundfakturor!L32</f>
        <v>100621</v>
      </c>
      <c r="D26">
        <f>Kundfakturor!M32</f>
        <v>1096</v>
      </c>
      <c r="E26" t="str">
        <f>Kundfakturor!N32</f>
        <v>Inte IKEA Group</v>
      </c>
      <c r="F26" s="4">
        <f>Kundfakturor!O32</f>
        <v>45366</v>
      </c>
      <c r="G26" s="4">
        <f>Kundfakturor!P32</f>
        <v>45396</v>
      </c>
      <c r="H26" t="str">
        <f>Kundfakturor!Q32</f>
        <v>B 733</v>
      </c>
      <c r="I26" s="14">
        <f>Kundfakturor!R32</f>
        <v>25646</v>
      </c>
      <c r="J26" s="5">
        <f>Kundfakturor!S32</f>
        <v>25646</v>
      </c>
      <c r="K26" s="5" t="str">
        <f>Kundfakturor!T32</f>
        <v/>
      </c>
      <c r="L26" s="5" t="str">
        <f>Kundfakturor!U32</f>
        <v/>
      </c>
    </row>
    <row r="27" spans="1:12" x14ac:dyDescent="0.35">
      <c r="A27" t="str">
        <f t="shared" si="0"/>
        <v>Kund</v>
      </c>
      <c r="B27" s="6"/>
      <c r="C27">
        <f>Kundfakturor!L33</f>
        <v>100680</v>
      </c>
      <c r="D27">
        <f>Kundfakturor!M33</f>
        <v>1096</v>
      </c>
      <c r="E27" t="str">
        <f>Kundfakturor!N33</f>
        <v>Inte IKEA Group</v>
      </c>
      <c r="F27" s="4">
        <f>Kundfakturor!O33</f>
        <v>45363</v>
      </c>
      <c r="G27" s="4">
        <f>Kundfakturor!P33</f>
        <v>45393</v>
      </c>
      <c r="H27" t="str">
        <f>Kundfakturor!Q33</f>
        <v>B 33</v>
      </c>
      <c r="I27" s="14">
        <f>Kundfakturor!R33</f>
        <v>9319</v>
      </c>
      <c r="J27" s="5">
        <f>Kundfakturor!S33</f>
        <v>9319</v>
      </c>
      <c r="K27" s="5" t="str">
        <f>Kundfakturor!T33</f>
        <v/>
      </c>
      <c r="L27" s="5" t="str">
        <f>Kundfakturor!U33</f>
        <v/>
      </c>
    </row>
    <row r="28" spans="1:12" x14ac:dyDescent="0.35">
      <c r="A28" t="str">
        <f t="shared" si="0"/>
        <v/>
      </c>
      <c r="B28" s="6"/>
      <c r="C28" t="str">
        <f>Kundfakturor!L34</f>
        <v/>
      </c>
      <c r="D28" t="str">
        <f>Kundfakturor!M34</f>
        <v/>
      </c>
      <c r="E28" t="str">
        <f>Kundfakturor!N34</f>
        <v/>
      </c>
      <c r="F28" s="4" t="str">
        <f>Kundfakturor!O34</f>
        <v/>
      </c>
      <c r="G28" s="4" t="str">
        <f>Kundfakturor!P34</f>
        <v/>
      </c>
      <c r="H28" t="str">
        <f>Kundfakturor!Q34</f>
        <v/>
      </c>
      <c r="I28" s="14">
        <f>Kundfakturor!R34</f>
        <v>0</v>
      </c>
      <c r="J28" s="5" t="str">
        <f>Kundfakturor!S34</f>
        <v/>
      </c>
      <c r="K28" s="5" t="str">
        <f>Kundfakturor!T34</f>
        <v/>
      </c>
      <c r="L28" s="5" t="str">
        <f>Kundfakturor!U34</f>
        <v/>
      </c>
    </row>
    <row r="29" spans="1:12" x14ac:dyDescent="0.35">
      <c r="A29" t="str">
        <f t="shared" si="0"/>
        <v/>
      </c>
      <c r="B29" s="6"/>
      <c r="C29" t="str">
        <f>Kundfakturor!L35</f>
        <v/>
      </c>
      <c r="D29" t="str">
        <f>Kundfakturor!M35</f>
        <v/>
      </c>
      <c r="E29" t="str">
        <f>Kundfakturor!N35</f>
        <v/>
      </c>
      <c r="F29" s="4" t="str">
        <f>Kundfakturor!O35</f>
        <v/>
      </c>
      <c r="G29" s="4" t="str">
        <f>Kundfakturor!P35</f>
        <v/>
      </c>
      <c r="H29" t="str">
        <f>Kundfakturor!Q35</f>
        <v/>
      </c>
      <c r="I29" s="14">
        <f>Kundfakturor!R35</f>
        <v>0</v>
      </c>
      <c r="J29" s="5" t="str">
        <f>Kundfakturor!S35</f>
        <v/>
      </c>
      <c r="K29" s="5" t="str">
        <f>Kundfakturor!T35</f>
        <v/>
      </c>
      <c r="L29" s="5" t="str">
        <f>Kundfakturor!U35</f>
        <v/>
      </c>
    </row>
    <row r="30" spans="1:12" x14ac:dyDescent="0.35">
      <c r="A30" t="str">
        <f t="shared" si="0"/>
        <v/>
      </c>
      <c r="B30" s="6"/>
      <c r="C30" t="str">
        <f>Kundfakturor!L36</f>
        <v/>
      </c>
      <c r="D30" t="str">
        <f>Kundfakturor!M36</f>
        <v/>
      </c>
      <c r="E30" t="str">
        <f>Kundfakturor!N36</f>
        <v/>
      </c>
      <c r="F30" s="4" t="str">
        <f>Kundfakturor!O36</f>
        <v/>
      </c>
      <c r="G30" s="4" t="str">
        <f>Kundfakturor!P36</f>
        <v/>
      </c>
      <c r="H30" t="str">
        <f>Kundfakturor!Q36</f>
        <v/>
      </c>
      <c r="I30" s="14">
        <f>Kundfakturor!R36</f>
        <v>0</v>
      </c>
      <c r="J30" s="5" t="str">
        <f>Kundfakturor!S36</f>
        <v/>
      </c>
      <c r="K30" s="5" t="str">
        <f>Kundfakturor!T36</f>
        <v/>
      </c>
      <c r="L30" s="5" t="str">
        <f>Kundfakturor!U36</f>
        <v/>
      </c>
    </row>
    <row r="31" spans="1:12" x14ac:dyDescent="0.35">
      <c r="A31" t="str">
        <f t="shared" si="0"/>
        <v/>
      </c>
      <c r="B31" s="6"/>
      <c r="C31" t="str">
        <f>Kundfakturor!L37</f>
        <v/>
      </c>
      <c r="D31" t="str">
        <f>Kundfakturor!M37</f>
        <v/>
      </c>
      <c r="E31" t="str">
        <f>Kundfakturor!N37</f>
        <v/>
      </c>
      <c r="F31" s="4" t="str">
        <f>Kundfakturor!O37</f>
        <v/>
      </c>
      <c r="G31" s="4" t="str">
        <f>Kundfakturor!P37</f>
        <v/>
      </c>
      <c r="H31" t="str">
        <f>Kundfakturor!Q37</f>
        <v/>
      </c>
      <c r="I31" s="14">
        <f>Kundfakturor!R37</f>
        <v>0</v>
      </c>
      <c r="J31" s="5" t="str">
        <f>Kundfakturor!S37</f>
        <v/>
      </c>
      <c r="K31" s="5" t="str">
        <f>Kundfakturor!T37</f>
        <v/>
      </c>
      <c r="L31" s="5" t="str">
        <f>Kundfakturor!U37</f>
        <v/>
      </c>
    </row>
    <row r="32" spans="1:12" x14ac:dyDescent="0.35">
      <c r="A32" t="str">
        <f t="shared" si="0"/>
        <v>Kund</v>
      </c>
      <c r="B32" s="6"/>
      <c r="C32">
        <f>Kundfakturor!L38</f>
        <v>100696</v>
      </c>
      <c r="D32">
        <f>Kundfakturor!M38</f>
        <v>1117</v>
      </c>
      <c r="E32" t="str">
        <f>Kundfakturor!N38</f>
        <v>Rätta Formen</v>
      </c>
      <c r="F32" s="4">
        <f>Kundfakturor!O38</f>
        <v>45330</v>
      </c>
      <c r="G32" s="4">
        <f>Kundfakturor!P38</f>
        <v>45360</v>
      </c>
      <c r="H32" t="str">
        <f>Kundfakturor!Q38</f>
        <v>B 52</v>
      </c>
      <c r="I32" s="14">
        <f>Kundfakturor!R38</f>
        <v>6775</v>
      </c>
      <c r="J32" s="5">
        <f>Kundfakturor!S38</f>
        <v>6775</v>
      </c>
      <c r="K32" s="5" t="str">
        <f>Kundfakturor!T38</f>
        <v/>
      </c>
      <c r="L32" s="5" t="str">
        <f>Kundfakturor!U38</f>
        <v/>
      </c>
    </row>
    <row r="33" spans="1:12" x14ac:dyDescent="0.35">
      <c r="A33" t="str">
        <f t="shared" si="0"/>
        <v/>
      </c>
      <c r="B33" s="6"/>
      <c r="C33" t="str">
        <f>Kundfakturor!L39</f>
        <v/>
      </c>
      <c r="D33" t="str">
        <f>Kundfakturor!M39</f>
        <v/>
      </c>
      <c r="E33" t="str">
        <f>Kundfakturor!N39</f>
        <v/>
      </c>
      <c r="F33" s="4" t="str">
        <f>Kundfakturor!O39</f>
        <v/>
      </c>
      <c r="G33" s="4" t="str">
        <f>Kundfakturor!P39</f>
        <v/>
      </c>
      <c r="H33" t="str">
        <f>Kundfakturor!Q39</f>
        <v/>
      </c>
      <c r="I33" s="14">
        <f>Kundfakturor!R39</f>
        <v>0</v>
      </c>
      <c r="J33" s="5" t="str">
        <f>Kundfakturor!S39</f>
        <v/>
      </c>
      <c r="K33" s="5" t="str">
        <f>Kundfakturor!T39</f>
        <v/>
      </c>
      <c r="L33" s="5" t="str">
        <f>Kundfakturor!U39</f>
        <v/>
      </c>
    </row>
    <row r="34" spans="1:12" x14ac:dyDescent="0.35">
      <c r="A34" t="str">
        <f t="shared" si="0"/>
        <v/>
      </c>
      <c r="B34" s="6"/>
      <c r="C34" t="str">
        <f>Kundfakturor!L40</f>
        <v/>
      </c>
      <c r="D34" t="str">
        <f>Kundfakturor!M40</f>
        <v/>
      </c>
      <c r="E34" t="str">
        <f>Kundfakturor!N40</f>
        <v/>
      </c>
      <c r="F34" s="4" t="str">
        <f>Kundfakturor!O40</f>
        <v/>
      </c>
      <c r="G34" s="4" t="str">
        <f>Kundfakturor!P40</f>
        <v/>
      </c>
      <c r="H34" t="str">
        <f>Kundfakturor!Q40</f>
        <v/>
      </c>
      <c r="I34" s="14">
        <f>Kundfakturor!R40</f>
        <v>0</v>
      </c>
      <c r="J34" s="5" t="str">
        <f>Kundfakturor!S40</f>
        <v/>
      </c>
      <c r="K34" s="5" t="str">
        <f>Kundfakturor!T40</f>
        <v/>
      </c>
      <c r="L34" s="5" t="str">
        <f>Kundfakturor!U40</f>
        <v/>
      </c>
    </row>
    <row r="35" spans="1:12" x14ac:dyDescent="0.35">
      <c r="A35" t="str">
        <f t="shared" si="0"/>
        <v/>
      </c>
      <c r="B35" s="6"/>
      <c r="C35" t="str">
        <f>Kundfakturor!L41</f>
        <v/>
      </c>
      <c r="D35" t="str">
        <f>Kundfakturor!M41</f>
        <v/>
      </c>
      <c r="E35" t="str">
        <f>Kundfakturor!N41</f>
        <v/>
      </c>
      <c r="F35" s="4" t="str">
        <f>Kundfakturor!O41</f>
        <v/>
      </c>
      <c r="G35" s="4" t="str">
        <f>Kundfakturor!P41</f>
        <v/>
      </c>
      <c r="H35" t="str">
        <f>Kundfakturor!Q41</f>
        <v/>
      </c>
      <c r="I35" s="14">
        <f>Kundfakturor!R41</f>
        <v>0</v>
      </c>
      <c r="J35" s="5" t="str">
        <f>Kundfakturor!S41</f>
        <v/>
      </c>
      <c r="K35" s="5" t="str">
        <f>Kundfakturor!T41</f>
        <v/>
      </c>
      <c r="L35" s="5" t="str">
        <f>Kundfakturor!U41</f>
        <v/>
      </c>
    </row>
    <row r="36" spans="1:12" x14ac:dyDescent="0.35">
      <c r="A36" t="str">
        <f t="shared" si="0"/>
        <v/>
      </c>
      <c r="B36" s="6"/>
      <c r="C36" t="str">
        <f>Kundfakturor!L42</f>
        <v/>
      </c>
      <c r="D36" t="str">
        <f>Kundfakturor!M42</f>
        <v/>
      </c>
      <c r="E36" t="str">
        <f>Kundfakturor!N42</f>
        <v/>
      </c>
      <c r="F36" s="4" t="str">
        <f>Kundfakturor!O42</f>
        <v/>
      </c>
      <c r="G36" s="4" t="str">
        <f>Kundfakturor!P42</f>
        <v/>
      </c>
      <c r="H36" t="str">
        <f>Kundfakturor!Q42</f>
        <v/>
      </c>
      <c r="I36" s="14">
        <f>Kundfakturor!R42</f>
        <v>0</v>
      </c>
      <c r="J36" s="5" t="str">
        <f>Kundfakturor!S42</f>
        <v/>
      </c>
      <c r="K36" s="5" t="str">
        <f>Kundfakturor!T42</f>
        <v/>
      </c>
      <c r="L36" s="5" t="str">
        <f>Kundfakturor!U42</f>
        <v/>
      </c>
    </row>
    <row r="37" spans="1:12" x14ac:dyDescent="0.35">
      <c r="A37" t="str">
        <f t="shared" si="0"/>
        <v>Kund</v>
      </c>
      <c r="B37" s="6"/>
      <c r="C37">
        <f>Kundfakturor!L43</f>
        <v>100400</v>
      </c>
      <c r="D37">
        <f>Kundfakturor!M43</f>
        <v>1135</v>
      </c>
      <c r="E37" t="str">
        <f>Kundfakturor!N43</f>
        <v>Ålands Lanskapsregering</v>
      </c>
      <c r="F37" s="4">
        <f>Kundfakturor!O43</f>
        <v>45340</v>
      </c>
      <c r="G37" s="4">
        <f>Kundfakturor!P43</f>
        <v>45370</v>
      </c>
      <c r="H37" t="str">
        <f>Kundfakturor!Q43</f>
        <v>B 513</v>
      </c>
      <c r="I37" s="14">
        <f>Kundfakturor!R43</f>
        <v>52136.1</v>
      </c>
      <c r="J37" s="5" t="str">
        <f>Kundfakturor!S43</f>
        <v/>
      </c>
      <c r="K37" s="5">
        <f>Kundfakturor!T43</f>
        <v>52136.1</v>
      </c>
      <c r="L37" s="5" t="str">
        <f>Kundfakturor!U43</f>
        <v/>
      </c>
    </row>
    <row r="38" spans="1:12" x14ac:dyDescent="0.35">
      <c r="A38" t="str">
        <f t="shared" si="0"/>
        <v>Kund</v>
      </c>
      <c r="B38" s="6"/>
      <c r="C38">
        <f>Kundfakturor!L44</f>
        <v>100434</v>
      </c>
      <c r="D38">
        <f>Kundfakturor!M44</f>
        <v>1135</v>
      </c>
      <c r="E38" t="str">
        <f>Kundfakturor!N44</f>
        <v>Ålands Lanskapsregering</v>
      </c>
      <c r="F38" s="4">
        <f>Kundfakturor!O44</f>
        <v>45340</v>
      </c>
      <c r="G38" s="4">
        <f>Kundfakturor!P44</f>
        <v>45370</v>
      </c>
      <c r="H38" t="str">
        <f>Kundfakturor!Q44</f>
        <v>B 567</v>
      </c>
      <c r="I38" s="14">
        <f>Kundfakturor!R44</f>
        <v>156066.75</v>
      </c>
      <c r="J38" s="5" t="str">
        <f>Kundfakturor!S44</f>
        <v/>
      </c>
      <c r="K38" s="5">
        <f>Kundfakturor!T44</f>
        <v>156066.75</v>
      </c>
      <c r="L38" s="5" t="str">
        <f>Kundfakturor!U44</f>
        <v/>
      </c>
    </row>
    <row r="39" spans="1:12" x14ac:dyDescent="0.35">
      <c r="A39" t="str">
        <f t="shared" si="0"/>
        <v/>
      </c>
      <c r="B39" s="6"/>
      <c r="C39" t="str">
        <f>Kundfakturor!L45</f>
        <v/>
      </c>
      <c r="D39" t="str">
        <f>Kundfakturor!M45</f>
        <v/>
      </c>
      <c r="E39" t="str">
        <f>Kundfakturor!N45</f>
        <v/>
      </c>
      <c r="F39" s="4" t="str">
        <f>Kundfakturor!O45</f>
        <v/>
      </c>
      <c r="G39" s="4" t="str">
        <f>Kundfakturor!P45</f>
        <v/>
      </c>
      <c r="H39" t="str">
        <f>Kundfakturor!Q45</f>
        <v/>
      </c>
      <c r="I39" s="14">
        <f>Kundfakturor!R45</f>
        <v>0</v>
      </c>
      <c r="J39" s="5" t="str">
        <f>Kundfakturor!S45</f>
        <v/>
      </c>
      <c r="K39" s="5" t="str">
        <f>Kundfakturor!T45</f>
        <v/>
      </c>
      <c r="L39" s="5" t="str">
        <f>Kundfakturor!U45</f>
        <v/>
      </c>
    </row>
    <row r="40" spans="1:12" x14ac:dyDescent="0.35">
      <c r="A40" t="str">
        <f t="shared" si="0"/>
        <v/>
      </c>
      <c r="B40" s="6"/>
      <c r="C40" t="str">
        <f>Kundfakturor!L46</f>
        <v/>
      </c>
      <c r="D40" t="str">
        <f>Kundfakturor!M46</f>
        <v/>
      </c>
      <c r="E40" t="str">
        <f>Kundfakturor!N46</f>
        <v/>
      </c>
      <c r="F40" s="4" t="str">
        <f>Kundfakturor!O46</f>
        <v/>
      </c>
      <c r="G40" s="4" t="str">
        <f>Kundfakturor!P46</f>
        <v/>
      </c>
      <c r="H40" t="str">
        <f>Kundfakturor!Q46</f>
        <v/>
      </c>
      <c r="I40" s="14">
        <f>Kundfakturor!R46</f>
        <v>0</v>
      </c>
      <c r="J40" s="5" t="str">
        <f>Kundfakturor!S46</f>
        <v/>
      </c>
      <c r="K40" s="5" t="str">
        <f>Kundfakturor!T46</f>
        <v/>
      </c>
      <c r="L40" s="5" t="str">
        <f>Kundfakturor!U46</f>
        <v/>
      </c>
    </row>
    <row r="41" spans="1:12" x14ac:dyDescent="0.35">
      <c r="A41" t="str">
        <f t="shared" si="0"/>
        <v>Kund</v>
      </c>
      <c r="B41" s="6"/>
      <c r="C41">
        <f>Kundfakturor!L47</f>
        <v>0</v>
      </c>
      <c r="D41" t="str">
        <f>Kundfakturor!M47</f>
        <v/>
      </c>
      <c r="E41" t="str">
        <f>Kundfakturor!N47</f>
        <v/>
      </c>
      <c r="F41" s="4" t="str">
        <f>Kundfakturor!O47</f>
        <v/>
      </c>
      <c r="G41" s="4">
        <f>Kundfakturor!P47</f>
        <v>31</v>
      </c>
      <c r="H41" t="str">
        <f>Kundfakturor!Q47</f>
        <v/>
      </c>
      <c r="I41" s="14">
        <f>Kundfakturor!R47</f>
        <v>0</v>
      </c>
      <c r="J41" s="5" t="str">
        <f>Kundfakturor!S47</f>
        <v/>
      </c>
      <c r="K41" s="5" t="str">
        <f>Kundfakturor!T47</f>
        <v/>
      </c>
      <c r="L41" s="5" t="str">
        <f>Kundfakturor!U47</f>
        <v/>
      </c>
    </row>
    <row r="42" spans="1:12" x14ac:dyDescent="0.35">
      <c r="A42" t="str">
        <f t="shared" si="0"/>
        <v>Kund</v>
      </c>
      <c r="B42" s="6"/>
      <c r="C42">
        <f>Kundfakturor!L48</f>
        <v>0</v>
      </c>
      <c r="D42" t="str">
        <f>Kundfakturor!M48</f>
        <v/>
      </c>
      <c r="E42" t="str">
        <f>Kundfakturor!N48</f>
        <v/>
      </c>
      <c r="F42" s="4" t="str">
        <f>Kundfakturor!O48</f>
        <v/>
      </c>
      <c r="G42" s="4">
        <f>Kundfakturor!P48</f>
        <v>0</v>
      </c>
      <c r="H42" t="str">
        <f>Kundfakturor!Q48</f>
        <v/>
      </c>
      <c r="I42" s="14">
        <f>Kundfakturor!R48</f>
        <v>0</v>
      </c>
      <c r="J42" s="5" t="str">
        <f>Kundfakturor!S48</f>
        <v/>
      </c>
      <c r="K42" s="5" t="str">
        <f>Kundfakturor!T48</f>
        <v/>
      </c>
      <c r="L42" s="5" t="str">
        <f>Kundfakturor!U48</f>
        <v/>
      </c>
    </row>
    <row r="43" spans="1:12" x14ac:dyDescent="0.35">
      <c r="A43" t="str">
        <f t="shared" si="0"/>
        <v>Kund</v>
      </c>
      <c r="B43" s="6"/>
      <c r="C43">
        <f>Kundfakturor!L49</f>
        <v>0</v>
      </c>
      <c r="D43" t="str">
        <f>Kundfakturor!M49</f>
        <v/>
      </c>
      <c r="E43" t="str">
        <f>Kundfakturor!N49</f>
        <v/>
      </c>
      <c r="F43" s="4" t="str">
        <f>Kundfakturor!O49</f>
        <v/>
      </c>
      <c r="G43" s="4">
        <f>Kundfakturor!P49</f>
        <v>0</v>
      </c>
      <c r="H43" t="str">
        <f>Kundfakturor!Q49</f>
        <v/>
      </c>
      <c r="I43" s="14">
        <f>Kundfakturor!R49</f>
        <v>0</v>
      </c>
      <c r="J43" s="5" t="str">
        <f>Kundfakturor!S49</f>
        <v/>
      </c>
      <c r="K43" s="5" t="str">
        <f>Kundfakturor!T49</f>
        <v/>
      </c>
      <c r="L43" s="5" t="str">
        <f>Kundfakturor!U49</f>
        <v/>
      </c>
    </row>
    <row r="44" spans="1:12" x14ac:dyDescent="0.35">
      <c r="A44" t="str">
        <f t="shared" si="0"/>
        <v>Kund</v>
      </c>
      <c r="B44" s="6"/>
      <c r="C44">
        <f>Kundfakturor!L50</f>
        <v>0</v>
      </c>
      <c r="D44" t="str">
        <f>Kundfakturor!M50</f>
        <v/>
      </c>
      <c r="E44" t="str">
        <f>Kundfakturor!N50</f>
        <v/>
      </c>
      <c r="F44" s="4" t="str">
        <f>Kundfakturor!O50</f>
        <v/>
      </c>
      <c r="G44" s="4">
        <f>Kundfakturor!P50</f>
        <v>0</v>
      </c>
      <c r="H44" t="str">
        <f>Kundfakturor!Q50</f>
        <v/>
      </c>
      <c r="I44" s="14">
        <f>Kundfakturor!R50</f>
        <v>0</v>
      </c>
      <c r="J44" s="5" t="str">
        <f>Kundfakturor!S50</f>
        <v/>
      </c>
      <c r="K44" s="5" t="str">
        <f>Kundfakturor!T50</f>
        <v/>
      </c>
      <c r="L44" s="5" t="str">
        <f>Kundfakturor!U50</f>
        <v/>
      </c>
    </row>
    <row r="45" spans="1:12" x14ac:dyDescent="0.35">
      <c r="A45" t="str">
        <f t="shared" si="0"/>
        <v>Kund</v>
      </c>
      <c r="B45" s="6"/>
      <c r="C45">
        <f>Kundfakturor!L51</f>
        <v>0</v>
      </c>
      <c r="D45" t="str">
        <f>Kundfakturor!M51</f>
        <v/>
      </c>
      <c r="E45" t="str">
        <f>Kundfakturor!N51</f>
        <v/>
      </c>
      <c r="F45" s="4" t="str">
        <f>Kundfakturor!O51</f>
        <v/>
      </c>
      <c r="G45" s="4">
        <f>Kundfakturor!P51</f>
        <v>0</v>
      </c>
      <c r="H45" t="str">
        <f>Kundfakturor!Q51</f>
        <v/>
      </c>
      <c r="I45" s="14">
        <f>Kundfakturor!R51</f>
        <v>0</v>
      </c>
      <c r="J45" s="5" t="str">
        <f>Kundfakturor!S51</f>
        <v/>
      </c>
      <c r="K45" s="5" t="str">
        <f>Kundfakturor!T51</f>
        <v/>
      </c>
      <c r="L45" s="5" t="str">
        <f>Kundfakturor!U51</f>
        <v/>
      </c>
    </row>
    <row r="46" spans="1:12" x14ac:dyDescent="0.35">
      <c r="A46" t="str">
        <f t="shared" si="0"/>
        <v>Kund</v>
      </c>
      <c r="B46" s="6"/>
      <c r="C46">
        <f>Kundfakturor!L52</f>
        <v>0</v>
      </c>
      <c r="D46" t="str">
        <f>Kundfakturor!M52</f>
        <v/>
      </c>
      <c r="E46" t="str">
        <f>Kundfakturor!N52</f>
        <v/>
      </c>
      <c r="F46" s="4" t="str">
        <f>Kundfakturor!O52</f>
        <v/>
      </c>
      <c r="G46" s="4">
        <f>Kundfakturor!P52</f>
        <v>0</v>
      </c>
      <c r="H46" t="str">
        <f>Kundfakturor!Q52</f>
        <v/>
      </c>
      <c r="I46" s="14">
        <f>Kundfakturor!R52</f>
        <v>0</v>
      </c>
      <c r="J46" s="5" t="str">
        <f>Kundfakturor!S52</f>
        <v/>
      </c>
      <c r="K46" s="5" t="str">
        <f>Kundfakturor!T52</f>
        <v/>
      </c>
      <c r="L46" s="5" t="str">
        <f>Kundfakturor!U52</f>
        <v/>
      </c>
    </row>
    <row r="47" spans="1:12" x14ac:dyDescent="0.35">
      <c r="A47" t="str">
        <f t="shared" si="0"/>
        <v>Kund</v>
      </c>
      <c r="B47" s="6"/>
      <c r="C47">
        <f>Kundfakturor!L53</f>
        <v>0</v>
      </c>
      <c r="D47" t="str">
        <f>Kundfakturor!M53</f>
        <v/>
      </c>
      <c r="E47" t="str">
        <f>Kundfakturor!N53</f>
        <v/>
      </c>
      <c r="F47" s="4" t="str">
        <f>Kundfakturor!O53</f>
        <v/>
      </c>
      <c r="G47" s="4">
        <f>Kundfakturor!P53</f>
        <v>0</v>
      </c>
      <c r="H47" t="str">
        <f>Kundfakturor!Q53</f>
        <v/>
      </c>
      <c r="I47" s="14">
        <f>Kundfakturor!R53</f>
        <v>0</v>
      </c>
      <c r="J47" s="5" t="str">
        <f>Kundfakturor!S53</f>
        <v/>
      </c>
      <c r="K47" s="5" t="str">
        <f>Kundfakturor!T53</f>
        <v/>
      </c>
      <c r="L47" s="5" t="str">
        <f>Kundfakturor!U53</f>
        <v/>
      </c>
    </row>
    <row r="48" spans="1:12" x14ac:dyDescent="0.35">
      <c r="A48" t="str">
        <f t="shared" si="0"/>
        <v>Kund</v>
      </c>
      <c r="B48" s="6"/>
      <c r="C48">
        <f>Kundfakturor!L54</f>
        <v>0</v>
      </c>
      <c r="D48" t="str">
        <f>Kundfakturor!M54</f>
        <v/>
      </c>
      <c r="E48" t="str">
        <f>Kundfakturor!N54</f>
        <v/>
      </c>
      <c r="F48" s="4" t="str">
        <f>Kundfakturor!O54</f>
        <v/>
      </c>
      <c r="G48" s="4">
        <f>Kundfakturor!P54</f>
        <v>0</v>
      </c>
      <c r="H48" t="str">
        <f>Kundfakturor!Q54</f>
        <v/>
      </c>
      <c r="I48" s="14">
        <f>Kundfakturor!R54</f>
        <v>0</v>
      </c>
      <c r="J48" s="5" t="str">
        <f>Kundfakturor!S54</f>
        <v/>
      </c>
      <c r="K48" s="5" t="str">
        <f>Kundfakturor!T54</f>
        <v/>
      </c>
      <c r="L48" s="5" t="str">
        <f>Kundfakturor!U54</f>
        <v/>
      </c>
    </row>
    <row r="49" spans="1:12" x14ac:dyDescent="0.35">
      <c r="A49" t="str">
        <f t="shared" si="0"/>
        <v>Kund</v>
      </c>
      <c r="B49" s="6"/>
      <c r="C49">
        <f>Kundfakturor!L55</f>
        <v>0</v>
      </c>
      <c r="D49" t="str">
        <f>Kundfakturor!M55</f>
        <v/>
      </c>
      <c r="E49" t="str">
        <f>Kundfakturor!N55</f>
        <v/>
      </c>
      <c r="F49" s="4" t="str">
        <f>Kundfakturor!O55</f>
        <v/>
      </c>
      <c r="G49" s="4">
        <f>Kundfakturor!P55</f>
        <v>0</v>
      </c>
      <c r="H49" t="str">
        <f>Kundfakturor!Q55</f>
        <v/>
      </c>
      <c r="I49" s="14">
        <f>Kundfakturor!R55</f>
        <v>0</v>
      </c>
      <c r="J49" s="5" t="str">
        <f>Kundfakturor!S55</f>
        <v/>
      </c>
      <c r="K49" s="5" t="str">
        <f>Kundfakturor!T55</f>
        <v/>
      </c>
      <c r="L49" s="5" t="str">
        <f>Kundfakturor!U55</f>
        <v/>
      </c>
    </row>
    <row r="50" spans="1:12" x14ac:dyDescent="0.35">
      <c r="A50" t="str">
        <f t="shared" si="0"/>
        <v>Kund</v>
      </c>
      <c r="B50" s="6"/>
      <c r="C50">
        <f>Kundfakturor!L56</f>
        <v>0</v>
      </c>
      <c r="D50" t="str">
        <f>Kundfakturor!M56</f>
        <v/>
      </c>
      <c r="E50" t="str">
        <f>Kundfakturor!N56</f>
        <v/>
      </c>
      <c r="F50" s="4" t="str">
        <f>Kundfakturor!O56</f>
        <v/>
      </c>
      <c r="G50" s="4">
        <f>Kundfakturor!P56</f>
        <v>0</v>
      </c>
      <c r="H50" t="str">
        <f>Kundfakturor!Q56</f>
        <v/>
      </c>
      <c r="I50" s="14">
        <f>Kundfakturor!R56</f>
        <v>0</v>
      </c>
      <c r="J50" s="5" t="str">
        <f>Kundfakturor!S56</f>
        <v/>
      </c>
      <c r="K50" s="5" t="str">
        <f>Kundfakturor!T56</f>
        <v/>
      </c>
      <c r="L50" s="5" t="str">
        <f>Kundfakturor!U56</f>
        <v/>
      </c>
    </row>
    <row r="51" spans="1:12" x14ac:dyDescent="0.35">
      <c r="A51" t="str">
        <f t="shared" si="0"/>
        <v>Kund</v>
      </c>
      <c r="B51" s="6"/>
      <c r="C51">
        <f>Kundfakturor!L57</f>
        <v>0</v>
      </c>
      <c r="D51" t="str">
        <f>Kundfakturor!M57</f>
        <v/>
      </c>
      <c r="E51" t="str">
        <f>Kundfakturor!N57</f>
        <v/>
      </c>
      <c r="F51" s="4" t="str">
        <f>Kundfakturor!O57</f>
        <v/>
      </c>
      <c r="G51" s="4">
        <f>Kundfakturor!P57</f>
        <v>0</v>
      </c>
      <c r="H51" t="str">
        <f>Kundfakturor!Q57</f>
        <v/>
      </c>
      <c r="I51" s="14">
        <f>Kundfakturor!R57</f>
        <v>0</v>
      </c>
      <c r="J51" s="5" t="str">
        <f>Kundfakturor!S57</f>
        <v/>
      </c>
      <c r="K51" s="5" t="str">
        <f>Kundfakturor!T57</f>
        <v/>
      </c>
      <c r="L51" s="5" t="str">
        <f>Kundfakturor!U57</f>
        <v/>
      </c>
    </row>
    <row r="52" spans="1:12" x14ac:dyDescent="0.35">
      <c r="A52" t="str">
        <f t="shared" si="0"/>
        <v>Kund</v>
      </c>
      <c r="B52" s="6"/>
      <c r="C52">
        <f>Kundfakturor!L58</f>
        <v>0</v>
      </c>
      <c r="D52" t="str">
        <f>Kundfakturor!M58</f>
        <v/>
      </c>
      <c r="E52" t="str">
        <f>Kundfakturor!N58</f>
        <v/>
      </c>
      <c r="F52" s="4" t="str">
        <f>Kundfakturor!O58</f>
        <v/>
      </c>
      <c r="G52" s="4">
        <f>Kundfakturor!P58</f>
        <v>0</v>
      </c>
      <c r="H52" t="str">
        <f>Kundfakturor!Q58</f>
        <v/>
      </c>
      <c r="I52" s="14">
        <f>Kundfakturor!R58</f>
        <v>0</v>
      </c>
      <c r="J52" s="5" t="str">
        <f>Kundfakturor!S58</f>
        <v/>
      </c>
      <c r="K52" s="5" t="str">
        <f>Kundfakturor!T58</f>
        <v/>
      </c>
      <c r="L52" s="5" t="str">
        <f>Kundfakturor!U58</f>
        <v/>
      </c>
    </row>
    <row r="53" spans="1:12" x14ac:dyDescent="0.35">
      <c r="A53" t="str">
        <f t="shared" si="0"/>
        <v>Kund</v>
      </c>
      <c r="B53" s="6"/>
      <c r="C53">
        <f>Kundfakturor!L59</f>
        <v>0</v>
      </c>
      <c r="D53" t="str">
        <f>Kundfakturor!M59</f>
        <v/>
      </c>
      <c r="E53" t="str">
        <f>Kundfakturor!N59</f>
        <v/>
      </c>
      <c r="F53" s="4" t="str">
        <f>Kundfakturor!O59</f>
        <v/>
      </c>
      <c r="G53" s="4">
        <f>Kundfakturor!P59</f>
        <v>0</v>
      </c>
      <c r="H53" t="str">
        <f>Kundfakturor!Q59</f>
        <v/>
      </c>
      <c r="I53" s="14">
        <f>Kundfakturor!R59</f>
        <v>0</v>
      </c>
      <c r="J53" s="5" t="str">
        <f>Kundfakturor!S59</f>
        <v/>
      </c>
      <c r="K53" s="5" t="str">
        <f>Kundfakturor!T59</f>
        <v/>
      </c>
      <c r="L53" s="5" t="str">
        <f>Kundfakturor!U59</f>
        <v/>
      </c>
    </row>
    <row r="54" spans="1:12" x14ac:dyDescent="0.35">
      <c r="A54" t="str">
        <f t="shared" si="0"/>
        <v>Kund</v>
      </c>
      <c r="B54" s="6"/>
      <c r="C54">
        <f>Kundfakturor!L60</f>
        <v>0</v>
      </c>
      <c r="D54" t="str">
        <f>Kundfakturor!M60</f>
        <v/>
      </c>
      <c r="E54" t="str">
        <f>Kundfakturor!N60</f>
        <v/>
      </c>
      <c r="F54" s="4" t="str">
        <f>Kundfakturor!O60</f>
        <v/>
      </c>
      <c r="G54" s="4">
        <f>Kundfakturor!P60</f>
        <v>0</v>
      </c>
      <c r="H54" t="str">
        <f>Kundfakturor!Q60</f>
        <v/>
      </c>
      <c r="I54" s="14">
        <f>Kundfakturor!R60</f>
        <v>0</v>
      </c>
      <c r="J54" s="5" t="str">
        <f>Kundfakturor!S60</f>
        <v/>
      </c>
      <c r="K54" s="5" t="str">
        <f>Kundfakturor!T60</f>
        <v/>
      </c>
      <c r="L54" s="5" t="str">
        <f>Kundfakturor!U60</f>
        <v/>
      </c>
    </row>
    <row r="55" spans="1:12" x14ac:dyDescent="0.35">
      <c r="A55" t="str">
        <f t="shared" si="0"/>
        <v>Kund</v>
      </c>
      <c r="B55" s="6"/>
      <c r="C55">
        <f>Kundfakturor!L61</f>
        <v>0</v>
      </c>
      <c r="D55" t="str">
        <f>Kundfakturor!M61</f>
        <v/>
      </c>
      <c r="E55" t="str">
        <f>Kundfakturor!N61</f>
        <v/>
      </c>
      <c r="F55" s="4" t="str">
        <f>Kundfakturor!O61</f>
        <v/>
      </c>
      <c r="G55" s="4">
        <f>Kundfakturor!P61</f>
        <v>0</v>
      </c>
      <c r="H55" t="str">
        <f>Kundfakturor!Q61</f>
        <v/>
      </c>
      <c r="I55" s="14">
        <f>Kundfakturor!R61</f>
        <v>0</v>
      </c>
      <c r="J55" s="5" t="str">
        <f>Kundfakturor!S61</f>
        <v/>
      </c>
      <c r="K55" s="5" t="str">
        <f>Kundfakturor!T61</f>
        <v/>
      </c>
      <c r="L55" s="5" t="str">
        <f>Kundfakturor!U61</f>
        <v/>
      </c>
    </row>
    <row r="56" spans="1:12" x14ac:dyDescent="0.35">
      <c r="A56" t="str">
        <f t="shared" si="0"/>
        <v>Kund</v>
      </c>
      <c r="B56" s="6"/>
      <c r="C56">
        <f>Kundfakturor!L62</f>
        <v>0</v>
      </c>
      <c r="D56" t="str">
        <f>Kundfakturor!M62</f>
        <v/>
      </c>
      <c r="E56" t="str">
        <f>Kundfakturor!N62</f>
        <v/>
      </c>
      <c r="F56" s="4" t="str">
        <f>Kundfakturor!O62</f>
        <v/>
      </c>
      <c r="G56" s="4">
        <f>Kundfakturor!P62</f>
        <v>0</v>
      </c>
      <c r="H56" t="str">
        <f>Kundfakturor!Q62</f>
        <v/>
      </c>
      <c r="I56" s="14">
        <f>Kundfakturor!R62</f>
        <v>0</v>
      </c>
      <c r="J56" s="5" t="str">
        <f>Kundfakturor!S62</f>
        <v/>
      </c>
      <c r="K56" s="5" t="str">
        <f>Kundfakturor!T62</f>
        <v/>
      </c>
      <c r="L56" s="5" t="str">
        <f>Kundfakturor!U62</f>
        <v/>
      </c>
    </row>
    <row r="57" spans="1:12" x14ac:dyDescent="0.35">
      <c r="A57" t="str">
        <f t="shared" si="0"/>
        <v>Kund</v>
      </c>
      <c r="B57" s="6"/>
      <c r="C57">
        <f>Kundfakturor!L63</f>
        <v>0</v>
      </c>
      <c r="D57" t="str">
        <f>Kundfakturor!M63</f>
        <v/>
      </c>
      <c r="E57" t="str">
        <f>Kundfakturor!N63</f>
        <v/>
      </c>
      <c r="F57" s="4" t="str">
        <f>Kundfakturor!O63</f>
        <v/>
      </c>
      <c r="G57" s="4">
        <f>Kundfakturor!P63</f>
        <v>0</v>
      </c>
      <c r="H57" t="str">
        <f>Kundfakturor!Q63</f>
        <v/>
      </c>
      <c r="I57" s="14">
        <f>Kundfakturor!R63</f>
        <v>0</v>
      </c>
      <c r="J57" s="5" t="str">
        <f>Kundfakturor!S63</f>
        <v/>
      </c>
      <c r="K57" s="5" t="str">
        <f>Kundfakturor!T63</f>
        <v/>
      </c>
      <c r="L57" s="5" t="str">
        <f>Kundfakturor!U63</f>
        <v/>
      </c>
    </row>
    <row r="58" spans="1:12" x14ac:dyDescent="0.35">
      <c r="A58" t="str">
        <f t="shared" si="0"/>
        <v>Kund</v>
      </c>
      <c r="B58" s="6"/>
      <c r="C58">
        <f>Kundfakturor!L64</f>
        <v>0</v>
      </c>
      <c r="D58" t="str">
        <f>Kundfakturor!M64</f>
        <v/>
      </c>
      <c r="E58" t="str">
        <f>Kundfakturor!N64</f>
        <v/>
      </c>
      <c r="F58" s="4" t="str">
        <f>Kundfakturor!O64</f>
        <v/>
      </c>
      <c r="G58" s="4">
        <f>Kundfakturor!P64</f>
        <v>0</v>
      </c>
      <c r="H58" t="str">
        <f>Kundfakturor!Q64</f>
        <v/>
      </c>
      <c r="I58" s="14">
        <f>Kundfakturor!R64</f>
        <v>0</v>
      </c>
      <c r="J58" s="5" t="str">
        <f>Kundfakturor!S64</f>
        <v/>
      </c>
      <c r="K58" s="5" t="str">
        <f>Kundfakturor!T64</f>
        <v/>
      </c>
      <c r="L58" s="5" t="str">
        <f>Kundfakturor!U64</f>
        <v/>
      </c>
    </row>
    <row r="59" spans="1:12" x14ac:dyDescent="0.35">
      <c r="A59" t="str">
        <f t="shared" si="0"/>
        <v>Kund</v>
      </c>
      <c r="B59" s="6"/>
      <c r="C59">
        <f>Kundfakturor!L65</f>
        <v>0</v>
      </c>
      <c r="D59" t="str">
        <f>Kundfakturor!M65</f>
        <v/>
      </c>
      <c r="E59" t="str">
        <f>Kundfakturor!N65</f>
        <v/>
      </c>
      <c r="F59" s="4" t="str">
        <f>Kundfakturor!O65</f>
        <v/>
      </c>
      <c r="G59" s="4">
        <f>Kundfakturor!P65</f>
        <v>0</v>
      </c>
      <c r="H59" t="str">
        <f>Kundfakturor!Q65</f>
        <v/>
      </c>
      <c r="I59" s="14">
        <f>Kundfakturor!R65</f>
        <v>0</v>
      </c>
      <c r="J59" s="5" t="str">
        <f>Kundfakturor!S65</f>
        <v/>
      </c>
      <c r="K59" s="5" t="str">
        <f>Kundfakturor!T65</f>
        <v/>
      </c>
      <c r="L59" s="5" t="str">
        <f>Kundfakturor!U65</f>
        <v/>
      </c>
    </row>
    <row r="60" spans="1:12" x14ac:dyDescent="0.35">
      <c r="A60" t="str">
        <f t="shared" si="0"/>
        <v>Kund</v>
      </c>
      <c r="B60" s="6"/>
      <c r="C60">
        <f>Kundfakturor!L66</f>
        <v>0</v>
      </c>
      <c r="D60" t="str">
        <f>Kundfakturor!M66</f>
        <v/>
      </c>
      <c r="E60" t="str">
        <f>Kundfakturor!N66</f>
        <v/>
      </c>
      <c r="F60" s="4" t="str">
        <f>Kundfakturor!O66</f>
        <v/>
      </c>
      <c r="G60" s="4">
        <f>Kundfakturor!P66</f>
        <v>0</v>
      </c>
      <c r="H60" t="str">
        <f>Kundfakturor!Q66</f>
        <v/>
      </c>
      <c r="I60" s="14">
        <f>Kundfakturor!R66</f>
        <v>0</v>
      </c>
      <c r="J60" s="5" t="str">
        <f>Kundfakturor!S66</f>
        <v/>
      </c>
      <c r="K60" s="5" t="str">
        <f>Kundfakturor!T66</f>
        <v/>
      </c>
      <c r="L60" s="5" t="str">
        <f>Kundfakturor!U66</f>
        <v/>
      </c>
    </row>
    <row r="61" spans="1:12" x14ac:dyDescent="0.35">
      <c r="A61" t="str">
        <f t="shared" si="0"/>
        <v>Kund</v>
      </c>
      <c r="B61" s="6"/>
      <c r="C61">
        <f>Kundfakturor!L67</f>
        <v>0</v>
      </c>
      <c r="D61" t="str">
        <f>Kundfakturor!M67</f>
        <v/>
      </c>
      <c r="E61" t="str">
        <f>Kundfakturor!N67</f>
        <v/>
      </c>
      <c r="F61" s="4" t="str">
        <f>Kundfakturor!O67</f>
        <v/>
      </c>
      <c r="G61" s="4">
        <f>Kundfakturor!P67</f>
        <v>0</v>
      </c>
      <c r="H61" t="str">
        <f>Kundfakturor!Q67</f>
        <v/>
      </c>
      <c r="I61" s="14">
        <f>Kundfakturor!R67</f>
        <v>0</v>
      </c>
      <c r="J61" s="5" t="str">
        <f>Kundfakturor!S67</f>
        <v/>
      </c>
      <c r="K61" s="5" t="str">
        <f>Kundfakturor!T67</f>
        <v/>
      </c>
      <c r="L61" s="5" t="str">
        <f>Kundfakturor!U67</f>
        <v/>
      </c>
    </row>
    <row r="62" spans="1:12" x14ac:dyDescent="0.35">
      <c r="A62" t="str">
        <f t="shared" si="0"/>
        <v>Kund</v>
      </c>
      <c r="B62" s="6"/>
      <c r="C62">
        <f>Kundfakturor!L68</f>
        <v>0</v>
      </c>
      <c r="D62" t="str">
        <f>Kundfakturor!M68</f>
        <v/>
      </c>
      <c r="E62" t="str">
        <f>Kundfakturor!N68</f>
        <v/>
      </c>
      <c r="F62" s="4" t="str">
        <f>Kundfakturor!O68</f>
        <v/>
      </c>
      <c r="G62" s="4">
        <f>Kundfakturor!P68</f>
        <v>0</v>
      </c>
      <c r="H62" t="str">
        <f>Kundfakturor!Q68</f>
        <v/>
      </c>
      <c r="I62" s="14">
        <f>Kundfakturor!R68</f>
        <v>0</v>
      </c>
      <c r="J62" s="5" t="str">
        <f>Kundfakturor!S68</f>
        <v/>
      </c>
      <c r="K62" s="5" t="str">
        <f>Kundfakturor!T68</f>
        <v/>
      </c>
      <c r="L62" s="5" t="str">
        <f>Kundfakturor!U68</f>
        <v/>
      </c>
    </row>
    <row r="63" spans="1:12" x14ac:dyDescent="0.35">
      <c r="A63" t="str">
        <f t="shared" si="0"/>
        <v>Kund</v>
      </c>
      <c r="B63" s="6"/>
      <c r="C63">
        <f>Kundfakturor!L69</f>
        <v>0</v>
      </c>
      <c r="D63" t="str">
        <f>Kundfakturor!M69</f>
        <v/>
      </c>
      <c r="E63" t="str">
        <f>Kundfakturor!N69</f>
        <v/>
      </c>
      <c r="F63" s="4" t="str">
        <f>Kundfakturor!O69</f>
        <v/>
      </c>
      <c r="G63" s="4">
        <f>Kundfakturor!P69</f>
        <v>0</v>
      </c>
      <c r="H63" t="str">
        <f>Kundfakturor!Q69</f>
        <v/>
      </c>
      <c r="I63" s="14">
        <f>Kundfakturor!R69</f>
        <v>0</v>
      </c>
      <c r="J63" s="5" t="str">
        <f>Kundfakturor!S69</f>
        <v/>
      </c>
      <c r="K63" s="5" t="str">
        <f>Kundfakturor!T69</f>
        <v/>
      </c>
      <c r="L63" s="5" t="str">
        <f>Kundfakturor!U69</f>
        <v/>
      </c>
    </row>
    <row r="64" spans="1:12" x14ac:dyDescent="0.35">
      <c r="A64" t="str">
        <f t="shared" si="0"/>
        <v>Kund</v>
      </c>
      <c r="B64" s="6"/>
      <c r="C64">
        <f>Kundfakturor!L70</f>
        <v>0</v>
      </c>
      <c r="D64" t="str">
        <f>Kundfakturor!M70</f>
        <v/>
      </c>
      <c r="E64" t="str">
        <f>Kundfakturor!N70</f>
        <v/>
      </c>
      <c r="F64" s="4" t="str">
        <f>Kundfakturor!O70</f>
        <v/>
      </c>
      <c r="G64" s="4">
        <f>Kundfakturor!P70</f>
        <v>0</v>
      </c>
      <c r="H64" t="str">
        <f>Kundfakturor!Q70</f>
        <v/>
      </c>
      <c r="I64" s="14">
        <f>Kundfakturor!R70</f>
        <v>0</v>
      </c>
      <c r="J64" s="5" t="str">
        <f>Kundfakturor!S70</f>
        <v/>
      </c>
      <c r="K64" s="5" t="str">
        <f>Kundfakturor!T70</f>
        <v/>
      </c>
      <c r="L64" s="5" t="str">
        <f>Kundfakturor!U70</f>
        <v/>
      </c>
    </row>
    <row r="65" spans="1:12" x14ac:dyDescent="0.35">
      <c r="A65" t="str">
        <f t="shared" si="0"/>
        <v>Kund</v>
      </c>
      <c r="B65" s="6"/>
      <c r="C65">
        <f>Kundfakturor!L71</f>
        <v>0</v>
      </c>
      <c r="D65" t="str">
        <f>Kundfakturor!M71</f>
        <v/>
      </c>
      <c r="E65" t="str">
        <f>Kundfakturor!N71</f>
        <v/>
      </c>
      <c r="F65" s="4" t="str">
        <f>Kundfakturor!O71</f>
        <v/>
      </c>
      <c r="G65" s="4">
        <f>Kundfakturor!P71</f>
        <v>0</v>
      </c>
      <c r="H65" t="str">
        <f>Kundfakturor!Q71</f>
        <v/>
      </c>
      <c r="I65" s="14">
        <f>Kundfakturor!R71</f>
        <v>0</v>
      </c>
      <c r="J65" s="5" t="str">
        <f>Kundfakturor!S71</f>
        <v/>
      </c>
      <c r="K65" s="5" t="str">
        <f>Kundfakturor!T71</f>
        <v/>
      </c>
      <c r="L65" s="5" t="str">
        <f>Kundfakturor!U71</f>
        <v/>
      </c>
    </row>
    <row r="66" spans="1:12" x14ac:dyDescent="0.35">
      <c r="A66" t="str">
        <f t="shared" ref="A66:A129" si="1">IF(ISNUMBER(C:C),"Kund",IF(ISNUMBER(B:B),"Leverantör",""))</f>
        <v>Kund</v>
      </c>
      <c r="B66" s="6"/>
      <c r="C66">
        <f>Kundfakturor!L72</f>
        <v>0</v>
      </c>
      <c r="D66" t="str">
        <f>Kundfakturor!M72</f>
        <v/>
      </c>
      <c r="E66" t="str">
        <f>Kundfakturor!N72</f>
        <v/>
      </c>
      <c r="F66" s="4" t="str">
        <f>Kundfakturor!O72</f>
        <v/>
      </c>
      <c r="G66" s="4">
        <f>Kundfakturor!P72</f>
        <v>0</v>
      </c>
      <c r="H66" t="str">
        <f>Kundfakturor!Q72</f>
        <v/>
      </c>
      <c r="I66" s="14">
        <f>Kundfakturor!R72</f>
        <v>0</v>
      </c>
      <c r="J66" s="5" t="str">
        <f>Kundfakturor!S72</f>
        <v/>
      </c>
      <c r="K66" s="5" t="str">
        <f>Kundfakturor!T72</f>
        <v/>
      </c>
      <c r="L66" s="5" t="str">
        <f>Kundfakturor!U72</f>
        <v/>
      </c>
    </row>
    <row r="67" spans="1:12" x14ac:dyDescent="0.35">
      <c r="A67" t="str">
        <f t="shared" si="1"/>
        <v>Kund</v>
      </c>
      <c r="B67" s="6"/>
      <c r="C67">
        <f>Kundfakturor!L73</f>
        <v>0</v>
      </c>
      <c r="D67" t="str">
        <f>Kundfakturor!M73</f>
        <v/>
      </c>
      <c r="E67" t="str">
        <f>Kundfakturor!N73</f>
        <v/>
      </c>
      <c r="F67" s="4" t="str">
        <f>Kundfakturor!O73</f>
        <v/>
      </c>
      <c r="G67" s="4">
        <f>Kundfakturor!P73</f>
        <v>0</v>
      </c>
      <c r="H67" t="str">
        <f>Kundfakturor!Q73</f>
        <v/>
      </c>
      <c r="I67" s="14">
        <f>Kundfakturor!R73</f>
        <v>0</v>
      </c>
      <c r="J67" s="5" t="str">
        <f>Kundfakturor!S73</f>
        <v/>
      </c>
      <c r="K67" s="5" t="str">
        <f>Kundfakturor!T73</f>
        <v/>
      </c>
      <c r="L67" s="5" t="str">
        <f>Kundfakturor!U73</f>
        <v/>
      </c>
    </row>
    <row r="68" spans="1:12" x14ac:dyDescent="0.35">
      <c r="A68" t="str">
        <f t="shared" si="1"/>
        <v>Kund</v>
      </c>
      <c r="B68" s="6"/>
      <c r="C68">
        <f>Kundfakturor!L74</f>
        <v>0</v>
      </c>
      <c r="D68" t="str">
        <f>Kundfakturor!M74</f>
        <v/>
      </c>
      <c r="E68" t="str">
        <f>Kundfakturor!N74</f>
        <v/>
      </c>
      <c r="F68" s="4" t="str">
        <f>Kundfakturor!O74</f>
        <v/>
      </c>
      <c r="G68" s="4">
        <f>Kundfakturor!P74</f>
        <v>0</v>
      </c>
      <c r="H68" t="str">
        <f>Kundfakturor!Q74</f>
        <v/>
      </c>
      <c r="I68" s="14">
        <f>Kundfakturor!R74</f>
        <v>0</v>
      </c>
      <c r="J68" s="5" t="str">
        <f>Kundfakturor!S74</f>
        <v/>
      </c>
      <c r="K68" s="5" t="str">
        <f>Kundfakturor!T74</f>
        <v/>
      </c>
      <c r="L68" s="5" t="str">
        <f>Kundfakturor!U74</f>
        <v/>
      </c>
    </row>
    <row r="69" spans="1:12" x14ac:dyDescent="0.35">
      <c r="A69" t="str">
        <f t="shared" si="1"/>
        <v>Kund</v>
      </c>
      <c r="B69" s="6"/>
      <c r="C69">
        <f>Kundfakturor!L75</f>
        <v>0</v>
      </c>
      <c r="D69" t="str">
        <f>Kundfakturor!M75</f>
        <v/>
      </c>
      <c r="E69" t="str">
        <f>Kundfakturor!N75</f>
        <v/>
      </c>
      <c r="F69" s="4" t="str">
        <f>Kundfakturor!O75</f>
        <v/>
      </c>
      <c r="G69" s="4">
        <f>Kundfakturor!P75</f>
        <v>0</v>
      </c>
      <c r="H69" t="str">
        <f>Kundfakturor!Q75</f>
        <v/>
      </c>
      <c r="I69" s="14">
        <f>Kundfakturor!R75</f>
        <v>0</v>
      </c>
      <c r="J69" s="5" t="str">
        <f>Kundfakturor!S75</f>
        <v/>
      </c>
      <c r="K69" s="5" t="str">
        <f>Kundfakturor!T75</f>
        <v/>
      </c>
      <c r="L69" s="5" t="str">
        <f>Kundfakturor!U75</f>
        <v/>
      </c>
    </row>
    <row r="70" spans="1:12" x14ac:dyDescent="0.35">
      <c r="A70" t="str">
        <f t="shared" si="1"/>
        <v>Kund</v>
      </c>
      <c r="B70" s="6"/>
      <c r="C70">
        <f>Kundfakturor!L76</f>
        <v>0</v>
      </c>
      <c r="D70" t="str">
        <f>Kundfakturor!M76</f>
        <v/>
      </c>
      <c r="E70" t="str">
        <f>Kundfakturor!N76</f>
        <v/>
      </c>
      <c r="F70" s="4" t="str">
        <f>Kundfakturor!O76</f>
        <v/>
      </c>
      <c r="G70" s="4">
        <f>Kundfakturor!P76</f>
        <v>0</v>
      </c>
      <c r="H70" t="str">
        <f>Kundfakturor!Q76</f>
        <v/>
      </c>
      <c r="I70" s="14">
        <f>Kundfakturor!R76</f>
        <v>0</v>
      </c>
      <c r="J70" s="5" t="str">
        <f>Kundfakturor!S76</f>
        <v/>
      </c>
      <c r="K70" s="5" t="str">
        <f>Kundfakturor!T76</f>
        <v/>
      </c>
      <c r="L70" s="5" t="str">
        <f>Kundfakturor!U76</f>
        <v/>
      </c>
    </row>
    <row r="71" spans="1:12" x14ac:dyDescent="0.35">
      <c r="A71" t="str">
        <f t="shared" si="1"/>
        <v>Kund</v>
      </c>
      <c r="C71">
        <f>Kundfakturor!L77</f>
        <v>0</v>
      </c>
      <c r="D71" t="str">
        <f>Kundfakturor!M77</f>
        <v/>
      </c>
      <c r="E71" t="str">
        <f>Kundfakturor!N77</f>
        <v/>
      </c>
      <c r="F71" s="4" t="str">
        <f>Kundfakturor!O77</f>
        <v/>
      </c>
      <c r="G71" s="4">
        <f>Kundfakturor!P77</f>
        <v>0</v>
      </c>
      <c r="H71" t="str">
        <f>Kundfakturor!Q77</f>
        <v/>
      </c>
      <c r="I71" s="14">
        <f>Kundfakturor!R77</f>
        <v>0</v>
      </c>
      <c r="J71" s="5" t="str">
        <f>Kundfakturor!S77</f>
        <v/>
      </c>
      <c r="K71" s="5" t="str">
        <f>Kundfakturor!T77</f>
        <v/>
      </c>
      <c r="L71" s="5" t="str">
        <f>Kundfakturor!U77</f>
        <v/>
      </c>
    </row>
    <row r="72" spans="1:12" x14ac:dyDescent="0.35">
      <c r="A72" t="str">
        <f t="shared" si="1"/>
        <v>Kund</v>
      </c>
      <c r="C72">
        <f>Kundfakturor!L78</f>
        <v>0</v>
      </c>
      <c r="D72" t="str">
        <f>Kundfakturor!M78</f>
        <v/>
      </c>
      <c r="E72" t="str">
        <f>Kundfakturor!N78</f>
        <v/>
      </c>
      <c r="F72" s="4" t="str">
        <f>Kundfakturor!O78</f>
        <v/>
      </c>
      <c r="G72" s="4">
        <f>Kundfakturor!P78</f>
        <v>0</v>
      </c>
      <c r="H72" t="str">
        <f>Kundfakturor!Q78</f>
        <v/>
      </c>
      <c r="I72" s="14">
        <f>Kundfakturor!R78</f>
        <v>0</v>
      </c>
      <c r="J72" s="5" t="str">
        <f>Kundfakturor!S78</f>
        <v/>
      </c>
      <c r="K72" s="5" t="str">
        <f>Kundfakturor!T78</f>
        <v/>
      </c>
      <c r="L72" s="5" t="str">
        <f>Kundfakturor!U78</f>
        <v/>
      </c>
    </row>
    <row r="73" spans="1:12" x14ac:dyDescent="0.35">
      <c r="A73" t="str">
        <f t="shared" si="1"/>
        <v>Kund</v>
      </c>
      <c r="C73">
        <f>Kundfakturor!L79</f>
        <v>0</v>
      </c>
      <c r="D73" t="str">
        <f>Kundfakturor!M79</f>
        <v/>
      </c>
      <c r="E73" t="str">
        <f>Kundfakturor!N79</f>
        <v/>
      </c>
      <c r="F73" s="4" t="str">
        <f>Kundfakturor!O79</f>
        <v/>
      </c>
      <c r="G73" s="4">
        <f>Kundfakturor!P79</f>
        <v>0</v>
      </c>
      <c r="H73" t="str">
        <f>Kundfakturor!Q79</f>
        <v/>
      </c>
      <c r="I73" s="14">
        <f>Kundfakturor!R79</f>
        <v>0</v>
      </c>
      <c r="J73" s="5" t="str">
        <f>Kundfakturor!S79</f>
        <v/>
      </c>
      <c r="K73" s="5" t="str">
        <f>Kundfakturor!T79</f>
        <v/>
      </c>
      <c r="L73" s="5" t="str">
        <f>Kundfakturor!U79</f>
        <v/>
      </c>
    </row>
    <row r="74" spans="1:12" x14ac:dyDescent="0.35">
      <c r="A74" t="str">
        <f t="shared" si="1"/>
        <v>Kund</v>
      </c>
      <c r="C74">
        <f>Kundfakturor!L80</f>
        <v>0</v>
      </c>
      <c r="D74" t="str">
        <f>Kundfakturor!M80</f>
        <v/>
      </c>
      <c r="E74" t="str">
        <f>Kundfakturor!N80</f>
        <v/>
      </c>
      <c r="F74" s="4" t="str">
        <f>Kundfakturor!O80</f>
        <v/>
      </c>
      <c r="G74" s="4">
        <f>Kundfakturor!P80</f>
        <v>0</v>
      </c>
      <c r="H74" t="str">
        <f>Kundfakturor!Q80</f>
        <v/>
      </c>
      <c r="I74" s="14">
        <f>Kundfakturor!R80</f>
        <v>0</v>
      </c>
      <c r="J74" s="5" t="str">
        <f>Kundfakturor!S80</f>
        <v/>
      </c>
      <c r="K74" s="5" t="str">
        <f>Kundfakturor!T80</f>
        <v/>
      </c>
      <c r="L74" s="5" t="str">
        <f>Kundfakturor!U80</f>
        <v/>
      </c>
    </row>
    <row r="75" spans="1:12" x14ac:dyDescent="0.35">
      <c r="A75" t="str">
        <f t="shared" si="1"/>
        <v>Kund</v>
      </c>
      <c r="C75">
        <f>Kundfakturor!L81</f>
        <v>0</v>
      </c>
      <c r="D75" t="str">
        <f>Kundfakturor!M81</f>
        <v/>
      </c>
      <c r="E75" t="str">
        <f>Kundfakturor!N81</f>
        <v/>
      </c>
      <c r="F75" s="4" t="str">
        <f>Kundfakturor!O81</f>
        <v/>
      </c>
      <c r="G75" s="4">
        <f>Kundfakturor!P81</f>
        <v>0</v>
      </c>
      <c r="H75" t="str">
        <f>Kundfakturor!Q81</f>
        <v/>
      </c>
      <c r="I75" s="14">
        <f>Kundfakturor!R81</f>
        <v>0</v>
      </c>
      <c r="J75" s="5" t="str">
        <f>Kundfakturor!S81</f>
        <v/>
      </c>
      <c r="K75" s="5" t="str">
        <f>Kundfakturor!T81</f>
        <v/>
      </c>
      <c r="L75" s="5" t="str">
        <f>Kundfakturor!U81</f>
        <v/>
      </c>
    </row>
    <row r="76" spans="1:12" x14ac:dyDescent="0.35">
      <c r="A76" t="str">
        <f t="shared" si="1"/>
        <v>Kund</v>
      </c>
      <c r="C76">
        <f>Kundfakturor!L82</f>
        <v>0</v>
      </c>
      <c r="D76" t="str">
        <f>Kundfakturor!M82</f>
        <v/>
      </c>
      <c r="E76" t="str">
        <f>Kundfakturor!N82</f>
        <v/>
      </c>
      <c r="F76" s="4" t="str">
        <f>Kundfakturor!O82</f>
        <v/>
      </c>
      <c r="G76" s="4">
        <f>Kundfakturor!P82</f>
        <v>0</v>
      </c>
      <c r="H76" t="str">
        <f>Kundfakturor!Q82</f>
        <v/>
      </c>
      <c r="I76" s="14">
        <f>Kundfakturor!R82</f>
        <v>0</v>
      </c>
      <c r="J76" s="5" t="str">
        <f>Kundfakturor!S82</f>
        <v/>
      </c>
      <c r="K76" s="5" t="str">
        <f>Kundfakturor!T82</f>
        <v/>
      </c>
      <c r="L76" s="5" t="str">
        <f>Kundfakturor!U82</f>
        <v/>
      </c>
    </row>
    <row r="77" spans="1:12" x14ac:dyDescent="0.35">
      <c r="A77" t="str">
        <f t="shared" si="1"/>
        <v>Kund</v>
      </c>
      <c r="C77">
        <f>Kundfakturor!L83</f>
        <v>0</v>
      </c>
      <c r="D77" t="str">
        <f>Kundfakturor!M83</f>
        <v/>
      </c>
      <c r="E77" t="str">
        <f>Kundfakturor!N83</f>
        <v/>
      </c>
      <c r="F77" s="4" t="str">
        <f>Kundfakturor!O83</f>
        <v/>
      </c>
      <c r="G77" s="4">
        <f>Kundfakturor!P83</f>
        <v>0</v>
      </c>
      <c r="H77" t="str">
        <f>Kundfakturor!Q83</f>
        <v/>
      </c>
      <c r="I77" s="14">
        <f>Kundfakturor!R83</f>
        <v>0</v>
      </c>
      <c r="J77" s="5" t="str">
        <f>Kundfakturor!S83</f>
        <v/>
      </c>
      <c r="K77" s="5" t="str">
        <f>Kundfakturor!T83</f>
        <v/>
      </c>
      <c r="L77" s="5" t="str">
        <f>Kundfakturor!U83</f>
        <v/>
      </c>
    </row>
    <row r="78" spans="1:12" x14ac:dyDescent="0.35">
      <c r="A78" t="str">
        <f t="shared" si="1"/>
        <v>Kund</v>
      </c>
      <c r="C78">
        <f>Kundfakturor!L84</f>
        <v>0</v>
      </c>
      <c r="D78" t="str">
        <f>Kundfakturor!M84</f>
        <v/>
      </c>
      <c r="E78" t="str">
        <f>Kundfakturor!N84</f>
        <v/>
      </c>
      <c r="F78" s="4" t="str">
        <f>Kundfakturor!O84</f>
        <v/>
      </c>
      <c r="G78" s="4">
        <f>Kundfakturor!P84</f>
        <v>0</v>
      </c>
      <c r="H78" t="str">
        <f>Kundfakturor!Q84</f>
        <v/>
      </c>
      <c r="I78" s="14">
        <f>Kundfakturor!R84</f>
        <v>0</v>
      </c>
      <c r="J78" s="5" t="str">
        <f>Kundfakturor!S84</f>
        <v/>
      </c>
      <c r="K78" s="5" t="str">
        <f>Kundfakturor!T84</f>
        <v/>
      </c>
      <c r="L78" s="5" t="str">
        <f>Kundfakturor!U84</f>
        <v/>
      </c>
    </row>
    <row r="79" spans="1:12" x14ac:dyDescent="0.35">
      <c r="A79" t="str">
        <f t="shared" si="1"/>
        <v>Kund</v>
      </c>
      <c r="C79">
        <f>Kundfakturor!L85</f>
        <v>0</v>
      </c>
      <c r="D79" t="str">
        <f>Kundfakturor!M85</f>
        <v/>
      </c>
      <c r="E79" t="str">
        <f>Kundfakturor!N85</f>
        <v/>
      </c>
      <c r="F79" s="4" t="str">
        <f>Kundfakturor!O85</f>
        <v/>
      </c>
      <c r="G79" s="4">
        <f>Kundfakturor!P85</f>
        <v>0</v>
      </c>
      <c r="H79" t="str">
        <f>Kundfakturor!Q85</f>
        <v/>
      </c>
      <c r="I79" s="14">
        <f>Kundfakturor!R85</f>
        <v>0</v>
      </c>
      <c r="J79" s="5" t="str">
        <f>Kundfakturor!S85</f>
        <v/>
      </c>
      <c r="K79" s="5" t="str">
        <f>Kundfakturor!T85</f>
        <v/>
      </c>
      <c r="L79" s="5" t="str">
        <f>Kundfakturor!U85</f>
        <v/>
      </c>
    </row>
    <row r="80" spans="1:12" x14ac:dyDescent="0.35">
      <c r="A80" t="str">
        <f t="shared" si="1"/>
        <v>Kund</v>
      </c>
      <c r="C80">
        <f>Kundfakturor!L86</f>
        <v>0</v>
      </c>
      <c r="D80" t="str">
        <f>Kundfakturor!M86</f>
        <v/>
      </c>
      <c r="E80" t="str">
        <f>Kundfakturor!N86</f>
        <v/>
      </c>
      <c r="F80" s="4" t="str">
        <f>Kundfakturor!O86</f>
        <v/>
      </c>
      <c r="G80" s="4">
        <f>Kundfakturor!P86</f>
        <v>0</v>
      </c>
      <c r="H80" t="str">
        <f>Kundfakturor!Q86</f>
        <v/>
      </c>
      <c r="I80" s="14">
        <f>Kundfakturor!R86</f>
        <v>0</v>
      </c>
      <c r="J80" s="5" t="str">
        <f>Kundfakturor!S86</f>
        <v/>
      </c>
      <c r="K80" s="5" t="str">
        <f>Kundfakturor!T86</f>
        <v/>
      </c>
      <c r="L80" s="5" t="str">
        <f>Kundfakturor!U86</f>
        <v/>
      </c>
    </row>
    <row r="81" spans="1:12" x14ac:dyDescent="0.35">
      <c r="A81" t="str">
        <f t="shared" si="1"/>
        <v>Kund</v>
      </c>
      <c r="C81">
        <f>Kundfakturor!L87</f>
        <v>0</v>
      </c>
      <c r="D81" t="str">
        <f>Kundfakturor!M87</f>
        <v/>
      </c>
      <c r="E81" t="str">
        <f>Kundfakturor!N87</f>
        <v/>
      </c>
      <c r="F81" s="4" t="str">
        <f>Kundfakturor!O87</f>
        <v/>
      </c>
      <c r="G81" s="4">
        <f>Kundfakturor!P87</f>
        <v>0</v>
      </c>
      <c r="H81" t="str">
        <f>Kundfakturor!Q87</f>
        <v/>
      </c>
      <c r="I81" s="14">
        <f>Kundfakturor!R87</f>
        <v>0</v>
      </c>
      <c r="J81" s="5" t="str">
        <f>Kundfakturor!S87</f>
        <v/>
      </c>
      <c r="K81" s="5" t="str">
        <f>Kundfakturor!T87</f>
        <v/>
      </c>
      <c r="L81" s="5" t="str">
        <f>Kundfakturor!U87</f>
        <v/>
      </c>
    </row>
    <row r="82" spans="1:12" x14ac:dyDescent="0.35">
      <c r="A82" t="str">
        <f t="shared" si="1"/>
        <v>Kund</v>
      </c>
      <c r="C82">
        <f>Kundfakturor!L88</f>
        <v>0</v>
      </c>
      <c r="D82" t="str">
        <f>Kundfakturor!M88</f>
        <v/>
      </c>
      <c r="E82" t="str">
        <f>Kundfakturor!N88</f>
        <v/>
      </c>
      <c r="F82" s="4" t="str">
        <f>Kundfakturor!O88</f>
        <v/>
      </c>
      <c r="G82" s="4">
        <f>Kundfakturor!P88</f>
        <v>0</v>
      </c>
      <c r="H82" t="str">
        <f>Kundfakturor!Q88</f>
        <v/>
      </c>
      <c r="I82" s="14">
        <f>Kundfakturor!R88</f>
        <v>0</v>
      </c>
      <c r="J82" s="5" t="str">
        <f>Kundfakturor!S88</f>
        <v/>
      </c>
      <c r="K82" s="5" t="str">
        <f>Kundfakturor!T88</f>
        <v/>
      </c>
      <c r="L82" s="5" t="str">
        <f>Kundfakturor!U88</f>
        <v/>
      </c>
    </row>
    <row r="83" spans="1:12" x14ac:dyDescent="0.35">
      <c r="A83" t="str">
        <f t="shared" si="1"/>
        <v>Kund</v>
      </c>
      <c r="C83">
        <f>Kundfakturor!L89</f>
        <v>0</v>
      </c>
      <c r="D83" t="str">
        <f>Kundfakturor!M89</f>
        <v/>
      </c>
      <c r="E83" t="str">
        <f>Kundfakturor!N89</f>
        <v/>
      </c>
      <c r="F83" s="4" t="str">
        <f>Kundfakturor!O89</f>
        <v/>
      </c>
      <c r="G83" s="4">
        <f>Kundfakturor!P89</f>
        <v>0</v>
      </c>
      <c r="H83" t="str">
        <f>Kundfakturor!Q89</f>
        <v/>
      </c>
      <c r="I83" s="14">
        <f>Kundfakturor!R89</f>
        <v>0</v>
      </c>
      <c r="J83" s="5" t="str">
        <f>Kundfakturor!S89</f>
        <v/>
      </c>
      <c r="K83" s="5" t="str">
        <f>Kundfakturor!T89</f>
        <v/>
      </c>
      <c r="L83" s="5" t="str">
        <f>Kundfakturor!U89</f>
        <v/>
      </c>
    </row>
    <row r="84" spans="1:12" x14ac:dyDescent="0.35">
      <c r="A84" t="str">
        <f t="shared" si="1"/>
        <v>Kund</v>
      </c>
      <c r="C84">
        <f>Kundfakturor!L90</f>
        <v>0</v>
      </c>
      <c r="D84" t="str">
        <f>Kundfakturor!M90</f>
        <v/>
      </c>
      <c r="E84" t="str">
        <f>Kundfakturor!N90</f>
        <v/>
      </c>
      <c r="F84" s="4" t="str">
        <f>Kundfakturor!O90</f>
        <v/>
      </c>
      <c r="G84" s="4">
        <f>Kundfakturor!P90</f>
        <v>0</v>
      </c>
      <c r="H84" t="str">
        <f>Kundfakturor!Q90</f>
        <v/>
      </c>
      <c r="I84" s="14">
        <f>Kundfakturor!R90</f>
        <v>0</v>
      </c>
      <c r="J84" s="5" t="str">
        <f>Kundfakturor!S90</f>
        <v/>
      </c>
      <c r="K84" s="5" t="str">
        <f>Kundfakturor!T90</f>
        <v/>
      </c>
      <c r="L84" s="5" t="str">
        <f>Kundfakturor!U90</f>
        <v/>
      </c>
    </row>
    <row r="85" spans="1:12" x14ac:dyDescent="0.35">
      <c r="A85" t="str">
        <f t="shared" si="1"/>
        <v>Kund</v>
      </c>
      <c r="C85">
        <f>Kundfakturor!L91</f>
        <v>0</v>
      </c>
      <c r="D85" t="str">
        <f>Kundfakturor!M91</f>
        <v/>
      </c>
      <c r="E85" t="str">
        <f>Kundfakturor!N91</f>
        <v/>
      </c>
      <c r="F85" s="4" t="str">
        <f>Kundfakturor!O91</f>
        <v/>
      </c>
      <c r="G85" s="4">
        <f>Kundfakturor!P91</f>
        <v>0</v>
      </c>
      <c r="H85" t="str">
        <f>Kundfakturor!Q91</f>
        <v/>
      </c>
      <c r="I85" s="14">
        <f>Kundfakturor!R91</f>
        <v>0</v>
      </c>
      <c r="J85" s="5" t="str">
        <f>Kundfakturor!S91</f>
        <v/>
      </c>
      <c r="K85" s="5" t="str">
        <f>Kundfakturor!T91</f>
        <v/>
      </c>
      <c r="L85" s="5" t="str">
        <f>Kundfakturor!U91</f>
        <v/>
      </c>
    </row>
    <row r="86" spans="1:12" x14ac:dyDescent="0.35">
      <c r="A86" t="str">
        <f t="shared" si="1"/>
        <v>Kund</v>
      </c>
      <c r="C86">
        <f>Kundfakturor!L92</f>
        <v>0</v>
      </c>
      <c r="D86" t="str">
        <f>Kundfakturor!M92</f>
        <v/>
      </c>
      <c r="E86" t="str">
        <f>Kundfakturor!N92</f>
        <v/>
      </c>
      <c r="F86" s="4" t="str">
        <f>Kundfakturor!O92</f>
        <v/>
      </c>
      <c r="G86" s="4">
        <f>Kundfakturor!P92</f>
        <v>0</v>
      </c>
      <c r="H86" t="str">
        <f>Kundfakturor!Q92</f>
        <v/>
      </c>
      <c r="I86" s="14">
        <f>Kundfakturor!R92</f>
        <v>0</v>
      </c>
      <c r="J86" s="5" t="str">
        <f>Kundfakturor!S92</f>
        <v/>
      </c>
      <c r="K86" s="5" t="str">
        <f>Kundfakturor!T92</f>
        <v/>
      </c>
      <c r="L86" s="5" t="str">
        <f>Kundfakturor!U92</f>
        <v/>
      </c>
    </row>
    <row r="87" spans="1:12" x14ac:dyDescent="0.35">
      <c r="A87" t="str">
        <f t="shared" si="1"/>
        <v>Kund</v>
      </c>
      <c r="C87">
        <f>Kundfakturor!L93</f>
        <v>0</v>
      </c>
      <c r="D87" t="str">
        <f>Kundfakturor!M93</f>
        <v/>
      </c>
      <c r="E87" t="str">
        <f>Kundfakturor!N93</f>
        <v/>
      </c>
      <c r="F87" s="4" t="str">
        <f>Kundfakturor!O93</f>
        <v/>
      </c>
      <c r="G87" s="4">
        <f>Kundfakturor!P93</f>
        <v>0</v>
      </c>
      <c r="H87" t="str">
        <f>Kundfakturor!Q93</f>
        <v/>
      </c>
      <c r="I87" s="14">
        <f>Kundfakturor!R93</f>
        <v>0</v>
      </c>
      <c r="J87" s="5" t="str">
        <f>Kundfakturor!S93</f>
        <v/>
      </c>
      <c r="K87" s="5" t="str">
        <f>Kundfakturor!T93</f>
        <v/>
      </c>
      <c r="L87" s="5" t="str">
        <f>Kundfakturor!U93</f>
        <v/>
      </c>
    </row>
    <row r="88" spans="1:12" x14ac:dyDescent="0.35">
      <c r="A88" t="str">
        <f t="shared" si="1"/>
        <v>Kund</v>
      </c>
      <c r="C88">
        <f>Kundfakturor!L94</f>
        <v>0</v>
      </c>
      <c r="D88" t="str">
        <f>Kundfakturor!M94</f>
        <v/>
      </c>
      <c r="E88" t="str">
        <f>Kundfakturor!N94</f>
        <v/>
      </c>
      <c r="F88" s="4" t="str">
        <f>Kundfakturor!O94</f>
        <v/>
      </c>
      <c r="G88" s="4">
        <f>Kundfakturor!P94</f>
        <v>0</v>
      </c>
      <c r="H88" t="str">
        <f>Kundfakturor!Q94</f>
        <v/>
      </c>
      <c r="I88" s="14">
        <f>Kundfakturor!R94</f>
        <v>0</v>
      </c>
      <c r="J88" s="5" t="str">
        <f>Kundfakturor!S94</f>
        <v/>
      </c>
      <c r="K88" s="5" t="str">
        <f>Kundfakturor!T94</f>
        <v/>
      </c>
      <c r="L88" s="5" t="str">
        <f>Kundfakturor!U94</f>
        <v/>
      </c>
    </row>
    <row r="89" spans="1:12" x14ac:dyDescent="0.35">
      <c r="A89" t="str">
        <f t="shared" si="1"/>
        <v>Kund</v>
      </c>
      <c r="C89">
        <f>Kundfakturor!L95</f>
        <v>0</v>
      </c>
      <c r="D89" t="str">
        <f>Kundfakturor!M95</f>
        <v/>
      </c>
      <c r="E89" t="str">
        <f>Kundfakturor!N95</f>
        <v/>
      </c>
      <c r="F89" s="4" t="str">
        <f>Kundfakturor!O95</f>
        <v/>
      </c>
      <c r="G89" s="4">
        <f>Kundfakturor!P95</f>
        <v>0</v>
      </c>
      <c r="H89" t="str">
        <f>Kundfakturor!Q95</f>
        <v/>
      </c>
      <c r="I89" s="14">
        <f>Kundfakturor!R95</f>
        <v>0</v>
      </c>
      <c r="J89" s="5" t="str">
        <f>Kundfakturor!S95</f>
        <v/>
      </c>
      <c r="K89" s="5" t="str">
        <f>Kundfakturor!T95</f>
        <v/>
      </c>
      <c r="L89" s="5" t="str">
        <f>Kundfakturor!U95</f>
        <v/>
      </c>
    </row>
    <row r="90" spans="1:12" x14ac:dyDescent="0.35">
      <c r="A90" t="str">
        <f t="shared" si="1"/>
        <v>Kund</v>
      </c>
      <c r="C90">
        <f>Kundfakturor!L96</f>
        <v>0</v>
      </c>
      <c r="D90" t="str">
        <f>Kundfakturor!M96</f>
        <v/>
      </c>
      <c r="E90" t="str">
        <f>Kundfakturor!N96</f>
        <v/>
      </c>
      <c r="F90" s="4" t="str">
        <f>Kundfakturor!O96</f>
        <v/>
      </c>
      <c r="G90" s="4">
        <f>Kundfakturor!P96</f>
        <v>0</v>
      </c>
      <c r="H90" t="str">
        <f>Kundfakturor!Q96</f>
        <v/>
      </c>
      <c r="I90" s="14">
        <f>Kundfakturor!R96</f>
        <v>0</v>
      </c>
      <c r="J90" s="5" t="str">
        <f>Kundfakturor!S96</f>
        <v/>
      </c>
      <c r="K90" s="5" t="str">
        <f>Kundfakturor!T96</f>
        <v/>
      </c>
      <c r="L90" s="5" t="str">
        <f>Kundfakturor!U96</f>
        <v/>
      </c>
    </row>
    <row r="91" spans="1:12" x14ac:dyDescent="0.35">
      <c r="A91" t="str">
        <f t="shared" si="1"/>
        <v>Kund</v>
      </c>
      <c r="C91">
        <f>Kundfakturor!L97</f>
        <v>0</v>
      </c>
      <c r="D91" t="str">
        <f>Kundfakturor!M97</f>
        <v/>
      </c>
      <c r="E91" t="str">
        <f>Kundfakturor!N97</f>
        <v/>
      </c>
      <c r="F91" s="4" t="str">
        <f>Kundfakturor!O97</f>
        <v/>
      </c>
      <c r="G91" s="4">
        <f>Kundfakturor!P97</f>
        <v>0</v>
      </c>
      <c r="H91" t="str">
        <f>Kundfakturor!Q97</f>
        <v/>
      </c>
      <c r="I91" s="14">
        <f>Kundfakturor!R97</f>
        <v>0</v>
      </c>
      <c r="J91" s="5" t="str">
        <f>Kundfakturor!S97</f>
        <v/>
      </c>
      <c r="K91" s="5" t="str">
        <f>Kundfakturor!T97</f>
        <v/>
      </c>
      <c r="L91" s="5" t="str">
        <f>Kundfakturor!U97</f>
        <v/>
      </c>
    </row>
    <row r="92" spans="1:12" x14ac:dyDescent="0.35">
      <c r="A92" t="str">
        <f t="shared" si="1"/>
        <v>Kund</v>
      </c>
      <c r="C92">
        <f>Kundfakturor!L98</f>
        <v>0</v>
      </c>
      <c r="D92" t="str">
        <f>Kundfakturor!M98</f>
        <v/>
      </c>
      <c r="E92" t="str">
        <f>Kundfakturor!N98</f>
        <v/>
      </c>
      <c r="F92" s="4" t="str">
        <f>Kundfakturor!O98</f>
        <v/>
      </c>
      <c r="G92" s="4">
        <f>Kundfakturor!P98</f>
        <v>0</v>
      </c>
      <c r="H92" t="str">
        <f>Kundfakturor!Q98</f>
        <v/>
      </c>
      <c r="I92" s="14">
        <f>Kundfakturor!R98</f>
        <v>0</v>
      </c>
      <c r="J92" s="5" t="str">
        <f>Kundfakturor!S98</f>
        <v/>
      </c>
      <c r="K92" s="5" t="str">
        <f>Kundfakturor!T98</f>
        <v/>
      </c>
      <c r="L92" s="5" t="str">
        <f>Kundfakturor!U98</f>
        <v/>
      </c>
    </row>
    <row r="93" spans="1:12" x14ac:dyDescent="0.35">
      <c r="A93" t="str">
        <f t="shared" si="1"/>
        <v>Kund</v>
      </c>
      <c r="C93">
        <f>Kundfakturor!L99</f>
        <v>0</v>
      </c>
      <c r="D93" t="str">
        <f>Kundfakturor!M99</f>
        <v/>
      </c>
      <c r="E93" t="str">
        <f>Kundfakturor!N99</f>
        <v/>
      </c>
      <c r="F93" s="4" t="str">
        <f>Kundfakturor!O99</f>
        <v/>
      </c>
      <c r="G93" s="4">
        <f>Kundfakturor!P99</f>
        <v>0</v>
      </c>
      <c r="H93" t="str">
        <f>Kundfakturor!Q99</f>
        <v/>
      </c>
      <c r="I93" s="14">
        <f>Kundfakturor!R99</f>
        <v>0</v>
      </c>
      <c r="J93" s="5" t="str">
        <f>Kundfakturor!S99</f>
        <v/>
      </c>
      <c r="K93" s="5" t="str">
        <f>Kundfakturor!T99</f>
        <v/>
      </c>
      <c r="L93" s="5" t="str">
        <f>Kundfakturor!U99</f>
        <v/>
      </c>
    </row>
    <row r="94" spans="1:12" x14ac:dyDescent="0.35">
      <c r="A94" t="str">
        <f t="shared" si="1"/>
        <v>Kund</v>
      </c>
      <c r="C94">
        <f>Kundfakturor!L100</f>
        <v>0</v>
      </c>
      <c r="D94" t="str">
        <f>Kundfakturor!M100</f>
        <v/>
      </c>
      <c r="E94" t="str">
        <f>Kundfakturor!N100</f>
        <v/>
      </c>
      <c r="F94" s="4" t="str">
        <f>Kundfakturor!O100</f>
        <v/>
      </c>
      <c r="G94" s="4">
        <f>Kundfakturor!P100</f>
        <v>0</v>
      </c>
      <c r="H94" t="str">
        <f>Kundfakturor!Q100</f>
        <v/>
      </c>
      <c r="I94" s="14">
        <f>Kundfakturor!R100</f>
        <v>0</v>
      </c>
      <c r="J94" s="5" t="str">
        <f>Kundfakturor!S100</f>
        <v/>
      </c>
      <c r="K94" s="5" t="str">
        <f>Kundfakturor!T100</f>
        <v/>
      </c>
      <c r="L94" s="5" t="str">
        <f>Kundfakturor!U100</f>
        <v/>
      </c>
    </row>
    <row r="95" spans="1:12" x14ac:dyDescent="0.35">
      <c r="A95" t="str">
        <f t="shared" si="1"/>
        <v>Kund</v>
      </c>
      <c r="C95">
        <f>Kundfakturor!L101</f>
        <v>0</v>
      </c>
      <c r="D95" t="str">
        <f>Kundfakturor!M101</f>
        <v/>
      </c>
      <c r="E95" t="str">
        <f>Kundfakturor!N101</f>
        <v/>
      </c>
      <c r="F95" s="4" t="str">
        <f>Kundfakturor!O101</f>
        <v/>
      </c>
      <c r="G95" s="4">
        <f>Kundfakturor!P101</f>
        <v>0</v>
      </c>
      <c r="H95" t="str">
        <f>Kundfakturor!Q101</f>
        <v/>
      </c>
      <c r="I95" s="14">
        <f>Kundfakturor!R101</f>
        <v>0</v>
      </c>
      <c r="J95" s="5" t="str">
        <f>Kundfakturor!S101</f>
        <v/>
      </c>
      <c r="K95" s="5" t="str">
        <f>Kundfakturor!T101</f>
        <v/>
      </c>
      <c r="L95" s="5" t="str">
        <f>Kundfakturor!U101</f>
        <v/>
      </c>
    </row>
    <row r="96" spans="1:12" x14ac:dyDescent="0.35">
      <c r="A96" t="str">
        <f t="shared" si="1"/>
        <v>Kund</v>
      </c>
      <c r="C96">
        <f>Kundfakturor!L102</f>
        <v>0</v>
      </c>
      <c r="D96" t="str">
        <f>Kundfakturor!M102</f>
        <v/>
      </c>
      <c r="E96" t="str">
        <f>Kundfakturor!N102</f>
        <v/>
      </c>
      <c r="F96" s="4" t="str">
        <f>Kundfakturor!O102</f>
        <v/>
      </c>
      <c r="G96" s="4">
        <f>Kundfakturor!P102</f>
        <v>0</v>
      </c>
      <c r="H96" t="str">
        <f>Kundfakturor!Q102</f>
        <v/>
      </c>
      <c r="I96" s="14">
        <f>Kundfakturor!R102</f>
        <v>0</v>
      </c>
      <c r="J96" s="5" t="str">
        <f>Kundfakturor!S102</f>
        <v/>
      </c>
      <c r="K96" s="5" t="str">
        <f>Kundfakturor!T102</f>
        <v/>
      </c>
      <c r="L96" s="5" t="str">
        <f>Kundfakturor!U102</f>
        <v/>
      </c>
    </row>
    <row r="97" spans="1:12" x14ac:dyDescent="0.35">
      <c r="A97" t="str">
        <f t="shared" si="1"/>
        <v>Kund</v>
      </c>
      <c r="C97">
        <f>Kundfakturor!L103</f>
        <v>0</v>
      </c>
      <c r="D97" t="str">
        <f>Kundfakturor!M103</f>
        <v/>
      </c>
      <c r="E97" t="str">
        <f>Kundfakturor!N103</f>
        <v/>
      </c>
      <c r="F97" s="4" t="str">
        <f>Kundfakturor!O103</f>
        <v/>
      </c>
      <c r="G97" s="4">
        <f>Kundfakturor!P103</f>
        <v>0</v>
      </c>
      <c r="H97" t="str">
        <f>Kundfakturor!Q103</f>
        <v/>
      </c>
      <c r="I97" s="14">
        <f>Kundfakturor!R103</f>
        <v>0</v>
      </c>
      <c r="J97" s="5" t="str">
        <f>Kundfakturor!S103</f>
        <v/>
      </c>
      <c r="K97" s="5" t="str">
        <f>Kundfakturor!T103</f>
        <v/>
      </c>
      <c r="L97" s="5" t="str">
        <f>Kundfakturor!U103</f>
        <v/>
      </c>
    </row>
    <row r="98" spans="1:12" x14ac:dyDescent="0.35">
      <c r="A98" t="str">
        <f t="shared" si="1"/>
        <v>Kund</v>
      </c>
      <c r="C98">
        <f>Kundfakturor!L104</f>
        <v>0</v>
      </c>
      <c r="D98" t="str">
        <f>Kundfakturor!M104</f>
        <v/>
      </c>
      <c r="E98" t="str">
        <f>Kundfakturor!N104</f>
        <v/>
      </c>
      <c r="F98" s="4" t="str">
        <f>Kundfakturor!O104</f>
        <v/>
      </c>
      <c r="G98" s="4">
        <f>Kundfakturor!P104</f>
        <v>0</v>
      </c>
      <c r="H98" t="str">
        <f>Kundfakturor!Q104</f>
        <v/>
      </c>
      <c r="I98" s="14">
        <f>Kundfakturor!R104</f>
        <v>0</v>
      </c>
      <c r="J98" s="5" t="str">
        <f>Kundfakturor!S104</f>
        <v/>
      </c>
      <c r="K98" s="5" t="str">
        <f>Kundfakturor!T104</f>
        <v/>
      </c>
      <c r="L98" s="5" t="str">
        <f>Kundfakturor!U104</f>
        <v/>
      </c>
    </row>
    <row r="99" spans="1:12" x14ac:dyDescent="0.35">
      <c r="A99" t="str">
        <f t="shared" si="1"/>
        <v>Kund</v>
      </c>
      <c r="C99">
        <f>Kundfakturor!L105</f>
        <v>0</v>
      </c>
      <c r="D99" t="str">
        <f>Kundfakturor!M105</f>
        <v/>
      </c>
      <c r="E99" t="str">
        <f>Kundfakturor!N105</f>
        <v/>
      </c>
      <c r="F99" s="4" t="str">
        <f>Kundfakturor!O105</f>
        <v/>
      </c>
      <c r="G99" s="4">
        <f>Kundfakturor!P105</f>
        <v>0</v>
      </c>
      <c r="H99" t="str">
        <f>Kundfakturor!Q105</f>
        <v/>
      </c>
      <c r="I99" s="14">
        <f>Kundfakturor!R105</f>
        <v>0</v>
      </c>
      <c r="J99" s="5" t="str">
        <f>Kundfakturor!S105</f>
        <v/>
      </c>
      <c r="K99" s="5" t="str">
        <f>Kundfakturor!T105</f>
        <v/>
      </c>
      <c r="L99" s="5" t="str">
        <f>Kundfakturor!U105</f>
        <v/>
      </c>
    </row>
    <row r="100" spans="1:12" x14ac:dyDescent="0.35">
      <c r="A100" t="str">
        <f t="shared" si="1"/>
        <v>Kund</v>
      </c>
      <c r="C100">
        <f>Kundfakturor!L106</f>
        <v>0</v>
      </c>
      <c r="D100" t="str">
        <f>Kundfakturor!M106</f>
        <v/>
      </c>
      <c r="E100" t="str">
        <f>Kundfakturor!N106</f>
        <v/>
      </c>
      <c r="F100" s="4" t="str">
        <f>Kundfakturor!O106</f>
        <v/>
      </c>
      <c r="G100" s="4">
        <f>Kundfakturor!P106</f>
        <v>0</v>
      </c>
      <c r="H100" t="str">
        <f>Kundfakturor!Q106</f>
        <v/>
      </c>
      <c r="I100" s="14">
        <f>Kundfakturor!R106</f>
        <v>0</v>
      </c>
      <c r="J100" s="5" t="str">
        <f>Kundfakturor!S106</f>
        <v/>
      </c>
      <c r="K100" s="5" t="str">
        <f>Kundfakturor!T106</f>
        <v/>
      </c>
      <c r="L100" s="5" t="str">
        <f>Kundfakturor!U106</f>
        <v/>
      </c>
    </row>
    <row r="101" spans="1:12" x14ac:dyDescent="0.35">
      <c r="A101" t="str">
        <f t="shared" si="1"/>
        <v>Kund</v>
      </c>
      <c r="C101">
        <f>Kundfakturor!L107</f>
        <v>0</v>
      </c>
      <c r="D101" t="str">
        <f>Kundfakturor!M107</f>
        <v/>
      </c>
      <c r="E101" t="str">
        <f>Kundfakturor!N107</f>
        <v/>
      </c>
      <c r="F101" s="4" t="str">
        <f>Kundfakturor!O107</f>
        <v/>
      </c>
      <c r="G101" s="4">
        <f>Kundfakturor!P107</f>
        <v>0</v>
      </c>
      <c r="H101" t="str">
        <f>Kundfakturor!Q107</f>
        <v/>
      </c>
      <c r="I101" s="14">
        <f>Kundfakturor!R107</f>
        <v>0</v>
      </c>
      <c r="J101" s="5" t="str">
        <f>Kundfakturor!S107</f>
        <v/>
      </c>
      <c r="K101" s="5" t="str">
        <f>Kundfakturor!T107</f>
        <v/>
      </c>
      <c r="L101" s="5" t="str">
        <f>Kundfakturor!U107</f>
        <v/>
      </c>
    </row>
    <row r="102" spans="1:12" x14ac:dyDescent="0.35">
      <c r="A102" t="str">
        <f t="shared" si="1"/>
        <v>Kund</v>
      </c>
      <c r="C102">
        <f>Kundfakturor!L108</f>
        <v>0</v>
      </c>
      <c r="D102" t="str">
        <f>Kundfakturor!M108</f>
        <v/>
      </c>
      <c r="E102" t="str">
        <f>Kundfakturor!N108</f>
        <v/>
      </c>
      <c r="F102" s="4" t="str">
        <f>Kundfakturor!O108</f>
        <v/>
      </c>
      <c r="G102" s="4">
        <f>Kundfakturor!P108</f>
        <v>0</v>
      </c>
      <c r="H102" t="str">
        <f>Kundfakturor!Q108</f>
        <v/>
      </c>
      <c r="I102" s="14">
        <f>Kundfakturor!R108</f>
        <v>0</v>
      </c>
      <c r="J102" s="5" t="str">
        <f>Kundfakturor!S108</f>
        <v/>
      </c>
      <c r="K102" s="5" t="str">
        <f>Kundfakturor!T108</f>
        <v/>
      </c>
      <c r="L102" s="5" t="str">
        <f>Kundfakturor!U108</f>
        <v/>
      </c>
    </row>
    <row r="103" spans="1:12" x14ac:dyDescent="0.35">
      <c r="A103" t="str">
        <f t="shared" si="1"/>
        <v>Kund</v>
      </c>
      <c r="C103">
        <f>Kundfakturor!L109</f>
        <v>0</v>
      </c>
      <c r="D103" t="str">
        <f>Kundfakturor!M109</f>
        <v/>
      </c>
      <c r="E103" t="str">
        <f>Kundfakturor!N109</f>
        <v/>
      </c>
      <c r="F103" s="4" t="str">
        <f>Kundfakturor!O109</f>
        <v/>
      </c>
      <c r="G103" s="4">
        <f>Kundfakturor!P109</f>
        <v>0</v>
      </c>
      <c r="H103" t="str">
        <f>Kundfakturor!Q109</f>
        <v/>
      </c>
      <c r="I103" s="14">
        <f>Kundfakturor!R109</f>
        <v>0</v>
      </c>
      <c r="J103" s="5" t="str">
        <f>Kundfakturor!S109</f>
        <v/>
      </c>
      <c r="K103" s="5" t="str">
        <f>Kundfakturor!T109</f>
        <v/>
      </c>
      <c r="L103" s="5" t="str">
        <f>Kundfakturor!U109</f>
        <v/>
      </c>
    </row>
    <row r="104" spans="1:12" x14ac:dyDescent="0.35">
      <c r="A104" t="str">
        <f t="shared" si="1"/>
        <v>Kund</v>
      </c>
      <c r="C104">
        <f>Kundfakturor!L110</f>
        <v>0</v>
      </c>
      <c r="D104" t="str">
        <f>Kundfakturor!M110</f>
        <v/>
      </c>
      <c r="E104" t="str">
        <f>Kundfakturor!N110</f>
        <v/>
      </c>
      <c r="F104" s="4" t="str">
        <f>Kundfakturor!O110</f>
        <v/>
      </c>
      <c r="G104" s="4">
        <f>Kundfakturor!P110</f>
        <v>0</v>
      </c>
      <c r="H104" t="str">
        <f>Kundfakturor!Q110</f>
        <v/>
      </c>
      <c r="I104" s="14">
        <f>Kundfakturor!R110</f>
        <v>0</v>
      </c>
      <c r="J104" s="5" t="str">
        <f>Kundfakturor!S110</f>
        <v/>
      </c>
      <c r="K104" s="5" t="str">
        <f>Kundfakturor!T110</f>
        <v/>
      </c>
      <c r="L104" s="5" t="str">
        <f>Kundfakturor!U110</f>
        <v/>
      </c>
    </row>
    <row r="105" spans="1:12" x14ac:dyDescent="0.35">
      <c r="A105" t="str">
        <f t="shared" si="1"/>
        <v>Kund</v>
      </c>
      <c r="C105">
        <f>Kundfakturor!L111</f>
        <v>0</v>
      </c>
      <c r="D105" t="str">
        <f>Kundfakturor!M111</f>
        <v/>
      </c>
      <c r="E105" t="str">
        <f>Kundfakturor!N111</f>
        <v/>
      </c>
      <c r="F105" s="4" t="str">
        <f>Kundfakturor!O111</f>
        <v/>
      </c>
      <c r="G105" s="4">
        <f>Kundfakturor!P111</f>
        <v>0</v>
      </c>
      <c r="H105" t="str">
        <f>Kundfakturor!Q111</f>
        <v/>
      </c>
      <c r="I105" s="14">
        <f>Kundfakturor!R111</f>
        <v>0</v>
      </c>
      <c r="J105" s="5" t="str">
        <f>Kundfakturor!S111</f>
        <v/>
      </c>
      <c r="K105" s="5" t="str">
        <f>Kundfakturor!T111</f>
        <v/>
      </c>
      <c r="L105" s="5" t="str">
        <f>Kundfakturor!U111</f>
        <v/>
      </c>
    </row>
    <row r="106" spans="1:12" x14ac:dyDescent="0.35">
      <c r="A106" t="str">
        <f t="shared" si="1"/>
        <v>Kund</v>
      </c>
      <c r="C106">
        <f>Kundfakturor!L112</f>
        <v>0</v>
      </c>
      <c r="D106" t="str">
        <f>Kundfakturor!M112</f>
        <v/>
      </c>
      <c r="E106" t="str">
        <f>Kundfakturor!N112</f>
        <v/>
      </c>
      <c r="F106" s="4" t="str">
        <f>Kundfakturor!O112</f>
        <v/>
      </c>
      <c r="G106" s="4">
        <f>Kundfakturor!P112</f>
        <v>0</v>
      </c>
      <c r="H106" t="str">
        <f>Kundfakturor!Q112</f>
        <v/>
      </c>
      <c r="I106" s="14">
        <f>Kundfakturor!R112</f>
        <v>0</v>
      </c>
      <c r="J106" s="5" t="str">
        <f>Kundfakturor!S112</f>
        <v/>
      </c>
      <c r="K106" s="5" t="str">
        <f>Kundfakturor!T112</f>
        <v/>
      </c>
      <c r="L106" s="5" t="str">
        <f>Kundfakturor!U112</f>
        <v/>
      </c>
    </row>
    <row r="107" spans="1:12" x14ac:dyDescent="0.35">
      <c r="A107" t="str">
        <f t="shared" si="1"/>
        <v>Kund</v>
      </c>
      <c r="C107">
        <f>Kundfakturor!L113</f>
        <v>0</v>
      </c>
      <c r="D107" t="str">
        <f>Kundfakturor!M113</f>
        <v/>
      </c>
      <c r="E107" t="str">
        <f>Kundfakturor!N113</f>
        <v/>
      </c>
      <c r="F107" s="4" t="str">
        <f>Kundfakturor!O113</f>
        <v/>
      </c>
      <c r="G107" s="4">
        <f>Kundfakturor!P113</f>
        <v>0</v>
      </c>
      <c r="H107" t="str">
        <f>Kundfakturor!Q113</f>
        <v/>
      </c>
      <c r="I107" s="14">
        <f>Kundfakturor!R113</f>
        <v>0</v>
      </c>
      <c r="J107" s="5" t="str">
        <f>Kundfakturor!S113</f>
        <v/>
      </c>
      <c r="K107" s="5" t="str">
        <f>Kundfakturor!T113</f>
        <v/>
      </c>
      <c r="L107" s="5" t="str">
        <f>Kundfakturor!U113</f>
        <v/>
      </c>
    </row>
    <row r="108" spans="1:12" x14ac:dyDescent="0.35">
      <c r="A108" t="str">
        <f t="shared" si="1"/>
        <v>Kund</v>
      </c>
      <c r="C108">
        <f>Kundfakturor!L114</f>
        <v>0</v>
      </c>
      <c r="D108" t="str">
        <f>Kundfakturor!M114</f>
        <v/>
      </c>
      <c r="E108" t="str">
        <f>Kundfakturor!N114</f>
        <v/>
      </c>
      <c r="F108" s="4" t="str">
        <f>Kundfakturor!O114</f>
        <v/>
      </c>
      <c r="G108" s="4">
        <f>Kundfakturor!P114</f>
        <v>0</v>
      </c>
      <c r="H108" t="str">
        <f>Kundfakturor!Q114</f>
        <v/>
      </c>
      <c r="I108" s="14">
        <f>Kundfakturor!R114</f>
        <v>0</v>
      </c>
      <c r="J108" s="5" t="str">
        <f>Kundfakturor!S114</f>
        <v/>
      </c>
      <c r="K108" s="5" t="str">
        <f>Kundfakturor!T114</f>
        <v/>
      </c>
      <c r="L108" s="5" t="str">
        <f>Kundfakturor!U114</f>
        <v/>
      </c>
    </row>
    <row r="109" spans="1:12" x14ac:dyDescent="0.35">
      <c r="A109" t="str">
        <f t="shared" si="1"/>
        <v>Kund</v>
      </c>
      <c r="C109">
        <f>Kundfakturor!L115</f>
        <v>0</v>
      </c>
      <c r="D109" t="str">
        <f>Kundfakturor!M115</f>
        <v/>
      </c>
      <c r="E109" t="str">
        <f>Kundfakturor!N115</f>
        <v/>
      </c>
      <c r="F109" s="4" t="str">
        <f>Kundfakturor!O115</f>
        <v/>
      </c>
      <c r="G109" s="4">
        <f>Kundfakturor!P115</f>
        <v>0</v>
      </c>
      <c r="H109" t="str">
        <f>Kundfakturor!Q115</f>
        <v/>
      </c>
      <c r="I109" s="14">
        <f>Kundfakturor!R115</f>
        <v>0</v>
      </c>
      <c r="J109" s="5" t="str">
        <f>Kundfakturor!S115</f>
        <v/>
      </c>
      <c r="K109" s="5" t="str">
        <f>Kundfakturor!T115</f>
        <v/>
      </c>
      <c r="L109" s="5" t="str">
        <f>Kundfakturor!U115</f>
        <v/>
      </c>
    </row>
    <row r="110" spans="1:12" x14ac:dyDescent="0.35">
      <c r="A110" t="str">
        <f t="shared" si="1"/>
        <v>Kund</v>
      </c>
      <c r="C110">
        <f>Kundfakturor!L116</f>
        <v>0</v>
      </c>
      <c r="D110" t="str">
        <f>Kundfakturor!M116</f>
        <v/>
      </c>
      <c r="E110" t="str">
        <f>Kundfakturor!N116</f>
        <v/>
      </c>
      <c r="F110" s="4" t="str">
        <f>Kundfakturor!O116</f>
        <v/>
      </c>
      <c r="G110" s="4">
        <f>Kundfakturor!P116</f>
        <v>0</v>
      </c>
      <c r="H110" t="str">
        <f>Kundfakturor!Q116</f>
        <v/>
      </c>
      <c r="I110" s="14">
        <f>Kundfakturor!R116</f>
        <v>0</v>
      </c>
      <c r="J110" s="5" t="str">
        <f>Kundfakturor!S116</f>
        <v/>
      </c>
      <c r="K110" s="5" t="str">
        <f>Kundfakturor!T116</f>
        <v/>
      </c>
      <c r="L110" s="5" t="str">
        <f>Kundfakturor!U116</f>
        <v/>
      </c>
    </row>
    <row r="111" spans="1:12" x14ac:dyDescent="0.35">
      <c r="A111" t="str">
        <f t="shared" si="1"/>
        <v>Kund</v>
      </c>
      <c r="C111">
        <f>Kundfakturor!L117</f>
        <v>0</v>
      </c>
      <c r="D111" t="str">
        <f>Kundfakturor!M117</f>
        <v/>
      </c>
      <c r="E111" t="str">
        <f>Kundfakturor!N117</f>
        <v/>
      </c>
      <c r="F111" s="4" t="str">
        <f>Kundfakturor!O117</f>
        <v/>
      </c>
      <c r="G111" s="4">
        <f>Kundfakturor!P117</f>
        <v>0</v>
      </c>
      <c r="H111" t="str">
        <f>Kundfakturor!Q117</f>
        <v/>
      </c>
      <c r="I111" s="14">
        <f>Kundfakturor!R117</f>
        <v>0</v>
      </c>
      <c r="J111" s="5" t="str">
        <f>Kundfakturor!S117</f>
        <v/>
      </c>
      <c r="K111" s="5" t="str">
        <f>Kundfakturor!T117</f>
        <v/>
      </c>
      <c r="L111" s="5" t="str">
        <f>Kundfakturor!U117</f>
        <v/>
      </c>
    </row>
    <row r="112" spans="1:12" x14ac:dyDescent="0.35">
      <c r="A112" t="str">
        <f t="shared" si="1"/>
        <v>Kund</v>
      </c>
      <c r="C112">
        <f>Kundfakturor!L118</f>
        <v>0</v>
      </c>
      <c r="D112" t="str">
        <f>Kundfakturor!M118</f>
        <v/>
      </c>
      <c r="E112" t="str">
        <f>Kundfakturor!N118</f>
        <v/>
      </c>
      <c r="F112" s="4" t="str">
        <f>Kundfakturor!O118</f>
        <v/>
      </c>
      <c r="G112" s="4">
        <f>Kundfakturor!P118</f>
        <v>0</v>
      </c>
      <c r="H112" t="str">
        <f>Kundfakturor!Q118</f>
        <v/>
      </c>
      <c r="I112" s="14">
        <f>Kundfakturor!R118</f>
        <v>0</v>
      </c>
      <c r="J112" s="5" t="str">
        <f>Kundfakturor!S118</f>
        <v/>
      </c>
      <c r="K112" s="5" t="str">
        <f>Kundfakturor!T118</f>
        <v/>
      </c>
      <c r="L112" s="5" t="str">
        <f>Kundfakturor!U118</f>
        <v/>
      </c>
    </row>
    <row r="113" spans="1:12" x14ac:dyDescent="0.35">
      <c r="A113" t="str">
        <f t="shared" si="1"/>
        <v>Kund</v>
      </c>
      <c r="C113">
        <f>Kundfakturor!L119</f>
        <v>0</v>
      </c>
      <c r="D113" t="str">
        <f>Kundfakturor!M119</f>
        <v/>
      </c>
      <c r="E113" t="str">
        <f>Kundfakturor!N119</f>
        <v/>
      </c>
      <c r="F113" s="4" t="str">
        <f>Kundfakturor!O119</f>
        <v/>
      </c>
      <c r="G113" s="4">
        <f>Kundfakturor!P119</f>
        <v>0</v>
      </c>
      <c r="H113" t="str">
        <f>Kundfakturor!Q119</f>
        <v/>
      </c>
      <c r="I113" s="14">
        <f>Kundfakturor!R119</f>
        <v>0</v>
      </c>
      <c r="J113" s="5" t="str">
        <f>Kundfakturor!S119</f>
        <v/>
      </c>
      <c r="K113" s="5" t="str">
        <f>Kundfakturor!T119</f>
        <v/>
      </c>
      <c r="L113" s="5" t="str">
        <f>Kundfakturor!U119</f>
        <v/>
      </c>
    </row>
    <row r="114" spans="1:12" x14ac:dyDescent="0.35">
      <c r="A114" t="str">
        <f t="shared" si="1"/>
        <v>Kund</v>
      </c>
      <c r="C114">
        <f>Kundfakturor!L120</f>
        <v>0</v>
      </c>
      <c r="D114" t="str">
        <f>Kundfakturor!M120</f>
        <v/>
      </c>
      <c r="E114" t="str">
        <f>Kundfakturor!N120</f>
        <v/>
      </c>
      <c r="F114" s="4" t="str">
        <f>Kundfakturor!O120</f>
        <v/>
      </c>
      <c r="G114" s="4">
        <f>Kundfakturor!P120</f>
        <v>0</v>
      </c>
      <c r="H114" t="str">
        <f>Kundfakturor!Q120</f>
        <v/>
      </c>
      <c r="I114" s="14">
        <f>Kundfakturor!R120</f>
        <v>0</v>
      </c>
      <c r="J114" s="5" t="str">
        <f>Kundfakturor!S120</f>
        <v/>
      </c>
      <c r="K114" s="5" t="str">
        <f>Kundfakturor!T120</f>
        <v/>
      </c>
      <c r="L114" s="5" t="str">
        <f>Kundfakturor!U120</f>
        <v/>
      </c>
    </row>
    <row r="115" spans="1:12" x14ac:dyDescent="0.35">
      <c r="A115" t="str">
        <f t="shared" si="1"/>
        <v>Kund</v>
      </c>
      <c r="C115">
        <f>Kundfakturor!L121</f>
        <v>0</v>
      </c>
      <c r="D115" t="str">
        <f>Kundfakturor!M121</f>
        <v/>
      </c>
      <c r="E115" t="str">
        <f>Kundfakturor!N121</f>
        <v/>
      </c>
      <c r="F115" s="4" t="str">
        <f>Kundfakturor!O121</f>
        <v/>
      </c>
      <c r="G115" s="4">
        <f>Kundfakturor!P121</f>
        <v>0</v>
      </c>
      <c r="H115" t="str">
        <f>Kundfakturor!Q121</f>
        <v/>
      </c>
      <c r="I115" s="14">
        <f>Kundfakturor!R121</f>
        <v>0</v>
      </c>
      <c r="J115" s="5" t="str">
        <f>Kundfakturor!S121</f>
        <v/>
      </c>
      <c r="K115" s="5" t="str">
        <f>Kundfakturor!T121</f>
        <v/>
      </c>
      <c r="L115" s="5" t="str">
        <f>Kundfakturor!U121</f>
        <v/>
      </c>
    </row>
    <row r="116" spans="1:12" x14ac:dyDescent="0.35">
      <c r="A116" t="str">
        <f t="shared" si="1"/>
        <v>Kund</v>
      </c>
      <c r="C116">
        <f>Kundfakturor!L122</f>
        <v>0</v>
      </c>
      <c r="D116" t="str">
        <f>Kundfakturor!M122</f>
        <v/>
      </c>
      <c r="E116" t="str">
        <f>Kundfakturor!N122</f>
        <v/>
      </c>
      <c r="F116" s="4" t="str">
        <f>Kundfakturor!O122</f>
        <v/>
      </c>
      <c r="G116" s="4">
        <f>Kundfakturor!P122</f>
        <v>0</v>
      </c>
      <c r="H116" t="str">
        <f>Kundfakturor!Q122</f>
        <v/>
      </c>
      <c r="I116" s="14">
        <f>Kundfakturor!R122</f>
        <v>0</v>
      </c>
      <c r="J116" s="5" t="str">
        <f>Kundfakturor!S122</f>
        <v/>
      </c>
      <c r="K116" s="5" t="str">
        <f>Kundfakturor!T122</f>
        <v/>
      </c>
      <c r="L116" s="5" t="str">
        <f>Kundfakturor!U122</f>
        <v/>
      </c>
    </row>
    <row r="117" spans="1:12" x14ac:dyDescent="0.35">
      <c r="A117" t="str">
        <f t="shared" si="1"/>
        <v>Kund</v>
      </c>
      <c r="C117">
        <f>Kundfakturor!L123</f>
        <v>0</v>
      </c>
      <c r="D117" t="str">
        <f>Kundfakturor!M123</f>
        <v/>
      </c>
      <c r="E117" t="str">
        <f>Kundfakturor!N123</f>
        <v/>
      </c>
      <c r="F117" s="4" t="str">
        <f>Kundfakturor!O123</f>
        <v/>
      </c>
      <c r="G117" s="4">
        <f>Kundfakturor!P123</f>
        <v>0</v>
      </c>
      <c r="H117" t="str">
        <f>Kundfakturor!Q123</f>
        <v/>
      </c>
      <c r="I117" s="14">
        <f>Kundfakturor!R123</f>
        <v>0</v>
      </c>
      <c r="J117" s="5" t="str">
        <f>Kundfakturor!S123</f>
        <v/>
      </c>
      <c r="K117" s="5" t="str">
        <f>Kundfakturor!T123</f>
        <v/>
      </c>
      <c r="L117" s="5" t="str">
        <f>Kundfakturor!U123</f>
        <v/>
      </c>
    </row>
    <row r="118" spans="1:12" x14ac:dyDescent="0.35">
      <c r="A118" t="str">
        <f t="shared" si="1"/>
        <v>Kund</v>
      </c>
      <c r="C118">
        <f>Kundfakturor!L124</f>
        <v>0</v>
      </c>
      <c r="D118" t="str">
        <f>Kundfakturor!M124</f>
        <v/>
      </c>
      <c r="E118" t="str">
        <f>Kundfakturor!N124</f>
        <v/>
      </c>
      <c r="F118" s="4" t="str">
        <f>Kundfakturor!O124</f>
        <v/>
      </c>
      <c r="G118" s="4">
        <f>Kundfakturor!P124</f>
        <v>0</v>
      </c>
      <c r="H118" t="str">
        <f>Kundfakturor!Q124</f>
        <v/>
      </c>
      <c r="I118" s="14">
        <f>Kundfakturor!R124</f>
        <v>0</v>
      </c>
      <c r="J118" s="5" t="str">
        <f>Kundfakturor!S124</f>
        <v/>
      </c>
      <c r="K118" s="5" t="str">
        <f>Kundfakturor!T124</f>
        <v/>
      </c>
      <c r="L118" s="5" t="str">
        <f>Kundfakturor!U124</f>
        <v/>
      </c>
    </row>
    <row r="119" spans="1:12" x14ac:dyDescent="0.35">
      <c r="A119" t="str">
        <f t="shared" si="1"/>
        <v>Kund</v>
      </c>
      <c r="C119">
        <f>Kundfakturor!L125</f>
        <v>0</v>
      </c>
      <c r="D119" t="str">
        <f>Kundfakturor!M125</f>
        <v/>
      </c>
      <c r="E119" t="str">
        <f>Kundfakturor!N125</f>
        <v/>
      </c>
      <c r="F119" s="4" t="str">
        <f>Kundfakturor!O125</f>
        <v/>
      </c>
      <c r="G119" s="4">
        <f>Kundfakturor!P125</f>
        <v>0</v>
      </c>
      <c r="H119" t="str">
        <f>Kundfakturor!Q125</f>
        <v/>
      </c>
      <c r="I119" s="14">
        <f>Kundfakturor!R125</f>
        <v>0</v>
      </c>
      <c r="J119" s="5" t="str">
        <f>Kundfakturor!S125</f>
        <v/>
      </c>
      <c r="K119" s="5" t="str">
        <f>Kundfakturor!T125</f>
        <v/>
      </c>
      <c r="L119" s="5" t="str">
        <f>Kundfakturor!U125</f>
        <v/>
      </c>
    </row>
    <row r="120" spans="1:12" x14ac:dyDescent="0.35">
      <c r="A120" t="str">
        <f t="shared" si="1"/>
        <v>Kund</v>
      </c>
      <c r="C120">
        <f>Kundfakturor!L126</f>
        <v>0</v>
      </c>
      <c r="D120" t="str">
        <f>Kundfakturor!M126</f>
        <v/>
      </c>
      <c r="E120" t="str">
        <f>Kundfakturor!N126</f>
        <v/>
      </c>
      <c r="F120" s="4" t="str">
        <f>Kundfakturor!O126</f>
        <v/>
      </c>
      <c r="G120" s="4">
        <f>Kundfakturor!P126</f>
        <v>0</v>
      </c>
      <c r="H120" t="str">
        <f>Kundfakturor!Q126</f>
        <v/>
      </c>
      <c r="I120" s="14">
        <f>Kundfakturor!R126</f>
        <v>0</v>
      </c>
      <c r="J120" s="5" t="str">
        <f>Kundfakturor!S126</f>
        <v/>
      </c>
      <c r="K120" s="5" t="str">
        <f>Kundfakturor!T126</f>
        <v/>
      </c>
      <c r="L120" s="5" t="str">
        <f>Kundfakturor!U126</f>
        <v/>
      </c>
    </row>
    <row r="121" spans="1:12" x14ac:dyDescent="0.35">
      <c r="A121" t="str">
        <f t="shared" si="1"/>
        <v>Kund</v>
      </c>
      <c r="C121">
        <f>Kundfakturor!L127</f>
        <v>0</v>
      </c>
      <c r="D121" t="str">
        <f>Kundfakturor!M127</f>
        <v/>
      </c>
      <c r="E121" t="str">
        <f>Kundfakturor!N127</f>
        <v/>
      </c>
      <c r="F121" s="4" t="str">
        <f>Kundfakturor!O127</f>
        <v/>
      </c>
      <c r="G121" s="4">
        <f>Kundfakturor!P127</f>
        <v>0</v>
      </c>
      <c r="H121" t="str">
        <f>Kundfakturor!Q127</f>
        <v/>
      </c>
      <c r="I121" s="14">
        <f>Kundfakturor!R127</f>
        <v>0</v>
      </c>
      <c r="J121" s="5" t="str">
        <f>Kundfakturor!S127</f>
        <v/>
      </c>
      <c r="K121" s="5" t="str">
        <f>Kundfakturor!T127</f>
        <v/>
      </c>
      <c r="L121" s="5" t="str">
        <f>Kundfakturor!U127</f>
        <v/>
      </c>
    </row>
    <row r="122" spans="1:12" x14ac:dyDescent="0.35">
      <c r="A122" t="str">
        <f t="shared" si="1"/>
        <v>Kund</v>
      </c>
      <c r="C122">
        <f>Kundfakturor!L128</f>
        <v>0</v>
      </c>
      <c r="D122" t="str">
        <f>Kundfakturor!M128</f>
        <v/>
      </c>
      <c r="E122" t="str">
        <f>Kundfakturor!N128</f>
        <v/>
      </c>
      <c r="F122" s="4" t="str">
        <f>Kundfakturor!O128</f>
        <v/>
      </c>
      <c r="G122" s="4">
        <f>Kundfakturor!P128</f>
        <v>0</v>
      </c>
      <c r="H122" t="str">
        <f>Kundfakturor!Q128</f>
        <v/>
      </c>
      <c r="I122" s="14">
        <f>Kundfakturor!R128</f>
        <v>0</v>
      </c>
      <c r="J122" s="5" t="str">
        <f>Kundfakturor!S128</f>
        <v/>
      </c>
      <c r="K122" s="5" t="str">
        <f>Kundfakturor!T128</f>
        <v/>
      </c>
      <c r="L122" s="5" t="str">
        <f>Kundfakturor!U128</f>
        <v/>
      </c>
    </row>
    <row r="123" spans="1:12" x14ac:dyDescent="0.35">
      <c r="A123" t="str">
        <f t="shared" si="1"/>
        <v>Kund</v>
      </c>
      <c r="C123">
        <f>Kundfakturor!L129</f>
        <v>0</v>
      </c>
      <c r="D123" t="str">
        <f>Kundfakturor!M129</f>
        <v/>
      </c>
      <c r="E123" t="str">
        <f>Kundfakturor!N129</f>
        <v/>
      </c>
      <c r="F123" s="4" t="str">
        <f>Kundfakturor!O129</f>
        <v/>
      </c>
      <c r="G123" s="4">
        <f>Kundfakturor!P129</f>
        <v>0</v>
      </c>
      <c r="H123" t="str">
        <f>Kundfakturor!Q129</f>
        <v/>
      </c>
      <c r="I123" s="14">
        <f>Kundfakturor!R129</f>
        <v>0</v>
      </c>
      <c r="J123" s="5" t="str">
        <f>Kundfakturor!S129</f>
        <v/>
      </c>
      <c r="K123" s="5" t="str">
        <f>Kundfakturor!T129</f>
        <v/>
      </c>
      <c r="L123" s="5" t="str">
        <f>Kundfakturor!U129</f>
        <v/>
      </c>
    </row>
    <row r="124" spans="1:12" x14ac:dyDescent="0.35">
      <c r="A124" t="str">
        <f t="shared" si="1"/>
        <v>Kund</v>
      </c>
      <c r="C124">
        <f>Kundfakturor!L130</f>
        <v>0</v>
      </c>
      <c r="D124" t="str">
        <f>Kundfakturor!M130</f>
        <v/>
      </c>
      <c r="E124" t="str">
        <f>Kundfakturor!N130</f>
        <v/>
      </c>
      <c r="F124" s="4" t="str">
        <f>Kundfakturor!O130</f>
        <v/>
      </c>
      <c r="G124" s="4">
        <f>Kundfakturor!P130</f>
        <v>0</v>
      </c>
      <c r="H124" t="str">
        <f>Kundfakturor!Q130</f>
        <v/>
      </c>
      <c r="I124" s="14">
        <f>Kundfakturor!R130</f>
        <v>0</v>
      </c>
      <c r="J124" s="5" t="str">
        <f>Kundfakturor!S130</f>
        <v/>
      </c>
      <c r="K124" s="5" t="str">
        <f>Kundfakturor!T130</f>
        <v/>
      </c>
      <c r="L124" s="5" t="str">
        <f>Kundfakturor!U130</f>
        <v/>
      </c>
    </row>
    <row r="125" spans="1:12" x14ac:dyDescent="0.35">
      <c r="A125" t="str">
        <f t="shared" si="1"/>
        <v>Kund</v>
      </c>
      <c r="C125">
        <f>Kundfakturor!L131</f>
        <v>0</v>
      </c>
      <c r="D125" t="str">
        <f>Kundfakturor!M131</f>
        <v/>
      </c>
      <c r="E125" t="str">
        <f>Kundfakturor!N131</f>
        <v/>
      </c>
      <c r="F125" s="4" t="str">
        <f>Kundfakturor!O131</f>
        <v/>
      </c>
      <c r="G125" s="4">
        <f>Kundfakturor!P131</f>
        <v>0</v>
      </c>
      <c r="H125" t="str">
        <f>Kundfakturor!Q131</f>
        <v/>
      </c>
      <c r="I125" s="14">
        <f>Kundfakturor!R131</f>
        <v>0</v>
      </c>
      <c r="J125" s="5" t="str">
        <f>Kundfakturor!S131</f>
        <v/>
      </c>
      <c r="K125" s="5" t="str">
        <f>Kundfakturor!T131</f>
        <v/>
      </c>
      <c r="L125" s="5" t="str">
        <f>Kundfakturor!U131</f>
        <v/>
      </c>
    </row>
    <row r="126" spans="1:12" x14ac:dyDescent="0.35">
      <c r="A126" t="str">
        <f t="shared" si="1"/>
        <v>Kund</v>
      </c>
      <c r="C126">
        <f>Kundfakturor!L132</f>
        <v>0</v>
      </c>
      <c r="D126" t="str">
        <f>Kundfakturor!M132</f>
        <v/>
      </c>
      <c r="E126" t="str">
        <f>Kundfakturor!N132</f>
        <v/>
      </c>
      <c r="F126" s="4" t="str">
        <f>Kundfakturor!O132</f>
        <v/>
      </c>
      <c r="G126" s="4">
        <f>Kundfakturor!P132</f>
        <v>0</v>
      </c>
      <c r="H126" t="str">
        <f>Kundfakturor!Q132</f>
        <v/>
      </c>
      <c r="I126" s="14">
        <f>Kundfakturor!R132</f>
        <v>0</v>
      </c>
      <c r="J126" s="5" t="str">
        <f>Kundfakturor!S132</f>
        <v/>
      </c>
      <c r="K126" s="5" t="str">
        <f>Kundfakturor!T132</f>
        <v/>
      </c>
      <c r="L126" s="5" t="str">
        <f>Kundfakturor!U132</f>
        <v/>
      </c>
    </row>
    <row r="127" spans="1:12" x14ac:dyDescent="0.35">
      <c r="A127" t="str">
        <f t="shared" si="1"/>
        <v>Kund</v>
      </c>
      <c r="C127">
        <f>Kundfakturor!L133</f>
        <v>0</v>
      </c>
      <c r="D127" t="str">
        <f>Kundfakturor!M133</f>
        <v/>
      </c>
      <c r="E127" t="str">
        <f>Kundfakturor!N133</f>
        <v/>
      </c>
      <c r="F127" s="4" t="str">
        <f>Kundfakturor!O133</f>
        <v/>
      </c>
      <c r="G127" s="4">
        <f>Kundfakturor!P133</f>
        <v>0</v>
      </c>
      <c r="H127" t="str">
        <f>Kundfakturor!Q133</f>
        <v/>
      </c>
      <c r="I127" s="14">
        <f>Kundfakturor!R133</f>
        <v>0</v>
      </c>
      <c r="J127" s="5" t="str">
        <f>Kundfakturor!S133</f>
        <v/>
      </c>
      <c r="K127" s="5" t="str">
        <f>Kundfakturor!T133</f>
        <v/>
      </c>
      <c r="L127" s="5" t="str">
        <f>Kundfakturor!U133</f>
        <v/>
      </c>
    </row>
    <row r="128" spans="1:12" x14ac:dyDescent="0.35">
      <c r="A128" t="str">
        <f t="shared" si="1"/>
        <v>Kund</v>
      </c>
      <c r="C128">
        <f>Kundfakturor!L134</f>
        <v>0</v>
      </c>
      <c r="D128" t="str">
        <f>Kundfakturor!M134</f>
        <v/>
      </c>
      <c r="E128" t="str">
        <f>Kundfakturor!N134</f>
        <v/>
      </c>
      <c r="F128" s="4" t="str">
        <f>Kundfakturor!O134</f>
        <v/>
      </c>
      <c r="G128" s="4">
        <f>Kundfakturor!P134</f>
        <v>0</v>
      </c>
      <c r="H128" t="str">
        <f>Kundfakturor!Q134</f>
        <v/>
      </c>
      <c r="I128" s="14">
        <f>Kundfakturor!R134</f>
        <v>0</v>
      </c>
      <c r="J128" s="5" t="str">
        <f>Kundfakturor!S134</f>
        <v/>
      </c>
      <c r="K128" s="5" t="str">
        <f>Kundfakturor!T134</f>
        <v/>
      </c>
      <c r="L128" s="5" t="str">
        <f>Kundfakturor!U134</f>
        <v/>
      </c>
    </row>
    <row r="129" spans="1:12" x14ac:dyDescent="0.35">
      <c r="A129" t="str">
        <f t="shared" si="1"/>
        <v>Kund</v>
      </c>
      <c r="C129">
        <f>Kundfakturor!L135</f>
        <v>0</v>
      </c>
      <c r="D129" t="str">
        <f>Kundfakturor!M135</f>
        <v/>
      </c>
      <c r="E129" t="str">
        <f>Kundfakturor!N135</f>
        <v/>
      </c>
      <c r="F129" s="4" t="str">
        <f>Kundfakturor!O135</f>
        <v/>
      </c>
      <c r="G129" s="4">
        <f>Kundfakturor!P135</f>
        <v>0</v>
      </c>
      <c r="H129" t="str">
        <f>Kundfakturor!Q135</f>
        <v/>
      </c>
      <c r="I129" s="14">
        <f>Kundfakturor!R135</f>
        <v>0</v>
      </c>
      <c r="J129" s="5" t="str">
        <f>Kundfakturor!S135</f>
        <v/>
      </c>
      <c r="K129" s="5" t="str">
        <f>Kundfakturor!T135</f>
        <v/>
      </c>
      <c r="L129" s="5" t="str">
        <f>Kundfakturor!U135</f>
        <v/>
      </c>
    </row>
    <row r="130" spans="1:12" x14ac:dyDescent="0.35">
      <c r="A130" t="str">
        <f t="shared" ref="A130:A193" si="2">IF(ISNUMBER(C:C),"Kund",IF(ISNUMBER(B:B),"Leverantör",""))</f>
        <v>Kund</v>
      </c>
      <c r="C130">
        <f>Kundfakturor!L136</f>
        <v>0</v>
      </c>
      <c r="D130" t="str">
        <f>Kundfakturor!M136</f>
        <v/>
      </c>
      <c r="E130" t="str">
        <f>Kundfakturor!N136</f>
        <v/>
      </c>
      <c r="F130" s="4" t="str">
        <f>Kundfakturor!O136</f>
        <v/>
      </c>
      <c r="G130" s="4">
        <f>Kundfakturor!P136</f>
        <v>0</v>
      </c>
      <c r="H130" t="str">
        <f>Kundfakturor!Q136</f>
        <v/>
      </c>
      <c r="I130" s="14">
        <f>Kundfakturor!R136</f>
        <v>0</v>
      </c>
      <c r="J130" s="5" t="str">
        <f>Kundfakturor!S136</f>
        <v/>
      </c>
      <c r="K130" s="5" t="str">
        <f>Kundfakturor!T136</f>
        <v/>
      </c>
      <c r="L130" s="5" t="str">
        <f>Kundfakturor!U136</f>
        <v/>
      </c>
    </row>
    <row r="131" spans="1:12" x14ac:dyDescent="0.35">
      <c r="A131" t="str">
        <f t="shared" si="2"/>
        <v>Kund</v>
      </c>
      <c r="C131">
        <f>Kundfakturor!L137</f>
        <v>0</v>
      </c>
      <c r="D131" t="str">
        <f>Kundfakturor!M137</f>
        <v/>
      </c>
      <c r="E131" t="str">
        <f>Kundfakturor!N137</f>
        <v/>
      </c>
      <c r="F131" s="4" t="str">
        <f>Kundfakturor!O137</f>
        <v/>
      </c>
      <c r="G131" s="4">
        <f>Kundfakturor!P137</f>
        <v>0</v>
      </c>
      <c r="H131" t="str">
        <f>Kundfakturor!Q137</f>
        <v/>
      </c>
      <c r="I131" s="14">
        <f>Kundfakturor!R137</f>
        <v>0</v>
      </c>
      <c r="J131" s="5" t="str">
        <f>Kundfakturor!S137</f>
        <v/>
      </c>
      <c r="K131" s="5" t="str">
        <f>Kundfakturor!T137</f>
        <v/>
      </c>
      <c r="L131" s="5" t="str">
        <f>Kundfakturor!U137</f>
        <v/>
      </c>
    </row>
    <row r="132" spans="1:12" x14ac:dyDescent="0.35">
      <c r="A132" t="str">
        <f t="shared" si="2"/>
        <v>Kund</v>
      </c>
      <c r="C132">
        <f>Kundfakturor!L138</f>
        <v>0</v>
      </c>
      <c r="D132" t="str">
        <f>Kundfakturor!M138</f>
        <v/>
      </c>
      <c r="E132" t="str">
        <f>Kundfakturor!N138</f>
        <v/>
      </c>
      <c r="F132" s="4" t="str">
        <f>Kundfakturor!O138</f>
        <v/>
      </c>
      <c r="G132" s="4">
        <f>Kundfakturor!P138</f>
        <v>0</v>
      </c>
      <c r="H132" t="str">
        <f>Kundfakturor!Q138</f>
        <v/>
      </c>
      <c r="I132" s="14">
        <f>Kundfakturor!R138</f>
        <v>0</v>
      </c>
      <c r="J132" s="5" t="str">
        <f>Kundfakturor!S138</f>
        <v/>
      </c>
      <c r="K132" s="5" t="str">
        <f>Kundfakturor!T138</f>
        <v/>
      </c>
      <c r="L132" s="5" t="str">
        <f>Kundfakturor!U138</f>
        <v/>
      </c>
    </row>
    <row r="133" spans="1:12" x14ac:dyDescent="0.35">
      <c r="A133" t="str">
        <f t="shared" si="2"/>
        <v>Kund</v>
      </c>
      <c r="C133">
        <f>Kundfakturor!L139</f>
        <v>0</v>
      </c>
      <c r="D133" t="str">
        <f>Kundfakturor!M139</f>
        <v/>
      </c>
      <c r="E133" t="str">
        <f>Kundfakturor!N139</f>
        <v/>
      </c>
      <c r="F133" s="4" t="str">
        <f>Kundfakturor!O139</f>
        <v/>
      </c>
      <c r="G133" s="4">
        <f>Kundfakturor!P139</f>
        <v>0</v>
      </c>
      <c r="H133" t="str">
        <f>Kundfakturor!Q139</f>
        <v/>
      </c>
      <c r="I133" s="14">
        <f>Kundfakturor!R139</f>
        <v>0</v>
      </c>
      <c r="J133" s="5" t="str">
        <f>Kundfakturor!S139</f>
        <v/>
      </c>
      <c r="K133" s="5" t="str">
        <f>Kundfakturor!T139</f>
        <v/>
      </c>
      <c r="L133" s="5" t="str">
        <f>Kundfakturor!U139</f>
        <v/>
      </c>
    </row>
    <row r="134" spans="1:12" x14ac:dyDescent="0.35">
      <c r="A134" t="str">
        <f t="shared" si="2"/>
        <v>Kund</v>
      </c>
      <c r="C134">
        <f>Kundfakturor!L140</f>
        <v>0</v>
      </c>
      <c r="D134" t="str">
        <f>Kundfakturor!M140</f>
        <v/>
      </c>
      <c r="E134" t="str">
        <f>Kundfakturor!N140</f>
        <v/>
      </c>
      <c r="F134" s="4" t="str">
        <f>Kundfakturor!O140</f>
        <v/>
      </c>
      <c r="G134" s="4">
        <f>Kundfakturor!P140</f>
        <v>0</v>
      </c>
      <c r="H134" t="str">
        <f>Kundfakturor!Q140</f>
        <v/>
      </c>
      <c r="I134" s="14">
        <f>Kundfakturor!R140</f>
        <v>0</v>
      </c>
      <c r="J134" s="5" t="str">
        <f>Kundfakturor!S140</f>
        <v/>
      </c>
      <c r="K134" s="5" t="str">
        <f>Kundfakturor!T140</f>
        <v/>
      </c>
      <c r="L134" s="5" t="str">
        <f>Kundfakturor!U140</f>
        <v/>
      </c>
    </row>
    <row r="135" spans="1:12" x14ac:dyDescent="0.35">
      <c r="A135" t="str">
        <f t="shared" si="2"/>
        <v>Kund</v>
      </c>
      <c r="C135">
        <f>Kundfakturor!L141</f>
        <v>0</v>
      </c>
      <c r="D135" t="str">
        <f>Kundfakturor!M141</f>
        <v/>
      </c>
      <c r="E135" t="str">
        <f>Kundfakturor!N141</f>
        <v/>
      </c>
      <c r="F135" s="4" t="str">
        <f>Kundfakturor!O141</f>
        <v/>
      </c>
      <c r="G135" s="4">
        <f>Kundfakturor!P141</f>
        <v>0</v>
      </c>
      <c r="H135" t="str">
        <f>Kundfakturor!Q141</f>
        <v/>
      </c>
      <c r="I135" s="14">
        <f>Kundfakturor!R141</f>
        <v>0</v>
      </c>
      <c r="J135" s="5" t="str">
        <f>Kundfakturor!S141</f>
        <v/>
      </c>
      <c r="K135" s="5" t="str">
        <f>Kundfakturor!T141</f>
        <v/>
      </c>
      <c r="L135" s="5" t="str">
        <f>Kundfakturor!U141</f>
        <v/>
      </c>
    </row>
    <row r="136" spans="1:12" x14ac:dyDescent="0.35">
      <c r="A136" t="str">
        <f t="shared" si="2"/>
        <v>Kund</v>
      </c>
      <c r="C136">
        <f>Kundfakturor!L142</f>
        <v>0</v>
      </c>
      <c r="D136" t="str">
        <f>Kundfakturor!M142</f>
        <v/>
      </c>
      <c r="E136" t="str">
        <f>Kundfakturor!N142</f>
        <v/>
      </c>
      <c r="F136" s="4" t="str">
        <f>Kundfakturor!O142</f>
        <v/>
      </c>
      <c r="G136" s="4">
        <f>Kundfakturor!P142</f>
        <v>0</v>
      </c>
      <c r="H136" t="str">
        <f>Kundfakturor!Q142</f>
        <v/>
      </c>
      <c r="I136" s="14">
        <f>Kundfakturor!R142</f>
        <v>0</v>
      </c>
      <c r="J136" s="5" t="str">
        <f>Kundfakturor!S142</f>
        <v/>
      </c>
      <c r="K136" s="5" t="str">
        <f>Kundfakturor!T142</f>
        <v/>
      </c>
      <c r="L136" s="5" t="str">
        <f>Kundfakturor!U142</f>
        <v/>
      </c>
    </row>
    <row r="137" spans="1:12" x14ac:dyDescent="0.35">
      <c r="A137" t="str">
        <f t="shared" si="2"/>
        <v>Kund</v>
      </c>
      <c r="C137">
        <f>Kundfakturor!L143</f>
        <v>0</v>
      </c>
      <c r="D137" t="str">
        <f>Kundfakturor!M143</f>
        <v/>
      </c>
      <c r="E137" t="str">
        <f>Kundfakturor!N143</f>
        <v/>
      </c>
      <c r="F137" s="4" t="str">
        <f>Kundfakturor!O143</f>
        <v/>
      </c>
      <c r="G137" s="4">
        <f>Kundfakturor!P143</f>
        <v>0</v>
      </c>
      <c r="H137" t="str">
        <f>Kundfakturor!Q143</f>
        <v/>
      </c>
      <c r="I137" s="14">
        <f>Kundfakturor!R143</f>
        <v>0</v>
      </c>
      <c r="J137" s="5" t="str">
        <f>Kundfakturor!S143</f>
        <v/>
      </c>
      <c r="K137" s="5" t="str">
        <f>Kundfakturor!T143</f>
        <v/>
      </c>
      <c r="L137" s="5" t="str">
        <f>Kundfakturor!U143</f>
        <v/>
      </c>
    </row>
    <row r="138" spans="1:12" x14ac:dyDescent="0.35">
      <c r="A138" t="str">
        <f t="shared" si="2"/>
        <v>Kund</v>
      </c>
      <c r="C138">
        <f>Kundfakturor!L144</f>
        <v>0</v>
      </c>
      <c r="D138" t="str">
        <f>Kundfakturor!M144</f>
        <v/>
      </c>
      <c r="E138" t="str">
        <f>Kundfakturor!N144</f>
        <v/>
      </c>
      <c r="F138" s="4" t="str">
        <f>Kundfakturor!O144</f>
        <v/>
      </c>
      <c r="G138" s="4">
        <f>Kundfakturor!P144</f>
        <v>0</v>
      </c>
      <c r="H138" t="str">
        <f>Kundfakturor!Q144</f>
        <v/>
      </c>
      <c r="I138" s="14">
        <f>Kundfakturor!R144</f>
        <v>0</v>
      </c>
      <c r="J138" s="5" t="str">
        <f>Kundfakturor!S144</f>
        <v/>
      </c>
      <c r="K138" s="5" t="str">
        <f>Kundfakturor!T144</f>
        <v/>
      </c>
      <c r="L138" s="5" t="str">
        <f>Kundfakturor!U144</f>
        <v/>
      </c>
    </row>
    <row r="139" spans="1:12" x14ac:dyDescent="0.35">
      <c r="A139" t="str">
        <f t="shared" si="2"/>
        <v>Kund</v>
      </c>
      <c r="C139">
        <f>Kundfakturor!L145</f>
        <v>0</v>
      </c>
      <c r="D139" t="str">
        <f>Kundfakturor!M145</f>
        <v/>
      </c>
      <c r="E139" t="str">
        <f>Kundfakturor!N145</f>
        <v/>
      </c>
      <c r="F139" s="4" t="str">
        <f>Kundfakturor!O145</f>
        <v/>
      </c>
      <c r="G139" s="4">
        <f>Kundfakturor!P145</f>
        <v>0</v>
      </c>
      <c r="H139" t="str">
        <f>Kundfakturor!Q145</f>
        <v/>
      </c>
      <c r="I139" s="14">
        <f>Kundfakturor!R145</f>
        <v>0</v>
      </c>
      <c r="J139" s="5" t="str">
        <f>Kundfakturor!S145</f>
        <v/>
      </c>
      <c r="K139" s="5" t="str">
        <f>Kundfakturor!T145</f>
        <v/>
      </c>
      <c r="L139" s="5" t="str">
        <f>Kundfakturor!U145</f>
        <v/>
      </c>
    </row>
    <row r="140" spans="1:12" x14ac:dyDescent="0.35">
      <c r="A140" t="str">
        <f t="shared" si="2"/>
        <v>Kund</v>
      </c>
      <c r="C140">
        <f>Kundfakturor!L146</f>
        <v>0</v>
      </c>
      <c r="D140" t="str">
        <f>Kundfakturor!M146</f>
        <v/>
      </c>
      <c r="E140" t="str">
        <f>Kundfakturor!N146</f>
        <v/>
      </c>
      <c r="F140" s="4" t="str">
        <f>Kundfakturor!O146</f>
        <v/>
      </c>
      <c r="G140" s="4">
        <f>Kundfakturor!P146</f>
        <v>0</v>
      </c>
      <c r="H140" t="str">
        <f>Kundfakturor!Q146</f>
        <v/>
      </c>
      <c r="I140" s="14">
        <f>Kundfakturor!R146</f>
        <v>0</v>
      </c>
      <c r="J140" s="5" t="str">
        <f>Kundfakturor!S146</f>
        <v/>
      </c>
      <c r="K140" s="5" t="str">
        <f>Kundfakturor!T146</f>
        <v/>
      </c>
      <c r="L140" s="5" t="str">
        <f>Kundfakturor!U146</f>
        <v/>
      </c>
    </row>
    <row r="141" spans="1:12" x14ac:dyDescent="0.35">
      <c r="A141" t="str">
        <f t="shared" si="2"/>
        <v>Kund</v>
      </c>
      <c r="C141">
        <f>Kundfakturor!L147</f>
        <v>0</v>
      </c>
      <c r="D141" t="str">
        <f>Kundfakturor!M147</f>
        <v/>
      </c>
      <c r="E141" t="str">
        <f>Kundfakturor!N147</f>
        <v/>
      </c>
      <c r="F141" s="4" t="str">
        <f>Kundfakturor!O147</f>
        <v/>
      </c>
      <c r="G141" s="4">
        <f>Kundfakturor!P147</f>
        <v>0</v>
      </c>
      <c r="H141" t="str">
        <f>Kundfakturor!Q147</f>
        <v/>
      </c>
      <c r="I141" s="14">
        <f>Kundfakturor!R147</f>
        <v>0</v>
      </c>
      <c r="J141" s="5" t="str">
        <f>Kundfakturor!S147</f>
        <v/>
      </c>
      <c r="K141" s="5" t="str">
        <f>Kundfakturor!T147</f>
        <v/>
      </c>
      <c r="L141" s="5" t="str">
        <f>Kundfakturor!U147</f>
        <v/>
      </c>
    </row>
    <row r="142" spans="1:12" x14ac:dyDescent="0.35">
      <c r="A142" t="str">
        <f t="shared" si="2"/>
        <v>Kund</v>
      </c>
      <c r="C142">
        <f>Kundfakturor!L148</f>
        <v>0</v>
      </c>
      <c r="D142" t="str">
        <f>Kundfakturor!M148</f>
        <v/>
      </c>
      <c r="E142" t="str">
        <f>Kundfakturor!N148</f>
        <v/>
      </c>
      <c r="F142" s="4" t="str">
        <f>Kundfakturor!O148</f>
        <v/>
      </c>
      <c r="G142" s="4">
        <f>Kundfakturor!P148</f>
        <v>0</v>
      </c>
      <c r="H142" t="str">
        <f>Kundfakturor!Q148</f>
        <v/>
      </c>
      <c r="I142" s="14">
        <f>Kundfakturor!R148</f>
        <v>0</v>
      </c>
      <c r="J142" s="5" t="str">
        <f>Kundfakturor!S148</f>
        <v/>
      </c>
      <c r="K142" s="5" t="str">
        <f>Kundfakturor!T148</f>
        <v/>
      </c>
      <c r="L142" s="5" t="str">
        <f>Kundfakturor!U148</f>
        <v/>
      </c>
    </row>
    <row r="143" spans="1:12" x14ac:dyDescent="0.35">
      <c r="A143" t="str">
        <f t="shared" si="2"/>
        <v>Kund</v>
      </c>
      <c r="C143">
        <f>Kundfakturor!L149</f>
        <v>0</v>
      </c>
      <c r="D143" t="str">
        <f>Kundfakturor!M149</f>
        <v/>
      </c>
      <c r="E143" t="str">
        <f>Kundfakturor!N149</f>
        <v/>
      </c>
      <c r="F143" s="4" t="str">
        <f>Kundfakturor!O149</f>
        <v/>
      </c>
      <c r="G143" s="4">
        <f>Kundfakturor!P149</f>
        <v>0</v>
      </c>
      <c r="H143" t="str">
        <f>Kundfakturor!Q149</f>
        <v/>
      </c>
      <c r="I143" s="14">
        <f>Kundfakturor!R149</f>
        <v>0</v>
      </c>
      <c r="J143" s="5" t="str">
        <f>Kundfakturor!S149</f>
        <v/>
      </c>
      <c r="K143" s="5" t="str">
        <f>Kundfakturor!T149</f>
        <v/>
      </c>
      <c r="L143" s="5" t="str">
        <f>Kundfakturor!U149</f>
        <v/>
      </c>
    </row>
    <row r="144" spans="1:12" x14ac:dyDescent="0.35">
      <c r="A144" t="str">
        <f t="shared" si="2"/>
        <v>Kund</v>
      </c>
      <c r="C144">
        <f>Kundfakturor!L150</f>
        <v>0</v>
      </c>
      <c r="D144" t="str">
        <f>Kundfakturor!M150</f>
        <v/>
      </c>
      <c r="E144" t="str">
        <f>Kundfakturor!N150</f>
        <v/>
      </c>
      <c r="F144" s="4" t="str">
        <f>Kundfakturor!O150</f>
        <v/>
      </c>
      <c r="G144" s="4">
        <f>Kundfakturor!P150</f>
        <v>0</v>
      </c>
      <c r="H144" t="str">
        <f>Kundfakturor!Q150</f>
        <v/>
      </c>
      <c r="I144" s="14">
        <f>Kundfakturor!R150</f>
        <v>0</v>
      </c>
      <c r="J144" s="5" t="str">
        <f>Kundfakturor!S150</f>
        <v/>
      </c>
      <c r="K144" s="5" t="str">
        <f>Kundfakturor!T150</f>
        <v/>
      </c>
      <c r="L144" s="5" t="str">
        <f>Kundfakturor!U150</f>
        <v/>
      </c>
    </row>
    <row r="145" spans="1:12" x14ac:dyDescent="0.35">
      <c r="A145" t="str">
        <f t="shared" si="2"/>
        <v>Kund</v>
      </c>
      <c r="C145">
        <f>Kundfakturor!L151</f>
        <v>0</v>
      </c>
      <c r="D145" t="str">
        <f>Kundfakturor!M151</f>
        <v/>
      </c>
      <c r="E145" t="str">
        <f>Kundfakturor!N151</f>
        <v/>
      </c>
      <c r="F145" s="4" t="str">
        <f>Kundfakturor!O151</f>
        <v/>
      </c>
      <c r="G145" s="4">
        <f>Kundfakturor!P151</f>
        <v>0</v>
      </c>
      <c r="H145" t="str">
        <f>Kundfakturor!Q151</f>
        <v/>
      </c>
      <c r="I145" s="14">
        <f>Kundfakturor!R151</f>
        <v>0</v>
      </c>
      <c r="J145" s="5" t="str">
        <f>Kundfakturor!S151</f>
        <v/>
      </c>
      <c r="K145" s="5" t="str">
        <f>Kundfakturor!T151</f>
        <v/>
      </c>
      <c r="L145" s="5" t="str">
        <f>Kundfakturor!U151</f>
        <v/>
      </c>
    </row>
    <row r="146" spans="1:12" x14ac:dyDescent="0.35">
      <c r="A146" t="str">
        <f t="shared" si="2"/>
        <v>Kund</v>
      </c>
      <c r="C146">
        <f>Kundfakturor!L152</f>
        <v>0</v>
      </c>
      <c r="D146" t="str">
        <f>Kundfakturor!M152</f>
        <v/>
      </c>
      <c r="E146" t="str">
        <f>Kundfakturor!N152</f>
        <v/>
      </c>
      <c r="F146" s="4" t="str">
        <f>Kundfakturor!O152</f>
        <v/>
      </c>
      <c r="G146" s="4">
        <f>Kundfakturor!P152</f>
        <v>0</v>
      </c>
      <c r="H146" t="str">
        <f>Kundfakturor!Q152</f>
        <v/>
      </c>
      <c r="I146" s="14">
        <f>Kundfakturor!R152</f>
        <v>0</v>
      </c>
      <c r="J146" s="5" t="str">
        <f>Kundfakturor!S152</f>
        <v/>
      </c>
      <c r="K146" s="5" t="str">
        <f>Kundfakturor!T152</f>
        <v/>
      </c>
      <c r="L146" s="5" t="str">
        <f>Kundfakturor!U152</f>
        <v/>
      </c>
    </row>
    <row r="147" spans="1:12" x14ac:dyDescent="0.35">
      <c r="A147" t="str">
        <f t="shared" si="2"/>
        <v>Kund</v>
      </c>
      <c r="C147">
        <f>Kundfakturor!L153</f>
        <v>0</v>
      </c>
      <c r="D147" t="str">
        <f>Kundfakturor!M153</f>
        <v/>
      </c>
      <c r="E147" t="str">
        <f>Kundfakturor!N153</f>
        <v/>
      </c>
      <c r="F147" s="4" t="str">
        <f>Kundfakturor!O153</f>
        <v/>
      </c>
      <c r="G147" s="4">
        <f>Kundfakturor!P153</f>
        <v>0</v>
      </c>
      <c r="H147" t="str">
        <f>Kundfakturor!Q153</f>
        <v/>
      </c>
      <c r="I147" s="14">
        <f>Kundfakturor!R153</f>
        <v>0</v>
      </c>
      <c r="J147" s="5" t="str">
        <f>Kundfakturor!S153</f>
        <v/>
      </c>
      <c r="K147" s="5" t="str">
        <f>Kundfakturor!T153</f>
        <v/>
      </c>
      <c r="L147" s="5" t="str">
        <f>Kundfakturor!U153</f>
        <v/>
      </c>
    </row>
    <row r="148" spans="1:12" x14ac:dyDescent="0.35">
      <c r="A148" t="str">
        <f t="shared" si="2"/>
        <v>Kund</v>
      </c>
      <c r="C148">
        <f>Kundfakturor!L154</f>
        <v>0</v>
      </c>
      <c r="D148" t="str">
        <f>Kundfakturor!M154</f>
        <v/>
      </c>
      <c r="E148" t="str">
        <f>Kundfakturor!N154</f>
        <v/>
      </c>
      <c r="F148" s="4" t="str">
        <f>Kundfakturor!O154</f>
        <v/>
      </c>
      <c r="G148" s="4">
        <f>Kundfakturor!P154</f>
        <v>0</v>
      </c>
      <c r="H148" t="str">
        <f>Kundfakturor!Q154</f>
        <v/>
      </c>
      <c r="I148" s="14">
        <f>Kundfakturor!R154</f>
        <v>0</v>
      </c>
      <c r="J148" s="5" t="str">
        <f>Kundfakturor!S154</f>
        <v/>
      </c>
      <c r="K148" s="5" t="str">
        <f>Kundfakturor!T154</f>
        <v/>
      </c>
      <c r="L148" s="5" t="str">
        <f>Kundfakturor!U154</f>
        <v/>
      </c>
    </row>
    <row r="149" spans="1:12" x14ac:dyDescent="0.35">
      <c r="A149" t="str">
        <f t="shared" si="2"/>
        <v>Kund</v>
      </c>
      <c r="C149">
        <f>Kundfakturor!L155</f>
        <v>0</v>
      </c>
      <c r="D149" t="str">
        <f>Kundfakturor!M155</f>
        <v/>
      </c>
      <c r="E149" t="str">
        <f>Kundfakturor!N155</f>
        <v/>
      </c>
      <c r="F149" s="4" t="str">
        <f>Kundfakturor!O155</f>
        <v/>
      </c>
      <c r="G149" s="4">
        <f>Kundfakturor!P155</f>
        <v>0</v>
      </c>
      <c r="H149" t="str">
        <f>Kundfakturor!Q155</f>
        <v/>
      </c>
      <c r="I149" s="14">
        <f>Kundfakturor!R155</f>
        <v>0</v>
      </c>
      <c r="J149" s="5" t="str">
        <f>Kundfakturor!S155</f>
        <v/>
      </c>
      <c r="K149" s="5" t="str">
        <f>Kundfakturor!T155</f>
        <v/>
      </c>
      <c r="L149" s="5" t="str">
        <f>Kundfakturor!U155</f>
        <v/>
      </c>
    </row>
    <row r="150" spans="1:12" x14ac:dyDescent="0.35">
      <c r="A150" t="str">
        <f t="shared" si="2"/>
        <v>Kund</v>
      </c>
      <c r="C150">
        <f>Kundfakturor!L156</f>
        <v>0</v>
      </c>
      <c r="D150" t="str">
        <f>Kundfakturor!M156</f>
        <v/>
      </c>
      <c r="E150" t="str">
        <f>Kundfakturor!N156</f>
        <v/>
      </c>
      <c r="F150" s="4" t="str">
        <f>Kundfakturor!O156</f>
        <v/>
      </c>
      <c r="G150" s="4">
        <f>Kundfakturor!P156</f>
        <v>0</v>
      </c>
      <c r="H150" t="str">
        <f>Kundfakturor!Q156</f>
        <v/>
      </c>
      <c r="I150" s="14">
        <f>Kundfakturor!R156</f>
        <v>0</v>
      </c>
      <c r="J150" s="5" t="str">
        <f>Kundfakturor!S156</f>
        <v/>
      </c>
      <c r="K150" s="5" t="str">
        <f>Kundfakturor!T156</f>
        <v/>
      </c>
      <c r="L150" s="5" t="str">
        <f>Kundfakturor!U156</f>
        <v/>
      </c>
    </row>
    <row r="151" spans="1:12" x14ac:dyDescent="0.35">
      <c r="A151" t="str">
        <f t="shared" si="2"/>
        <v>Kund</v>
      </c>
      <c r="C151">
        <f>Kundfakturor!L157</f>
        <v>0</v>
      </c>
      <c r="D151" t="str">
        <f>Kundfakturor!M157</f>
        <v/>
      </c>
      <c r="E151" t="str">
        <f>Kundfakturor!N157</f>
        <v/>
      </c>
      <c r="F151" s="4" t="str">
        <f>Kundfakturor!O157</f>
        <v/>
      </c>
      <c r="G151" s="4">
        <f>Kundfakturor!P157</f>
        <v>0</v>
      </c>
      <c r="H151" t="str">
        <f>Kundfakturor!Q157</f>
        <v/>
      </c>
      <c r="I151" s="14">
        <f>Kundfakturor!R157</f>
        <v>0</v>
      </c>
      <c r="J151" s="5" t="str">
        <f>Kundfakturor!S157</f>
        <v/>
      </c>
      <c r="K151" s="5" t="str">
        <f>Kundfakturor!T157</f>
        <v/>
      </c>
      <c r="L151" s="5" t="str">
        <f>Kundfakturor!U157</f>
        <v/>
      </c>
    </row>
    <row r="152" spans="1:12" x14ac:dyDescent="0.35">
      <c r="A152" t="str">
        <f t="shared" si="2"/>
        <v>Kund</v>
      </c>
      <c r="C152">
        <f>Kundfakturor!L158</f>
        <v>0</v>
      </c>
      <c r="D152" t="str">
        <f>Kundfakturor!M158</f>
        <v/>
      </c>
      <c r="E152" t="str">
        <f>Kundfakturor!N158</f>
        <v/>
      </c>
      <c r="F152" s="4" t="str">
        <f>Kundfakturor!O158</f>
        <v/>
      </c>
      <c r="G152" s="4">
        <f>Kundfakturor!P158</f>
        <v>0</v>
      </c>
      <c r="H152" t="str">
        <f>Kundfakturor!Q158</f>
        <v/>
      </c>
      <c r="I152" s="14">
        <f>Kundfakturor!R158</f>
        <v>0</v>
      </c>
      <c r="J152" s="5" t="str">
        <f>Kundfakturor!S158</f>
        <v/>
      </c>
      <c r="K152" s="5" t="str">
        <f>Kundfakturor!T158</f>
        <v/>
      </c>
      <c r="L152" s="5" t="str">
        <f>Kundfakturor!U158</f>
        <v/>
      </c>
    </row>
    <row r="153" spans="1:12" x14ac:dyDescent="0.35">
      <c r="A153" t="str">
        <f t="shared" si="2"/>
        <v>Kund</v>
      </c>
      <c r="C153">
        <f>Kundfakturor!L159</f>
        <v>0</v>
      </c>
      <c r="D153" t="str">
        <f>Kundfakturor!M159</f>
        <v/>
      </c>
      <c r="E153" t="str">
        <f>Kundfakturor!N159</f>
        <v/>
      </c>
      <c r="F153" s="4" t="str">
        <f>Kundfakturor!O159</f>
        <v/>
      </c>
      <c r="G153" s="4">
        <f>Kundfakturor!P159</f>
        <v>0</v>
      </c>
      <c r="H153" t="str">
        <f>Kundfakturor!Q159</f>
        <v/>
      </c>
      <c r="I153" s="14">
        <f>Kundfakturor!R159</f>
        <v>0</v>
      </c>
      <c r="J153" s="5" t="str">
        <f>Kundfakturor!S159</f>
        <v/>
      </c>
      <c r="K153" s="5" t="str">
        <f>Kundfakturor!T159</f>
        <v/>
      </c>
      <c r="L153" s="5" t="str">
        <f>Kundfakturor!U159</f>
        <v/>
      </c>
    </row>
    <row r="154" spans="1:12" x14ac:dyDescent="0.35">
      <c r="A154" t="str">
        <f t="shared" si="2"/>
        <v>Kund</v>
      </c>
      <c r="C154">
        <f>Kundfakturor!L160</f>
        <v>0</v>
      </c>
      <c r="D154" t="str">
        <f>Kundfakturor!M160</f>
        <v/>
      </c>
      <c r="E154" t="str">
        <f>Kundfakturor!N160</f>
        <v/>
      </c>
      <c r="F154" s="4" t="str">
        <f>Kundfakturor!O160</f>
        <v/>
      </c>
      <c r="G154" s="4">
        <f>Kundfakturor!P160</f>
        <v>0</v>
      </c>
      <c r="H154" t="str">
        <f>Kundfakturor!Q160</f>
        <v/>
      </c>
      <c r="I154" s="14">
        <f>Kundfakturor!R160</f>
        <v>0</v>
      </c>
      <c r="J154" s="5" t="str">
        <f>Kundfakturor!S160</f>
        <v/>
      </c>
      <c r="K154" s="5" t="str">
        <f>Kundfakturor!T160</f>
        <v/>
      </c>
      <c r="L154" s="5" t="str">
        <f>Kundfakturor!U160</f>
        <v/>
      </c>
    </row>
    <row r="155" spans="1:12" x14ac:dyDescent="0.35">
      <c r="A155" t="str">
        <f t="shared" si="2"/>
        <v>Kund</v>
      </c>
      <c r="C155">
        <f>Kundfakturor!L161</f>
        <v>0</v>
      </c>
      <c r="D155" t="str">
        <f>Kundfakturor!M161</f>
        <v/>
      </c>
      <c r="E155" t="str">
        <f>Kundfakturor!N161</f>
        <v/>
      </c>
      <c r="F155" s="4" t="str">
        <f>Kundfakturor!O161</f>
        <v/>
      </c>
      <c r="G155" s="4">
        <f>Kundfakturor!P161</f>
        <v>0</v>
      </c>
      <c r="H155" t="str">
        <f>Kundfakturor!Q161</f>
        <v/>
      </c>
      <c r="I155" s="14">
        <f>Kundfakturor!R161</f>
        <v>0</v>
      </c>
      <c r="J155" s="5" t="str">
        <f>Kundfakturor!S161</f>
        <v/>
      </c>
      <c r="K155" s="5" t="str">
        <f>Kundfakturor!T161</f>
        <v/>
      </c>
      <c r="L155" s="5" t="str">
        <f>Kundfakturor!U161</f>
        <v/>
      </c>
    </row>
    <row r="156" spans="1:12" x14ac:dyDescent="0.35">
      <c r="A156" t="str">
        <f t="shared" si="2"/>
        <v>Kund</v>
      </c>
      <c r="C156">
        <f>Kundfakturor!L162</f>
        <v>0</v>
      </c>
      <c r="D156" t="str">
        <f>Kundfakturor!M162</f>
        <v/>
      </c>
      <c r="E156" t="str">
        <f>Kundfakturor!N162</f>
        <v/>
      </c>
      <c r="F156" s="4" t="str">
        <f>Kundfakturor!O162</f>
        <v/>
      </c>
      <c r="G156" s="4">
        <f>Kundfakturor!P162</f>
        <v>0</v>
      </c>
      <c r="H156" t="str">
        <f>Kundfakturor!Q162</f>
        <v/>
      </c>
      <c r="I156" s="14">
        <f>Kundfakturor!R162</f>
        <v>0</v>
      </c>
      <c r="J156" s="5" t="str">
        <f>Kundfakturor!S162</f>
        <v/>
      </c>
      <c r="K156" s="5" t="str">
        <f>Kundfakturor!T162</f>
        <v/>
      </c>
      <c r="L156" s="5" t="str">
        <f>Kundfakturor!U162</f>
        <v/>
      </c>
    </row>
    <row r="157" spans="1:12" x14ac:dyDescent="0.35">
      <c r="A157" t="str">
        <f t="shared" si="2"/>
        <v>Kund</v>
      </c>
      <c r="C157">
        <f>Kundfakturor!L163</f>
        <v>0</v>
      </c>
      <c r="D157" t="str">
        <f>Kundfakturor!M163</f>
        <v/>
      </c>
      <c r="E157" t="str">
        <f>Kundfakturor!N163</f>
        <v/>
      </c>
      <c r="F157" s="4" t="str">
        <f>Kundfakturor!O163</f>
        <v/>
      </c>
      <c r="G157" s="4">
        <f>Kundfakturor!P163</f>
        <v>0</v>
      </c>
      <c r="H157" t="str">
        <f>Kundfakturor!Q163</f>
        <v/>
      </c>
      <c r="I157" s="14">
        <f>Kundfakturor!R163</f>
        <v>0</v>
      </c>
      <c r="J157" s="5" t="str">
        <f>Kundfakturor!S163</f>
        <v/>
      </c>
      <c r="K157" s="5" t="str">
        <f>Kundfakturor!T163</f>
        <v/>
      </c>
      <c r="L157" s="5" t="str">
        <f>Kundfakturor!U163</f>
        <v/>
      </c>
    </row>
    <row r="158" spans="1:12" x14ac:dyDescent="0.35">
      <c r="A158" t="str">
        <f t="shared" si="2"/>
        <v>Kund</v>
      </c>
      <c r="C158">
        <f>Kundfakturor!L164</f>
        <v>0</v>
      </c>
      <c r="D158" t="str">
        <f>Kundfakturor!M164</f>
        <v/>
      </c>
      <c r="E158" t="str">
        <f>Kundfakturor!N164</f>
        <v/>
      </c>
      <c r="F158" s="4" t="str">
        <f>Kundfakturor!O164</f>
        <v/>
      </c>
      <c r="G158" s="4">
        <f>Kundfakturor!P164</f>
        <v>0</v>
      </c>
      <c r="H158" t="str">
        <f>Kundfakturor!Q164</f>
        <v/>
      </c>
      <c r="I158" s="14">
        <f>Kundfakturor!R164</f>
        <v>0</v>
      </c>
      <c r="J158" s="5" t="str">
        <f>Kundfakturor!S164</f>
        <v/>
      </c>
      <c r="K158" s="5" t="str">
        <f>Kundfakturor!T164</f>
        <v/>
      </c>
      <c r="L158" s="5" t="str">
        <f>Kundfakturor!U164</f>
        <v/>
      </c>
    </row>
    <row r="159" spans="1:12" x14ac:dyDescent="0.35">
      <c r="A159" t="str">
        <f t="shared" si="2"/>
        <v>Kund</v>
      </c>
      <c r="C159">
        <f>Kundfakturor!L165</f>
        <v>0</v>
      </c>
      <c r="D159" t="str">
        <f>Kundfakturor!M165</f>
        <v/>
      </c>
      <c r="E159" t="str">
        <f>Kundfakturor!N165</f>
        <v/>
      </c>
      <c r="F159" s="4" t="str">
        <f>Kundfakturor!O165</f>
        <v/>
      </c>
      <c r="G159" s="4">
        <f>Kundfakturor!P165</f>
        <v>0</v>
      </c>
      <c r="H159" t="str">
        <f>Kundfakturor!Q165</f>
        <v/>
      </c>
      <c r="I159" s="14">
        <f>Kundfakturor!R165</f>
        <v>0</v>
      </c>
      <c r="J159" s="5" t="str">
        <f>Kundfakturor!S165</f>
        <v/>
      </c>
      <c r="K159" s="5" t="str">
        <f>Kundfakturor!T165</f>
        <v/>
      </c>
      <c r="L159" s="5" t="str">
        <f>Kundfakturor!U165</f>
        <v/>
      </c>
    </row>
    <row r="160" spans="1:12" x14ac:dyDescent="0.35">
      <c r="A160" t="str">
        <f t="shared" si="2"/>
        <v>Kund</v>
      </c>
      <c r="C160">
        <f>Kundfakturor!L166</f>
        <v>0</v>
      </c>
      <c r="D160" t="str">
        <f>Kundfakturor!M166</f>
        <v/>
      </c>
      <c r="E160" t="str">
        <f>Kundfakturor!N166</f>
        <v/>
      </c>
      <c r="F160" s="4" t="str">
        <f>Kundfakturor!O166</f>
        <v/>
      </c>
      <c r="G160" s="4">
        <f>Kundfakturor!P166</f>
        <v>0</v>
      </c>
      <c r="H160" t="str">
        <f>Kundfakturor!Q166</f>
        <v/>
      </c>
      <c r="I160" s="14">
        <f>Kundfakturor!R166</f>
        <v>0</v>
      </c>
      <c r="J160" s="5" t="str">
        <f>Kundfakturor!S166</f>
        <v/>
      </c>
      <c r="K160" s="5" t="str">
        <f>Kundfakturor!T166</f>
        <v/>
      </c>
      <c r="L160" s="5" t="str">
        <f>Kundfakturor!U166</f>
        <v/>
      </c>
    </row>
    <row r="161" spans="1:12" x14ac:dyDescent="0.35">
      <c r="A161" t="str">
        <f t="shared" si="2"/>
        <v>Kund</v>
      </c>
      <c r="C161">
        <f>Kundfakturor!L167</f>
        <v>0</v>
      </c>
      <c r="D161" t="str">
        <f>Kundfakturor!M167</f>
        <v/>
      </c>
      <c r="E161" t="str">
        <f>Kundfakturor!N167</f>
        <v/>
      </c>
      <c r="F161" s="4" t="str">
        <f>Kundfakturor!O167</f>
        <v/>
      </c>
      <c r="G161" s="4">
        <f>Kundfakturor!P167</f>
        <v>0</v>
      </c>
      <c r="H161" t="str">
        <f>Kundfakturor!Q167</f>
        <v/>
      </c>
      <c r="I161" s="14">
        <f>Kundfakturor!R167</f>
        <v>0</v>
      </c>
      <c r="J161" s="5" t="str">
        <f>Kundfakturor!S167</f>
        <v/>
      </c>
      <c r="K161" s="5" t="str">
        <f>Kundfakturor!T167</f>
        <v/>
      </c>
      <c r="L161" s="5" t="str">
        <f>Kundfakturor!U167</f>
        <v/>
      </c>
    </row>
    <row r="162" spans="1:12" x14ac:dyDescent="0.35">
      <c r="A162" t="str">
        <f t="shared" si="2"/>
        <v>Kund</v>
      </c>
      <c r="C162">
        <f>Kundfakturor!L168</f>
        <v>0</v>
      </c>
      <c r="D162" t="str">
        <f>Kundfakturor!M168</f>
        <v/>
      </c>
      <c r="E162" t="str">
        <f>Kundfakturor!N168</f>
        <v/>
      </c>
      <c r="F162" s="4" t="str">
        <f>Kundfakturor!O168</f>
        <v/>
      </c>
      <c r="G162" s="4">
        <f>Kundfakturor!P168</f>
        <v>0</v>
      </c>
      <c r="H162" t="str">
        <f>Kundfakturor!Q168</f>
        <v/>
      </c>
      <c r="I162" s="14">
        <f>Kundfakturor!R168</f>
        <v>0</v>
      </c>
      <c r="J162" s="5" t="str">
        <f>Kundfakturor!S168</f>
        <v/>
      </c>
      <c r="K162" s="5" t="str">
        <f>Kundfakturor!T168</f>
        <v/>
      </c>
      <c r="L162" s="5" t="str">
        <f>Kundfakturor!U168</f>
        <v/>
      </c>
    </row>
    <row r="163" spans="1:12" x14ac:dyDescent="0.35">
      <c r="A163" t="str">
        <f t="shared" si="2"/>
        <v>Kund</v>
      </c>
      <c r="C163">
        <f>Kundfakturor!L169</f>
        <v>0</v>
      </c>
      <c r="D163" t="str">
        <f>Kundfakturor!M169</f>
        <v/>
      </c>
      <c r="E163" t="str">
        <f>Kundfakturor!N169</f>
        <v/>
      </c>
      <c r="F163" s="4" t="str">
        <f>Kundfakturor!O169</f>
        <v/>
      </c>
      <c r="G163" s="4">
        <f>Kundfakturor!P169</f>
        <v>0</v>
      </c>
      <c r="H163" t="str">
        <f>Kundfakturor!Q169</f>
        <v/>
      </c>
      <c r="I163" s="14">
        <f>Kundfakturor!R169</f>
        <v>0</v>
      </c>
      <c r="J163" s="5" t="str">
        <f>Kundfakturor!S169</f>
        <v/>
      </c>
      <c r="K163" s="5" t="str">
        <f>Kundfakturor!T169</f>
        <v/>
      </c>
      <c r="L163" s="5" t="str">
        <f>Kundfakturor!U169</f>
        <v/>
      </c>
    </row>
    <row r="164" spans="1:12" x14ac:dyDescent="0.35">
      <c r="A164" t="str">
        <f t="shared" si="2"/>
        <v>Kund</v>
      </c>
      <c r="C164">
        <f>Kundfakturor!L170</f>
        <v>0</v>
      </c>
      <c r="D164" t="str">
        <f>Kundfakturor!M170</f>
        <v/>
      </c>
      <c r="E164" t="str">
        <f>Kundfakturor!N170</f>
        <v/>
      </c>
      <c r="F164" s="4" t="str">
        <f>Kundfakturor!O170</f>
        <v/>
      </c>
      <c r="G164" s="4">
        <f>Kundfakturor!P170</f>
        <v>0</v>
      </c>
      <c r="H164" t="str">
        <f>Kundfakturor!Q170</f>
        <v/>
      </c>
      <c r="I164" s="14">
        <f>Kundfakturor!R170</f>
        <v>0</v>
      </c>
      <c r="J164" s="5" t="str">
        <f>Kundfakturor!S170</f>
        <v/>
      </c>
      <c r="K164" s="5" t="str">
        <f>Kundfakturor!T170</f>
        <v/>
      </c>
      <c r="L164" s="5" t="str">
        <f>Kundfakturor!U170</f>
        <v/>
      </c>
    </row>
    <row r="165" spans="1:12" x14ac:dyDescent="0.35">
      <c r="A165" t="str">
        <f t="shared" si="2"/>
        <v>Kund</v>
      </c>
      <c r="C165">
        <f>Kundfakturor!L171</f>
        <v>0</v>
      </c>
      <c r="D165" t="str">
        <f>Kundfakturor!M171</f>
        <v/>
      </c>
      <c r="E165" t="str">
        <f>Kundfakturor!N171</f>
        <v/>
      </c>
      <c r="F165" s="4" t="str">
        <f>Kundfakturor!O171</f>
        <v/>
      </c>
      <c r="G165" s="4">
        <f>Kundfakturor!P171</f>
        <v>0</v>
      </c>
      <c r="H165" t="str">
        <f>Kundfakturor!Q171</f>
        <v/>
      </c>
      <c r="I165" s="14">
        <f>Kundfakturor!R171</f>
        <v>0</v>
      </c>
      <c r="J165" s="5" t="str">
        <f>Kundfakturor!S171</f>
        <v/>
      </c>
      <c r="K165" s="5" t="str">
        <f>Kundfakturor!T171</f>
        <v/>
      </c>
      <c r="L165" s="5" t="str">
        <f>Kundfakturor!U171</f>
        <v/>
      </c>
    </row>
    <row r="166" spans="1:12" x14ac:dyDescent="0.35">
      <c r="A166" t="str">
        <f t="shared" si="2"/>
        <v>Kund</v>
      </c>
      <c r="C166">
        <f>Kundfakturor!L172</f>
        <v>0</v>
      </c>
      <c r="D166" t="str">
        <f>Kundfakturor!M172</f>
        <v/>
      </c>
      <c r="E166" t="str">
        <f>Kundfakturor!N172</f>
        <v/>
      </c>
      <c r="F166" s="4" t="str">
        <f>Kundfakturor!O172</f>
        <v/>
      </c>
      <c r="G166" s="4">
        <f>Kundfakturor!P172</f>
        <v>0</v>
      </c>
      <c r="H166" t="str">
        <f>Kundfakturor!Q172</f>
        <v/>
      </c>
      <c r="I166" s="14">
        <f>Kundfakturor!R172</f>
        <v>0</v>
      </c>
      <c r="J166" s="5" t="str">
        <f>Kundfakturor!S172</f>
        <v/>
      </c>
      <c r="K166" s="5" t="str">
        <f>Kundfakturor!T172</f>
        <v/>
      </c>
      <c r="L166" s="5" t="str">
        <f>Kundfakturor!U172</f>
        <v/>
      </c>
    </row>
    <row r="167" spans="1:12" x14ac:dyDescent="0.35">
      <c r="A167" t="str">
        <f t="shared" si="2"/>
        <v>Kund</v>
      </c>
      <c r="C167">
        <f>Kundfakturor!L173</f>
        <v>0</v>
      </c>
      <c r="D167" t="str">
        <f>Kundfakturor!M173</f>
        <v/>
      </c>
      <c r="E167" t="str">
        <f>Kundfakturor!N173</f>
        <v/>
      </c>
      <c r="F167" s="4" t="str">
        <f>Kundfakturor!O173</f>
        <v/>
      </c>
      <c r="G167" s="4">
        <f>Kundfakturor!P173</f>
        <v>0</v>
      </c>
      <c r="H167" t="str">
        <f>Kundfakturor!Q173</f>
        <v/>
      </c>
      <c r="I167" s="14">
        <f>Kundfakturor!R173</f>
        <v>0</v>
      </c>
      <c r="J167" s="5" t="str">
        <f>Kundfakturor!S173</f>
        <v/>
      </c>
      <c r="K167" s="5" t="str">
        <f>Kundfakturor!T173</f>
        <v/>
      </c>
      <c r="L167" s="5" t="str">
        <f>Kundfakturor!U173</f>
        <v/>
      </c>
    </row>
    <row r="168" spans="1:12" x14ac:dyDescent="0.35">
      <c r="A168" t="str">
        <f t="shared" si="2"/>
        <v>Kund</v>
      </c>
      <c r="C168">
        <f>Kundfakturor!L174</f>
        <v>0</v>
      </c>
      <c r="D168" t="str">
        <f>Kundfakturor!M174</f>
        <v/>
      </c>
      <c r="E168" t="str">
        <f>Kundfakturor!N174</f>
        <v/>
      </c>
      <c r="F168" s="4" t="str">
        <f>Kundfakturor!O174</f>
        <v/>
      </c>
      <c r="G168" s="4">
        <f>Kundfakturor!P174</f>
        <v>0</v>
      </c>
      <c r="H168" t="str">
        <f>Kundfakturor!Q174</f>
        <v/>
      </c>
      <c r="I168" s="14">
        <f>Kundfakturor!R174</f>
        <v>0</v>
      </c>
      <c r="J168" s="5" t="str">
        <f>Kundfakturor!S174</f>
        <v/>
      </c>
      <c r="K168" s="5" t="str">
        <f>Kundfakturor!T174</f>
        <v/>
      </c>
      <c r="L168" s="5" t="str">
        <f>Kundfakturor!U174</f>
        <v/>
      </c>
    </row>
    <row r="169" spans="1:12" x14ac:dyDescent="0.35">
      <c r="A169" t="str">
        <f t="shared" si="2"/>
        <v>Kund</v>
      </c>
      <c r="C169">
        <f>Kundfakturor!L175</f>
        <v>0</v>
      </c>
      <c r="D169" t="str">
        <f>Kundfakturor!M175</f>
        <v/>
      </c>
      <c r="E169" t="str">
        <f>Kundfakturor!N175</f>
        <v/>
      </c>
      <c r="F169" s="4" t="str">
        <f>Kundfakturor!O175</f>
        <v/>
      </c>
      <c r="G169" s="4">
        <f>Kundfakturor!P175</f>
        <v>0</v>
      </c>
      <c r="H169" t="str">
        <f>Kundfakturor!Q175</f>
        <v/>
      </c>
      <c r="I169" s="14">
        <f>Kundfakturor!R175</f>
        <v>0</v>
      </c>
      <c r="J169" s="5" t="str">
        <f>Kundfakturor!S175</f>
        <v/>
      </c>
      <c r="K169" s="5" t="str">
        <f>Kundfakturor!T175</f>
        <v/>
      </c>
      <c r="L169" s="5" t="str">
        <f>Kundfakturor!U175</f>
        <v/>
      </c>
    </row>
    <row r="170" spans="1:12" x14ac:dyDescent="0.35">
      <c r="A170" t="str">
        <f t="shared" si="2"/>
        <v>Kund</v>
      </c>
      <c r="C170">
        <f>Kundfakturor!L176</f>
        <v>0</v>
      </c>
      <c r="D170" t="str">
        <f>Kundfakturor!M176</f>
        <v/>
      </c>
      <c r="E170" t="str">
        <f>Kundfakturor!N176</f>
        <v/>
      </c>
      <c r="F170" s="4" t="str">
        <f>Kundfakturor!O176</f>
        <v/>
      </c>
      <c r="G170" s="4">
        <f>Kundfakturor!P176</f>
        <v>0</v>
      </c>
      <c r="H170" t="str">
        <f>Kundfakturor!Q176</f>
        <v/>
      </c>
      <c r="I170" s="14">
        <f>Kundfakturor!R176</f>
        <v>0</v>
      </c>
      <c r="J170" s="5" t="str">
        <f>Kundfakturor!S176</f>
        <v/>
      </c>
      <c r="K170" s="5" t="str">
        <f>Kundfakturor!T176</f>
        <v/>
      </c>
      <c r="L170" s="5" t="str">
        <f>Kundfakturor!U176</f>
        <v/>
      </c>
    </row>
    <row r="171" spans="1:12" x14ac:dyDescent="0.35">
      <c r="A171" t="str">
        <f t="shared" si="2"/>
        <v>Kund</v>
      </c>
      <c r="C171">
        <f>Kundfakturor!L177</f>
        <v>0</v>
      </c>
      <c r="D171" t="str">
        <f>Kundfakturor!M177</f>
        <v/>
      </c>
      <c r="E171" t="str">
        <f>Kundfakturor!N177</f>
        <v/>
      </c>
      <c r="F171" s="4" t="str">
        <f>Kundfakturor!O177</f>
        <v/>
      </c>
      <c r="G171" s="4">
        <f>Kundfakturor!P177</f>
        <v>0</v>
      </c>
      <c r="H171" t="str">
        <f>Kundfakturor!Q177</f>
        <v/>
      </c>
      <c r="I171" s="14">
        <f>Kundfakturor!R177</f>
        <v>0</v>
      </c>
      <c r="J171" s="5" t="str">
        <f>Kundfakturor!S177</f>
        <v/>
      </c>
      <c r="K171" s="5" t="str">
        <f>Kundfakturor!T177</f>
        <v/>
      </c>
      <c r="L171" s="5" t="str">
        <f>Kundfakturor!U177</f>
        <v/>
      </c>
    </row>
    <row r="172" spans="1:12" x14ac:dyDescent="0.35">
      <c r="A172" t="str">
        <f t="shared" si="2"/>
        <v>Kund</v>
      </c>
      <c r="C172">
        <f>Kundfakturor!L178</f>
        <v>0</v>
      </c>
      <c r="D172" t="str">
        <f>Kundfakturor!M178</f>
        <v/>
      </c>
      <c r="E172" t="str">
        <f>Kundfakturor!N178</f>
        <v/>
      </c>
      <c r="F172" s="4" t="str">
        <f>Kundfakturor!O178</f>
        <v/>
      </c>
      <c r="G172" s="4">
        <f>Kundfakturor!P178</f>
        <v>0</v>
      </c>
      <c r="H172" t="str">
        <f>Kundfakturor!Q178</f>
        <v/>
      </c>
      <c r="I172" s="14">
        <f>Kundfakturor!R178</f>
        <v>0</v>
      </c>
      <c r="J172" s="5" t="str">
        <f>Kundfakturor!S178</f>
        <v/>
      </c>
      <c r="K172" s="5" t="str">
        <f>Kundfakturor!T178</f>
        <v/>
      </c>
      <c r="L172" s="5" t="str">
        <f>Kundfakturor!U178</f>
        <v/>
      </c>
    </row>
    <row r="173" spans="1:12" x14ac:dyDescent="0.35">
      <c r="A173" t="str">
        <f t="shared" si="2"/>
        <v>Kund</v>
      </c>
      <c r="C173">
        <f>Kundfakturor!L179</f>
        <v>0</v>
      </c>
      <c r="D173" t="str">
        <f>Kundfakturor!M179</f>
        <v/>
      </c>
      <c r="E173" t="str">
        <f>Kundfakturor!N179</f>
        <v/>
      </c>
      <c r="F173" s="4" t="str">
        <f>Kundfakturor!O179</f>
        <v/>
      </c>
      <c r="G173" s="4">
        <f>Kundfakturor!P179</f>
        <v>0</v>
      </c>
      <c r="H173" t="str">
        <f>Kundfakturor!Q179</f>
        <v/>
      </c>
      <c r="I173" s="14">
        <f>Kundfakturor!R179</f>
        <v>0</v>
      </c>
      <c r="J173" s="5" t="str">
        <f>Kundfakturor!S179</f>
        <v/>
      </c>
      <c r="K173" s="5" t="str">
        <f>Kundfakturor!T179</f>
        <v/>
      </c>
      <c r="L173" s="5" t="str">
        <f>Kundfakturor!U179</f>
        <v/>
      </c>
    </row>
    <row r="174" spans="1:12" x14ac:dyDescent="0.35">
      <c r="A174" t="str">
        <f t="shared" si="2"/>
        <v>Kund</v>
      </c>
      <c r="C174">
        <f>Kundfakturor!L180</f>
        <v>0</v>
      </c>
      <c r="D174" t="str">
        <f>Kundfakturor!M180</f>
        <v/>
      </c>
      <c r="E174" t="str">
        <f>Kundfakturor!N180</f>
        <v/>
      </c>
      <c r="F174" s="4" t="str">
        <f>Kundfakturor!O180</f>
        <v/>
      </c>
      <c r="G174" s="4">
        <f>Kundfakturor!P180</f>
        <v>0</v>
      </c>
      <c r="H174" t="str">
        <f>Kundfakturor!Q180</f>
        <v/>
      </c>
      <c r="I174" s="14">
        <f>Kundfakturor!R180</f>
        <v>0</v>
      </c>
      <c r="J174" s="5" t="str">
        <f>Kundfakturor!S180</f>
        <v/>
      </c>
      <c r="K174" s="5" t="str">
        <f>Kundfakturor!T180</f>
        <v/>
      </c>
      <c r="L174" s="5" t="str">
        <f>Kundfakturor!U180</f>
        <v/>
      </c>
    </row>
    <row r="175" spans="1:12" x14ac:dyDescent="0.35">
      <c r="A175" t="str">
        <f t="shared" si="2"/>
        <v>Kund</v>
      </c>
      <c r="C175">
        <f>Kundfakturor!L181</f>
        <v>0</v>
      </c>
      <c r="D175" t="str">
        <f>Kundfakturor!M181</f>
        <v/>
      </c>
      <c r="E175" t="str">
        <f>Kundfakturor!N181</f>
        <v/>
      </c>
      <c r="F175" s="4" t="str">
        <f>Kundfakturor!O181</f>
        <v/>
      </c>
      <c r="G175" s="4">
        <f>Kundfakturor!P181</f>
        <v>0</v>
      </c>
      <c r="H175" t="str">
        <f>Kundfakturor!Q181</f>
        <v/>
      </c>
      <c r="I175" s="14">
        <f>Kundfakturor!R181</f>
        <v>0</v>
      </c>
      <c r="J175" s="5" t="str">
        <f>Kundfakturor!S181</f>
        <v/>
      </c>
      <c r="K175" s="5" t="str">
        <f>Kundfakturor!T181</f>
        <v/>
      </c>
      <c r="L175" s="5" t="str">
        <f>Kundfakturor!U181</f>
        <v/>
      </c>
    </row>
    <row r="176" spans="1:12" x14ac:dyDescent="0.35">
      <c r="A176" t="str">
        <f t="shared" si="2"/>
        <v>Kund</v>
      </c>
      <c r="C176">
        <f>Kundfakturor!L182</f>
        <v>0</v>
      </c>
      <c r="D176" t="str">
        <f>Kundfakturor!M182</f>
        <v/>
      </c>
      <c r="E176" t="str">
        <f>Kundfakturor!N182</f>
        <v/>
      </c>
      <c r="F176" s="4" t="str">
        <f>Kundfakturor!O182</f>
        <v/>
      </c>
      <c r="G176" s="4">
        <f>Kundfakturor!P182</f>
        <v>0</v>
      </c>
      <c r="H176" t="str">
        <f>Kundfakturor!Q182</f>
        <v/>
      </c>
      <c r="I176" s="14">
        <f>Kundfakturor!R182</f>
        <v>0</v>
      </c>
      <c r="J176" s="5" t="str">
        <f>Kundfakturor!S182</f>
        <v/>
      </c>
      <c r="K176" s="5" t="str">
        <f>Kundfakturor!T182</f>
        <v/>
      </c>
      <c r="L176" s="5" t="str">
        <f>Kundfakturor!U182</f>
        <v/>
      </c>
    </row>
    <row r="177" spans="1:12" x14ac:dyDescent="0.35">
      <c r="A177" t="str">
        <f t="shared" si="2"/>
        <v>Kund</v>
      </c>
      <c r="C177">
        <f>Kundfakturor!L183</f>
        <v>0</v>
      </c>
      <c r="D177" t="str">
        <f>Kundfakturor!M183</f>
        <v/>
      </c>
      <c r="E177" t="str">
        <f>Kundfakturor!N183</f>
        <v/>
      </c>
      <c r="F177" s="4" t="str">
        <f>Kundfakturor!O183</f>
        <v/>
      </c>
      <c r="G177" s="4">
        <f>Kundfakturor!P183</f>
        <v>0</v>
      </c>
      <c r="H177" t="str">
        <f>Kundfakturor!Q183</f>
        <v/>
      </c>
      <c r="I177" s="14">
        <f>Kundfakturor!R183</f>
        <v>0</v>
      </c>
      <c r="J177" s="5" t="str">
        <f>Kundfakturor!S183</f>
        <v/>
      </c>
      <c r="K177" s="5" t="str">
        <f>Kundfakturor!T183</f>
        <v/>
      </c>
      <c r="L177" s="5" t="str">
        <f>Kundfakturor!U183</f>
        <v/>
      </c>
    </row>
    <row r="178" spans="1:12" x14ac:dyDescent="0.35">
      <c r="A178" t="str">
        <f t="shared" si="2"/>
        <v>Kund</v>
      </c>
      <c r="C178">
        <f>Kundfakturor!L184</f>
        <v>0</v>
      </c>
      <c r="D178" t="str">
        <f>Kundfakturor!M184</f>
        <v/>
      </c>
      <c r="E178" t="str">
        <f>Kundfakturor!N184</f>
        <v/>
      </c>
      <c r="F178" s="4" t="str">
        <f>Kundfakturor!O184</f>
        <v/>
      </c>
      <c r="G178" s="4">
        <f>Kundfakturor!P184</f>
        <v>0</v>
      </c>
      <c r="H178" t="str">
        <f>Kundfakturor!Q184</f>
        <v/>
      </c>
      <c r="I178" s="14">
        <f>Kundfakturor!R184</f>
        <v>0</v>
      </c>
      <c r="J178" s="5" t="str">
        <f>Kundfakturor!S184</f>
        <v/>
      </c>
      <c r="K178" s="5" t="str">
        <f>Kundfakturor!T184</f>
        <v/>
      </c>
      <c r="L178" s="5" t="str">
        <f>Kundfakturor!U184</f>
        <v/>
      </c>
    </row>
    <row r="179" spans="1:12" x14ac:dyDescent="0.35">
      <c r="A179" t="str">
        <f t="shared" si="2"/>
        <v>Kund</v>
      </c>
      <c r="C179">
        <f>Kundfakturor!L185</f>
        <v>0</v>
      </c>
      <c r="D179" t="str">
        <f>Kundfakturor!M185</f>
        <v/>
      </c>
      <c r="E179" t="str">
        <f>Kundfakturor!N185</f>
        <v/>
      </c>
      <c r="F179" s="4" t="str">
        <f>Kundfakturor!O185</f>
        <v/>
      </c>
      <c r="G179" s="4">
        <f>Kundfakturor!P185</f>
        <v>0</v>
      </c>
      <c r="H179" t="str">
        <f>Kundfakturor!Q185</f>
        <v/>
      </c>
      <c r="I179" s="14">
        <f>Kundfakturor!R185</f>
        <v>0</v>
      </c>
      <c r="J179" s="5" t="str">
        <f>Kundfakturor!S185</f>
        <v/>
      </c>
      <c r="K179" s="5" t="str">
        <f>Kundfakturor!T185</f>
        <v/>
      </c>
      <c r="L179" s="5" t="str">
        <f>Kundfakturor!U185</f>
        <v/>
      </c>
    </row>
    <row r="180" spans="1:12" x14ac:dyDescent="0.35">
      <c r="A180" t="str">
        <f t="shared" si="2"/>
        <v>Kund</v>
      </c>
      <c r="C180">
        <f>Kundfakturor!L186</f>
        <v>0</v>
      </c>
      <c r="D180" t="str">
        <f>Kundfakturor!M186</f>
        <v/>
      </c>
      <c r="E180" t="str">
        <f>Kundfakturor!N186</f>
        <v/>
      </c>
      <c r="F180" s="4" t="str">
        <f>Kundfakturor!O186</f>
        <v/>
      </c>
      <c r="G180" s="4">
        <f>Kundfakturor!P186</f>
        <v>0</v>
      </c>
      <c r="H180" t="str">
        <f>Kundfakturor!Q186</f>
        <v/>
      </c>
      <c r="I180" s="14">
        <f>Kundfakturor!R186</f>
        <v>0</v>
      </c>
      <c r="J180" s="5" t="str">
        <f>Kundfakturor!S186</f>
        <v/>
      </c>
      <c r="K180" s="5" t="str">
        <f>Kundfakturor!T186</f>
        <v/>
      </c>
      <c r="L180" s="5" t="str">
        <f>Kundfakturor!U186</f>
        <v/>
      </c>
    </row>
    <row r="181" spans="1:12" x14ac:dyDescent="0.35">
      <c r="A181" t="str">
        <f t="shared" si="2"/>
        <v>Kund</v>
      </c>
      <c r="C181">
        <f>Kundfakturor!L187</f>
        <v>0</v>
      </c>
      <c r="D181" t="str">
        <f>Kundfakturor!M187</f>
        <v/>
      </c>
      <c r="E181" t="str">
        <f>Kundfakturor!N187</f>
        <v/>
      </c>
      <c r="F181" s="4" t="str">
        <f>Kundfakturor!O187</f>
        <v/>
      </c>
      <c r="G181" s="4">
        <f>Kundfakturor!P187</f>
        <v>0</v>
      </c>
      <c r="H181" t="str">
        <f>Kundfakturor!Q187</f>
        <v/>
      </c>
      <c r="I181" s="14">
        <f>Kundfakturor!R187</f>
        <v>0</v>
      </c>
      <c r="J181" s="5" t="str">
        <f>Kundfakturor!S187</f>
        <v/>
      </c>
      <c r="K181" s="5" t="str">
        <f>Kundfakturor!T187</f>
        <v/>
      </c>
      <c r="L181" s="5" t="str">
        <f>Kundfakturor!U187</f>
        <v/>
      </c>
    </row>
    <row r="182" spans="1:12" x14ac:dyDescent="0.35">
      <c r="A182" t="str">
        <f t="shared" si="2"/>
        <v>Kund</v>
      </c>
      <c r="C182">
        <f>Kundfakturor!L188</f>
        <v>0</v>
      </c>
      <c r="D182" t="str">
        <f>Kundfakturor!M188</f>
        <v/>
      </c>
      <c r="E182" t="str">
        <f>Kundfakturor!N188</f>
        <v/>
      </c>
      <c r="F182" s="4" t="str">
        <f>Kundfakturor!O188</f>
        <v/>
      </c>
      <c r="G182" s="4">
        <f>Kundfakturor!P188</f>
        <v>0</v>
      </c>
      <c r="H182" t="str">
        <f>Kundfakturor!Q188</f>
        <v/>
      </c>
      <c r="I182" s="14">
        <f>Kundfakturor!R188</f>
        <v>0</v>
      </c>
      <c r="J182" s="5" t="str">
        <f>Kundfakturor!S188</f>
        <v/>
      </c>
      <c r="K182" s="5" t="str">
        <f>Kundfakturor!T188</f>
        <v/>
      </c>
      <c r="L182" s="5" t="str">
        <f>Kundfakturor!U188</f>
        <v/>
      </c>
    </row>
    <row r="183" spans="1:12" x14ac:dyDescent="0.35">
      <c r="A183" t="str">
        <f t="shared" si="2"/>
        <v>Kund</v>
      </c>
      <c r="C183">
        <f>Kundfakturor!L189</f>
        <v>0</v>
      </c>
      <c r="D183" t="str">
        <f>Kundfakturor!M189</f>
        <v/>
      </c>
      <c r="E183" t="str">
        <f>Kundfakturor!N189</f>
        <v/>
      </c>
      <c r="F183" s="4" t="str">
        <f>Kundfakturor!O189</f>
        <v/>
      </c>
      <c r="G183" s="4">
        <f>Kundfakturor!P189</f>
        <v>0</v>
      </c>
      <c r="H183" t="str">
        <f>Kundfakturor!Q189</f>
        <v/>
      </c>
      <c r="I183" s="14">
        <f>Kundfakturor!R189</f>
        <v>0</v>
      </c>
      <c r="J183" s="5" t="str">
        <f>Kundfakturor!S189</f>
        <v/>
      </c>
      <c r="K183" s="5" t="str">
        <f>Kundfakturor!T189</f>
        <v/>
      </c>
      <c r="L183" s="5" t="str">
        <f>Kundfakturor!U189</f>
        <v/>
      </c>
    </row>
    <row r="184" spans="1:12" x14ac:dyDescent="0.35">
      <c r="A184" t="str">
        <f t="shared" si="2"/>
        <v>Kund</v>
      </c>
      <c r="C184">
        <f>Kundfakturor!L190</f>
        <v>0</v>
      </c>
      <c r="D184" t="str">
        <f>Kundfakturor!M190</f>
        <v/>
      </c>
      <c r="E184" t="str">
        <f>Kundfakturor!N190</f>
        <v/>
      </c>
      <c r="F184" s="4" t="str">
        <f>Kundfakturor!O190</f>
        <v/>
      </c>
      <c r="G184" s="4">
        <f>Kundfakturor!P190</f>
        <v>0</v>
      </c>
      <c r="H184" t="str">
        <f>Kundfakturor!Q190</f>
        <v/>
      </c>
      <c r="I184" s="14">
        <f>Kundfakturor!R190</f>
        <v>0</v>
      </c>
      <c r="J184" s="5" t="str">
        <f>Kundfakturor!S190</f>
        <v/>
      </c>
      <c r="K184" s="5" t="str">
        <f>Kundfakturor!T190</f>
        <v/>
      </c>
      <c r="L184" s="5" t="str">
        <f>Kundfakturor!U190</f>
        <v/>
      </c>
    </row>
    <row r="185" spans="1:12" x14ac:dyDescent="0.35">
      <c r="A185" t="str">
        <f t="shared" si="2"/>
        <v>Kund</v>
      </c>
      <c r="C185">
        <f>Kundfakturor!L191</f>
        <v>0</v>
      </c>
      <c r="D185" t="str">
        <f>Kundfakturor!M191</f>
        <v/>
      </c>
      <c r="E185" t="str">
        <f>Kundfakturor!N191</f>
        <v/>
      </c>
      <c r="F185" s="4" t="str">
        <f>Kundfakturor!O191</f>
        <v/>
      </c>
      <c r="G185" s="4">
        <f>Kundfakturor!P191</f>
        <v>0</v>
      </c>
      <c r="H185" t="str">
        <f>Kundfakturor!Q191</f>
        <v/>
      </c>
      <c r="I185" s="14">
        <f>Kundfakturor!R191</f>
        <v>0</v>
      </c>
      <c r="J185" s="5" t="str">
        <f>Kundfakturor!S191</f>
        <v/>
      </c>
      <c r="K185" s="5" t="str">
        <f>Kundfakturor!T191</f>
        <v/>
      </c>
      <c r="L185" s="5" t="str">
        <f>Kundfakturor!U191</f>
        <v/>
      </c>
    </row>
    <row r="186" spans="1:12" x14ac:dyDescent="0.35">
      <c r="A186" t="str">
        <f t="shared" si="2"/>
        <v>Kund</v>
      </c>
      <c r="C186">
        <f>Kundfakturor!L192</f>
        <v>0</v>
      </c>
      <c r="D186" t="str">
        <f>Kundfakturor!M192</f>
        <v/>
      </c>
      <c r="E186" t="str">
        <f>Kundfakturor!N192</f>
        <v/>
      </c>
      <c r="F186" s="4" t="str">
        <f>Kundfakturor!O192</f>
        <v/>
      </c>
      <c r="G186" s="4">
        <f>Kundfakturor!P192</f>
        <v>0</v>
      </c>
      <c r="H186" t="str">
        <f>Kundfakturor!Q192</f>
        <v/>
      </c>
      <c r="I186" s="14">
        <f>Kundfakturor!R192</f>
        <v>0</v>
      </c>
      <c r="J186" s="5" t="str">
        <f>Kundfakturor!S192</f>
        <v/>
      </c>
      <c r="K186" s="5" t="str">
        <f>Kundfakturor!T192</f>
        <v/>
      </c>
      <c r="L186" s="5" t="str">
        <f>Kundfakturor!U192</f>
        <v/>
      </c>
    </row>
    <row r="187" spans="1:12" x14ac:dyDescent="0.35">
      <c r="A187" t="str">
        <f t="shared" si="2"/>
        <v>Kund</v>
      </c>
      <c r="C187">
        <f>Kundfakturor!L193</f>
        <v>0</v>
      </c>
      <c r="D187" t="str">
        <f>Kundfakturor!M193</f>
        <v/>
      </c>
      <c r="E187" t="str">
        <f>Kundfakturor!N193</f>
        <v/>
      </c>
      <c r="F187" s="4" t="str">
        <f>Kundfakturor!O193</f>
        <v/>
      </c>
      <c r="G187" s="4">
        <f>Kundfakturor!P193</f>
        <v>0</v>
      </c>
      <c r="H187" t="str">
        <f>Kundfakturor!Q193</f>
        <v/>
      </c>
      <c r="I187" s="14">
        <f>Kundfakturor!R193</f>
        <v>0</v>
      </c>
      <c r="J187" s="5" t="str">
        <f>Kundfakturor!S193</f>
        <v/>
      </c>
      <c r="K187" s="5" t="str">
        <f>Kundfakturor!T193</f>
        <v/>
      </c>
      <c r="L187" s="5" t="str">
        <f>Kundfakturor!U193</f>
        <v/>
      </c>
    </row>
    <row r="188" spans="1:12" x14ac:dyDescent="0.35">
      <c r="A188" t="str">
        <f t="shared" si="2"/>
        <v>Kund</v>
      </c>
      <c r="C188">
        <f>Kundfakturor!L194</f>
        <v>0</v>
      </c>
      <c r="D188" t="str">
        <f>Kundfakturor!M194</f>
        <v/>
      </c>
      <c r="E188" t="str">
        <f>Kundfakturor!N194</f>
        <v/>
      </c>
      <c r="F188" s="4" t="str">
        <f>Kundfakturor!O194</f>
        <v/>
      </c>
      <c r="G188" s="4">
        <f>Kundfakturor!P194</f>
        <v>0</v>
      </c>
      <c r="H188" t="str">
        <f>Kundfakturor!Q194</f>
        <v/>
      </c>
      <c r="I188" s="14">
        <f>Kundfakturor!R194</f>
        <v>0</v>
      </c>
      <c r="J188" s="5" t="str">
        <f>Kundfakturor!S194</f>
        <v/>
      </c>
      <c r="K188" s="5" t="str">
        <f>Kundfakturor!T194</f>
        <v/>
      </c>
      <c r="L188" s="5" t="str">
        <f>Kundfakturor!U194</f>
        <v/>
      </c>
    </row>
    <row r="189" spans="1:12" x14ac:dyDescent="0.35">
      <c r="A189" t="str">
        <f t="shared" si="2"/>
        <v>Kund</v>
      </c>
      <c r="C189">
        <f>Kundfakturor!L195</f>
        <v>0</v>
      </c>
      <c r="D189" t="str">
        <f>Kundfakturor!M195</f>
        <v/>
      </c>
      <c r="E189" t="str">
        <f>Kundfakturor!N195</f>
        <v/>
      </c>
      <c r="F189" s="4" t="str">
        <f>Kundfakturor!O195</f>
        <v/>
      </c>
      <c r="G189" s="4">
        <f>Kundfakturor!P195</f>
        <v>0</v>
      </c>
      <c r="H189" t="str">
        <f>Kundfakturor!Q195</f>
        <v/>
      </c>
      <c r="I189" s="14">
        <f>Kundfakturor!R195</f>
        <v>0</v>
      </c>
      <c r="J189" s="5" t="str">
        <f>Kundfakturor!S195</f>
        <v/>
      </c>
      <c r="K189" s="5" t="str">
        <f>Kundfakturor!T195</f>
        <v/>
      </c>
      <c r="L189" s="5" t="str">
        <f>Kundfakturor!U195</f>
        <v/>
      </c>
    </row>
    <row r="190" spans="1:12" x14ac:dyDescent="0.35">
      <c r="A190" t="str">
        <f t="shared" si="2"/>
        <v>Kund</v>
      </c>
      <c r="C190">
        <f>Kundfakturor!L196</f>
        <v>0</v>
      </c>
      <c r="D190" t="str">
        <f>Kundfakturor!M196</f>
        <v/>
      </c>
      <c r="E190" t="str">
        <f>Kundfakturor!N196</f>
        <v/>
      </c>
      <c r="F190" s="4" t="str">
        <f>Kundfakturor!O196</f>
        <v/>
      </c>
      <c r="G190" s="4">
        <f>Kundfakturor!P196</f>
        <v>0</v>
      </c>
      <c r="H190" t="str">
        <f>Kundfakturor!Q196</f>
        <v/>
      </c>
      <c r="I190" s="14">
        <f>Kundfakturor!R196</f>
        <v>0</v>
      </c>
      <c r="J190" s="5" t="str">
        <f>Kundfakturor!S196</f>
        <v/>
      </c>
      <c r="K190" s="5" t="str">
        <f>Kundfakturor!T196</f>
        <v/>
      </c>
      <c r="L190" s="5" t="str">
        <f>Kundfakturor!U196</f>
        <v/>
      </c>
    </row>
    <row r="191" spans="1:12" x14ac:dyDescent="0.35">
      <c r="A191" t="str">
        <f t="shared" si="2"/>
        <v>Kund</v>
      </c>
      <c r="C191">
        <f>Kundfakturor!L197</f>
        <v>0</v>
      </c>
      <c r="D191" t="str">
        <f>Kundfakturor!M197</f>
        <v/>
      </c>
      <c r="E191" t="str">
        <f>Kundfakturor!N197</f>
        <v/>
      </c>
      <c r="F191" s="4" t="str">
        <f>Kundfakturor!O197</f>
        <v/>
      </c>
      <c r="G191" s="4">
        <f>Kundfakturor!P197</f>
        <v>0</v>
      </c>
      <c r="H191" t="str">
        <f>Kundfakturor!Q197</f>
        <v/>
      </c>
      <c r="I191" s="14">
        <f>Kundfakturor!R197</f>
        <v>0</v>
      </c>
      <c r="J191" s="5" t="str">
        <f>Kundfakturor!S197</f>
        <v/>
      </c>
      <c r="K191" s="5" t="str">
        <f>Kundfakturor!T197</f>
        <v/>
      </c>
      <c r="L191" s="5" t="str">
        <f>Kundfakturor!U197</f>
        <v/>
      </c>
    </row>
    <row r="192" spans="1:12" x14ac:dyDescent="0.35">
      <c r="A192" t="str">
        <f t="shared" si="2"/>
        <v>Kund</v>
      </c>
      <c r="C192">
        <f>Kundfakturor!L198</f>
        <v>0</v>
      </c>
      <c r="D192" t="str">
        <f>Kundfakturor!M198</f>
        <v/>
      </c>
      <c r="E192" t="str">
        <f>Kundfakturor!N198</f>
        <v/>
      </c>
      <c r="F192" s="4" t="str">
        <f>Kundfakturor!O198</f>
        <v/>
      </c>
      <c r="G192" s="4">
        <f>Kundfakturor!P198</f>
        <v>0</v>
      </c>
      <c r="H192" t="str">
        <f>Kundfakturor!Q198</f>
        <v/>
      </c>
      <c r="I192" s="14">
        <f>Kundfakturor!R198</f>
        <v>0</v>
      </c>
      <c r="J192" s="5" t="str">
        <f>Kundfakturor!S198</f>
        <v/>
      </c>
      <c r="K192" s="5" t="str">
        <f>Kundfakturor!T198</f>
        <v/>
      </c>
      <c r="L192" s="5" t="str">
        <f>Kundfakturor!U198</f>
        <v/>
      </c>
    </row>
    <row r="193" spans="1:12" x14ac:dyDescent="0.35">
      <c r="A193" t="str">
        <f t="shared" si="2"/>
        <v>Kund</v>
      </c>
      <c r="C193">
        <f>Kundfakturor!L199</f>
        <v>0</v>
      </c>
      <c r="D193" t="str">
        <f>Kundfakturor!M199</f>
        <v/>
      </c>
      <c r="E193" t="str">
        <f>Kundfakturor!N199</f>
        <v/>
      </c>
      <c r="F193" s="4" t="str">
        <f>Kundfakturor!O199</f>
        <v/>
      </c>
      <c r="G193" s="4">
        <f>Kundfakturor!P199</f>
        <v>0</v>
      </c>
      <c r="H193" t="str">
        <f>Kundfakturor!Q199</f>
        <v/>
      </c>
      <c r="I193" s="14">
        <f>Kundfakturor!R199</f>
        <v>0</v>
      </c>
      <c r="J193" s="5" t="str">
        <f>Kundfakturor!S199</f>
        <v/>
      </c>
      <c r="K193" s="5" t="str">
        <f>Kundfakturor!T199</f>
        <v/>
      </c>
      <c r="L193" s="5" t="str">
        <f>Kundfakturor!U199</f>
        <v/>
      </c>
    </row>
    <row r="194" spans="1:12" x14ac:dyDescent="0.35">
      <c r="A194" t="str">
        <f t="shared" ref="A194:A257" si="3">IF(ISNUMBER(C:C),"Kund",IF(ISNUMBER(B:B),"Leverantör",""))</f>
        <v>Kund</v>
      </c>
      <c r="C194">
        <f>Kundfakturor!L200</f>
        <v>0</v>
      </c>
      <c r="D194" t="str">
        <f>Kundfakturor!M200</f>
        <v/>
      </c>
      <c r="E194" t="str">
        <f>Kundfakturor!N200</f>
        <v/>
      </c>
      <c r="F194" s="4" t="str">
        <f>Kundfakturor!O200</f>
        <v/>
      </c>
      <c r="G194" s="4">
        <f>Kundfakturor!P200</f>
        <v>0</v>
      </c>
      <c r="H194" t="str">
        <f>Kundfakturor!Q200</f>
        <v/>
      </c>
      <c r="I194" s="14">
        <f>Kundfakturor!R200</f>
        <v>0</v>
      </c>
      <c r="J194" s="5" t="str">
        <f>Kundfakturor!S200</f>
        <v/>
      </c>
      <c r="K194" s="5" t="str">
        <f>Kundfakturor!T200</f>
        <v/>
      </c>
      <c r="L194" s="5" t="str">
        <f>Kundfakturor!U200</f>
        <v/>
      </c>
    </row>
    <row r="195" spans="1:12" x14ac:dyDescent="0.35">
      <c r="A195" t="str">
        <f t="shared" si="3"/>
        <v>Kund</v>
      </c>
      <c r="C195">
        <f>Kundfakturor!L201</f>
        <v>0</v>
      </c>
      <c r="D195" t="str">
        <f>Kundfakturor!M201</f>
        <v/>
      </c>
      <c r="E195" t="str">
        <f>Kundfakturor!N201</f>
        <v/>
      </c>
      <c r="F195" s="4" t="str">
        <f>Kundfakturor!O201</f>
        <v/>
      </c>
      <c r="G195" s="4">
        <f>Kundfakturor!P201</f>
        <v>0</v>
      </c>
      <c r="H195" t="str">
        <f>Kundfakturor!Q201</f>
        <v/>
      </c>
      <c r="I195" s="14">
        <f>Kundfakturor!R201</f>
        <v>0</v>
      </c>
      <c r="J195" s="5" t="str">
        <f>Kundfakturor!S201</f>
        <v/>
      </c>
      <c r="K195" s="5" t="str">
        <f>Kundfakturor!T201</f>
        <v/>
      </c>
      <c r="L195" s="5" t="str">
        <f>Kundfakturor!U201</f>
        <v/>
      </c>
    </row>
    <row r="196" spans="1:12" x14ac:dyDescent="0.35">
      <c r="A196" t="str">
        <f t="shared" si="3"/>
        <v>Kund</v>
      </c>
      <c r="C196">
        <f>Kundfakturor!L202</f>
        <v>0</v>
      </c>
      <c r="D196" t="str">
        <f>Kundfakturor!M202</f>
        <v/>
      </c>
      <c r="E196" t="str">
        <f>Kundfakturor!N202</f>
        <v/>
      </c>
      <c r="F196" s="4" t="str">
        <f>Kundfakturor!O202</f>
        <v/>
      </c>
      <c r="G196" s="4">
        <f>Kundfakturor!P202</f>
        <v>0</v>
      </c>
      <c r="H196" t="str">
        <f>Kundfakturor!Q202</f>
        <v/>
      </c>
      <c r="I196" s="14">
        <f>Kundfakturor!R202</f>
        <v>0</v>
      </c>
      <c r="J196" s="5" t="str">
        <f>Kundfakturor!S202</f>
        <v/>
      </c>
      <c r="K196" s="5" t="str">
        <f>Kundfakturor!T202</f>
        <v/>
      </c>
      <c r="L196" s="5" t="str">
        <f>Kundfakturor!U202</f>
        <v/>
      </c>
    </row>
    <row r="197" spans="1:12" x14ac:dyDescent="0.35">
      <c r="A197" t="str">
        <f t="shared" si="3"/>
        <v>Kund</v>
      </c>
      <c r="C197">
        <f>Kundfakturor!L203</f>
        <v>0</v>
      </c>
      <c r="D197" t="str">
        <f>Kundfakturor!M203</f>
        <v/>
      </c>
      <c r="E197" t="str">
        <f>Kundfakturor!N203</f>
        <v/>
      </c>
      <c r="F197" s="4" t="str">
        <f>Kundfakturor!O203</f>
        <v/>
      </c>
      <c r="G197" s="4">
        <f>Kundfakturor!P203</f>
        <v>0</v>
      </c>
      <c r="H197" t="str">
        <f>Kundfakturor!Q203</f>
        <v/>
      </c>
      <c r="I197" s="14">
        <f>Kundfakturor!R203</f>
        <v>0</v>
      </c>
      <c r="J197" s="5" t="str">
        <f>Kundfakturor!S203</f>
        <v/>
      </c>
      <c r="K197" s="5" t="str">
        <f>Kundfakturor!T203</f>
        <v/>
      </c>
      <c r="L197" s="5" t="str">
        <f>Kundfakturor!U203</f>
        <v/>
      </c>
    </row>
    <row r="198" spans="1:12" x14ac:dyDescent="0.35">
      <c r="A198" t="str">
        <f t="shared" si="3"/>
        <v>Kund</v>
      </c>
      <c r="C198">
        <f>Kundfakturor!L204</f>
        <v>0</v>
      </c>
      <c r="D198" t="str">
        <f>Kundfakturor!M204</f>
        <v/>
      </c>
      <c r="E198" t="str">
        <f>Kundfakturor!N204</f>
        <v/>
      </c>
      <c r="F198" s="4" t="str">
        <f>Kundfakturor!O204</f>
        <v/>
      </c>
      <c r="G198" s="4">
        <f>Kundfakturor!P204</f>
        <v>0</v>
      </c>
      <c r="H198" t="str">
        <f>Kundfakturor!Q204</f>
        <v/>
      </c>
      <c r="I198" s="14">
        <f>Kundfakturor!R204</f>
        <v>0</v>
      </c>
      <c r="J198" s="5" t="str">
        <f>Kundfakturor!S204</f>
        <v/>
      </c>
      <c r="K198" s="5" t="str">
        <f>Kundfakturor!T204</f>
        <v/>
      </c>
      <c r="L198" s="5" t="str">
        <f>Kundfakturor!U204</f>
        <v/>
      </c>
    </row>
    <row r="199" spans="1:12" x14ac:dyDescent="0.35">
      <c r="A199" t="str">
        <f t="shared" si="3"/>
        <v>Kund</v>
      </c>
      <c r="C199">
        <f>Kundfakturor!L205</f>
        <v>0</v>
      </c>
      <c r="D199" t="str">
        <f>Kundfakturor!M205</f>
        <v/>
      </c>
      <c r="E199" t="str">
        <f>Kundfakturor!N205</f>
        <v/>
      </c>
      <c r="F199" s="4" t="str">
        <f>Kundfakturor!O205</f>
        <v/>
      </c>
      <c r="G199" s="4">
        <f>Kundfakturor!P205</f>
        <v>0</v>
      </c>
      <c r="H199" t="str">
        <f>Kundfakturor!Q205</f>
        <v/>
      </c>
      <c r="I199" s="14">
        <f>Kundfakturor!R205</f>
        <v>0</v>
      </c>
      <c r="J199" s="5" t="str">
        <f>Kundfakturor!S205</f>
        <v/>
      </c>
      <c r="K199" s="5" t="str">
        <f>Kundfakturor!T205</f>
        <v/>
      </c>
      <c r="L199" s="5" t="str">
        <f>Kundfakturor!U205</f>
        <v/>
      </c>
    </row>
    <row r="200" spans="1:12" x14ac:dyDescent="0.35">
      <c r="A200" t="str">
        <f t="shared" si="3"/>
        <v>Kund</v>
      </c>
      <c r="C200">
        <f>Kundfakturor!L206</f>
        <v>0</v>
      </c>
      <c r="D200" t="str">
        <f>Kundfakturor!M206</f>
        <v/>
      </c>
      <c r="E200" t="str">
        <f>Kundfakturor!N206</f>
        <v/>
      </c>
      <c r="F200" s="4" t="str">
        <f>Kundfakturor!O206</f>
        <v/>
      </c>
      <c r="G200" s="4">
        <f>Kundfakturor!P206</f>
        <v>0</v>
      </c>
      <c r="H200" t="str">
        <f>Kundfakturor!Q206</f>
        <v/>
      </c>
      <c r="I200" s="14">
        <f>Kundfakturor!R206</f>
        <v>0</v>
      </c>
      <c r="J200" s="5" t="str">
        <f>Kundfakturor!S206</f>
        <v/>
      </c>
      <c r="K200" s="5" t="str">
        <f>Kundfakturor!T206</f>
        <v/>
      </c>
      <c r="L200" s="5" t="str">
        <f>Kundfakturor!U206</f>
        <v/>
      </c>
    </row>
    <row r="201" spans="1:12" x14ac:dyDescent="0.35">
      <c r="A201" t="str">
        <f t="shared" si="3"/>
        <v>Kund</v>
      </c>
      <c r="C201">
        <f>Kundfakturor!L207</f>
        <v>0</v>
      </c>
      <c r="D201" t="str">
        <f>Kundfakturor!M207</f>
        <v/>
      </c>
      <c r="E201" t="str">
        <f>Kundfakturor!N207</f>
        <v/>
      </c>
      <c r="F201" s="4" t="str">
        <f>Kundfakturor!O207</f>
        <v/>
      </c>
      <c r="G201" s="4">
        <f>Kundfakturor!P207</f>
        <v>0</v>
      </c>
      <c r="H201" t="str">
        <f>Kundfakturor!Q207</f>
        <v/>
      </c>
      <c r="I201" s="14">
        <f>Kundfakturor!R207</f>
        <v>0</v>
      </c>
      <c r="J201" s="5" t="str">
        <f>Kundfakturor!S207</f>
        <v/>
      </c>
      <c r="K201" s="5" t="str">
        <f>Kundfakturor!T207</f>
        <v/>
      </c>
      <c r="L201" s="5" t="str">
        <f>Kundfakturor!U207</f>
        <v/>
      </c>
    </row>
    <row r="202" spans="1:12" x14ac:dyDescent="0.35">
      <c r="A202" t="str">
        <f t="shared" si="3"/>
        <v>Kund</v>
      </c>
      <c r="C202">
        <f>Kundfakturor!L208</f>
        <v>0</v>
      </c>
      <c r="D202" t="str">
        <f>Kundfakturor!M208</f>
        <v/>
      </c>
      <c r="E202" t="str">
        <f>Kundfakturor!N208</f>
        <v/>
      </c>
      <c r="F202" s="4" t="str">
        <f>Kundfakturor!O208</f>
        <v/>
      </c>
      <c r="G202" s="4">
        <f>Kundfakturor!P208</f>
        <v>0</v>
      </c>
      <c r="H202" t="str">
        <f>Kundfakturor!Q208</f>
        <v/>
      </c>
      <c r="I202" s="14">
        <f>Kundfakturor!R208</f>
        <v>0</v>
      </c>
      <c r="J202" s="5" t="str">
        <f>Kundfakturor!S208</f>
        <v/>
      </c>
      <c r="K202" s="5" t="str">
        <f>Kundfakturor!T208</f>
        <v/>
      </c>
      <c r="L202" s="5" t="str">
        <f>Kundfakturor!U208</f>
        <v/>
      </c>
    </row>
    <row r="203" spans="1:12" x14ac:dyDescent="0.35">
      <c r="A203" t="str">
        <f t="shared" si="3"/>
        <v>Kund</v>
      </c>
      <c r="C203">
        <f>Kundfakturor!L209</f>
        <v>0</v>
      </c>
      <c r="D203" t="str">
        <f>Kundfakturor!M209</f>
        <v/>
      </c>
      <c r="E203" t="str">
        <f>Kundfakturor!N209</f>
        <v/>
      </c>
      <c r="F203" s="4" t="str">
        <f>Kundfakturor!O209</f>
        <v/>
      </c>
      <c r="G203" s="4">
        <f>Kundfakturor!P209</f>
        <v>0</v>
      </c>
      <c r="H203" t="str">
        <f>Kundfakturor!Q209</f>
        <v/>
      </c>
      <c r="I203" s="14">
        <f>Kundfakturor!R209</f>
        <v>0</v>
      </c>
      <c r="J203" s="5" t="str">
        <f>Kundfakturor!S209</f>
        <v/>
      </c>
      <c r="K203" s="5" t="str">
        <f>Kundfakturor!T209</f>
        <v/>
      </c>
      <c r="L203" s="5" t="str">
        <f>Kundfakturor!U209</f>
        <v/>
      </c>
    </row>
    <row r="204" spans="1:12" x14ac:dyDescent="0.35">
      <c r="A204" t="str">
        <f t="shared" si="3"/>
        <v>Kund</v>
      </c>
      <c r="C204">
        <f>Kundfakturor!L210</f>
        <v>0</v>
      </c>
      <c r="D204" t="str">
        <f>Kundfakturor!M210</f>
        <v/>
      </c>
      <c r="E204" t="str">
        <f>Kundfakturor!N210</f>
        <v/>
      </c>
      <c r="F204" s="4" t="str">
        <f>Kundfakturor!O210</f>
        <v/>
      </c>
      <c r="G204" s="4">
        <f>Kundfakturor!P210</f>
        <v>0</v>
      </c>
      <c r="H204" t="str">
        <f>Kundfakturor!Q210</f>
        <v/>
      </c>
      <c r="I204" s="14">
        <f>Kundfakturor!R210</f>
        <v>0</v>
      </c>
      <c r="J204" s="5" t="str">
        <f>Kundfakturor!S210</f>
        <v/>
      </c>
      <c r="K204" s="5" t="str">
        <f>Kundfakturor!T210</f>
        <v/>
      </c>
      <c r="L204" s="5" t="str">
        <f>Kundfakturor!U210</f>
        <v/>
      </c>
    </row>
    <row r="205" spans="1:12" x14ac:dyDescent="0.35">
      <c r="A205" t="str">
        <f t="shared" si="3"/>
        <v>Kund</v>
      </c>
      <c r="C205">
        <f>Kundfakturor!L211</f>
        <v>0</v>
      </c>
      <c r="D205" t="str">
        <f>Kundfakturor!M211</f>
        <v/>
      </c>
      <c r="E205" t="str">
        <f>Kundfakturor!N211</f>
        <v/>
      </c>
      <c r="F205" s="4" t="str">
        <f>Kundfakturor!O211</f>
        <v/>
      </c>
      <c r="G205" s="4">
        <f>Kundfakturor!P211</f>
        <v>0</v>
      </c>
      <c r="H205" t="str">
        <f>Kundfakturor!Q211</f>
        <v/>
      </c>
      <c r="I205" s="14">
        <f>Kundfakturor!R211</f>
        <v>0</v>
      </c>
      <c r="J205" s="5" t="str">
        <f>Kundfakturor!S211</f>
        <v/>
      </c>
      <c r="K205" s="5" t="str">
        <f>Kundfakturor!T211</f>
        <v/>
      </c>
      <c r="L205" s="5" t="str">
        <f>Kundfakturor!U211</f>
        <v/>
      </c>
    </row>
    <row r="206" spans="1:12" x14ac:dyDescent="0.35">
      <c r="A206" t="str">
        <f t="shared" si="3"/>
        <v>Kund</v>
      </c>
      <c r="C206">
        <f>Kundfakturor!L212</f>
        <v>0</v>
      </c>
      <c r="D206" t="str">
        <f>Kundfakturor!M212</f>
        <v/>
      </c>
      <c r="E206" t="str">
        <f>Kundfakturor!N212</f>
        <v/>
      </c>
      <c r="F206" s="4" t="str">
        <f>Kundfakturor!O212</f>
        <v/>
      </c>
      <c r="G206" s="4">
        <f>Kundfakturor!P212</f>
        <v>0</v>
      </c>
      <c r="H206" t="str">
        <f>Kundfakturor!Q212</f>
        <v/>
      </c>
      <c r="I206" s="14">
        <f>Kundfakturor!R212</f>
        <v>0</v>
      </c>
      <c r="J206" s="5" t="str">
        <f>Kundfakturor!S212</f>
        <v/>
      </c>
      <c r="K206" s="5" t="str">
        <f>Kundfakturor!T212</f>
        <v/>
      </c>
      <c r="L206" s="5" t="str">
        <f>Kundfakturor!U212</f>
        <v/>
      </c>
    </row>
    <row r="207" spans="1:12" x14ac:dyDescent="0.35">
      <c r="A207" t="str">
        <f t="shared" si="3"/>
        <v>Kund</v>
      </c>
      <c r="C207">
        <f>Kundfakturor!L213</f>
        <v>0</v>
      </c>
      <c r="D207" t="str">
        <f>Kundfakturor!M213</f>
        <v/>
      </c>
      <c r="E207" t="str">
        <f>Kundfakturor!N213</f>
        <v/>
      </c>
      <c r="F207" s="4" t="str">
        <f>Kundfakturor!O213</f>
        <v/>
      </c>
      <c r="G207" s="4">
        <f>Kundfakturor!P213</f>
        <v>0</v>
      </c>
      <c r="H207" t="str">
        <f>Kundfakturor!Q213</f>
        <v/>
      </c>
      <c r="I207" s="14">
        <f>Kundfakturor!R213</f>
        <v>0</v>
      </c>
      <c r="J207" s="5" t="str">
        <f>Kundfakturor!S213</f>
        <v/>
      </c>
      <c r="K207" s="5" t="str">
        <f>Kundfakturor!T213</f>
        <v/>
      </c>
      <c r="L207" s="5" t="str">
        <f>Kundfakturor!U213</f>
        <v/>
      </c>
    </row>
    <row r="208" spans="1:12" x14ac:dyDescent="0.35">
      <c r="A208" t="str">
        <f t="shared" si="3"/>
        <v>Kund</v>
      </c>
      <c r="C208">
        <f>Kundfakturor!L214</f>
        <v>0</v>
      </c>
      <c r="D208" t="str">
        <f>Kundfakturor!M214</f>
        <v/>
      </c>
      <c r="E208" t="str">
        <f>Kundfakturor!N214</f>
        <v/>
      </c>
      <c r="F208" s="4" t="str">
        <f>Kundfakturor!O214</f>
        <v/>
      </c>
      <c r="G208" s="4">
        <f>Kundfakturor!P214</f>
        <v>0</v>
      </c>
      <c r="H208" t="str">
        <f>Kundfakturor!Q214</f>
        <v/>
      </c>
      <c r="I208" s="14">
        <f>Kundfakturor!R214</f>
        <v>0</v>
      </c>
      <c r="J208" s="5" t="str">
        <f>Kundfakturor!S214</f>
        <v/>
      </c>
      <c r="K208" s="5" t="str">
        <f>Kundfakturor!T214</f>
        <v/>
      </c>
      <c r="L208" s="5" t="str">
        <f>Kundfakturor!U214</f>
        <v/>
      </c>
    </row>
    <row r="209" spans="1:12" x14ac:dyDescent="0.35">
      <c r="A209" t="str">
        <f t="shared" si="3"/>
        <v>Kund</v>
      </c>
      <c r="C209">
        <f>Kundfakturor!L215</f>
        <v>0</v>
      </c>
      <c r="D209" t="str">
        <f>Kundfakturor!M215</f>
        <v/>
      </c>
      <c r="E209" t="str">
        <f>Kundfakturor!N215</f>
        <v/>
      </c>
      <c r="F209" s="4" t="str">
        <f>Kundfakturor!O215</f>
        <v/>
      </c>
      <c r="G209" s="4">
        <f>Kundfakturor!P215</f>
        <v>0</v>
      </c>
      <c r="H209" t="str">
        <f>Kundfakturor!Q215</f>
        <v/>
      </c>
      <c r="I209" s="14">
        <f>Kundfakturor!R215</f>
        <v>0</v>
      </c>
      <c r="J209" s="5" t="str">
        <f>Kundfakturor!S215</f>
        <v/>
      </c>
      <c r="K209" s="5" t="str">
        <f>Kundfakturor!T215</f>
        <v/>
      </c>
      <c r="L209" s="5" t="str">
        <f>Kundfakturor!U215</f>
        <v/>
      </c>
    </row>
    <row r="210" spans="1:12" x14ac:dyDescent="0.35">
      <c r="A210" t="str">
        <f t="shared" si="3"/>
        <v>Kund</v>
      </c>
      <c r="C210">
        <f>Kundfakturor!L216</f>
        <v>0</v>
      </c>
      <c r="D210" t="str">
        <f>Kundfakturor!M216</f>
        <v/>
      </c>
      <c r="E210" t="str">
        <f>Kundfakturor!N216</f>
        <v/>
      </c>
      <c r="F210" s="4" t="str">
        <f>Kundfakturor!O216</f>
        <v/>
      </c>
      <c r="G210" s="4">
        <f>Kundfakturor!P216</f>
        <v>0</v>
      </c>
      <c r="H210" t="str">
        <f>Kundfakturor!Q216</f>
        <v/>
      </c>
      <c r="I210" s="14">
        <f>Kundfakturor!R216</f>
        <v>0</v>
      </c>
      <c r="J210" s="5" t="str">
        <f>Kundfakturor!S216</f>
        <v/>
      </c>
      <c r="K210" s="5" t="str">
        <f>Kundfakturor!T216</f>
        <v/>
      </c>
      <c r="L210" s="5" t="str">
        <f>Kundfakturor!U216</f>
        <v/>
      </c>
    </row>
    <row r="211" spans="1:12" x14ac:dyDescent="0.35">
      <c r="A211" t="str">
        <f t="shared" si="3"/>
        <v>Kund</v>
      </c>
      <c r="C211">
        <f>Kundfakturor!L217</f>
        <v>0</v>
      </c>
      <c r="D211" t="str">
        <f>Kundfakturor!M217</f>
        <v/>
      </c>
      <c r="E211" t="str">
        <f>Kundfakturor!N217</f>
        <v/>
      </c>
      <c r="F211" s="4" t="str">
        <f>Kundfakturor!O217</f>
        <v/>
      </c>
      <c r="G211" s="4">
        <f>Kundfakturor!P217</f>
        <v>0</v>
      </c>
      <c r="H211" t="str">
        <f>Kundfakturor!Q217</f>
        <v/>
      </c>
      <c r="I211" s="14">
        <f>Kundfakturor!R217</f>
        <v>0</v>
      </c>
      <c r="J211" s="5" t="str">
        <f>Kundfakturor!S217</f>
        <v/>
      </c>
      <c r="K211" s="5" t="str">
        <f>Kundfakturor!T217</f>
        <v/>
      </c>
      <c r="L211" s="5" t="str">
        <f>Kundfakturor!U217</f>
        <v/>
      </c>
    </row>
    <row r="212" spans="1:12" x14ac:dyDescent="0.35">
      <c r="A212" t="str">
        <f t="shared" si="3"/>
        <v>Kund</v>
      </c>
      <c r="C212">
        <f>Kundfakturor!L218</f>
        <v>0</v>
      </c>
      <c r="D212" t="str">
        <f>Kundfakturor!M218</f>
        <v/>
      </c>
      <c r="E212" t="str">
        <f>Kundfakturor!N218</f>
        <v/>
      </c>
      <c r="F212" s="4" t="str">
        <f>Kundfakturor!O218</f>
        <v/>
      </c>
      <c r="G212" s="4">
        <f>Kundfakturor!P218</f>
        <v>0</v>
      </c>
      <c r="H212" t="str">
        <f>Kundfakturor!Q218</f>
        <v/>
      </c>
      <c r="I212" s="14">
        <f>Kundfakturor!R218</f>
        <v>0</v>
      </c>
      <c r="J212" s="5" t="str">
        <f>Kundfakturor!S218</f>
        <v/>
      </c>
      <c r="K212" s="5" t="str">
        <f>Kundfakturor!T218</f>
        <v/>
      </c>
      <c r="L212" s="5" t="str">
        <f>Kundfakturor!U218</f>
        <v/>
      </c>
    </row>
    <row r="213" spans="1:12" x14ac:dyDescent="0.35">
      <c r="A213" t="str">
        <f t="shared" si="3"/>
        <v>Kund</v>
      </c>
      <c r="C213">
        <f>Kundfakturor!L219</f>
        <v>0</v>
      </c>
      <c r="D213" t="str">
        <f>Kundfakturor!M219</f>
        <v/>
      </c>
      <c r="E213" t="str">
        <f>Kundfakturor!N219</f>
        <v/>
      </c>
      <c r="F213" s="4" t="str">
        <f>Kundfakturor!O219</f>
        <v/>
      </c>
      <c r="G213" s="4">
        <f>Kundfakturor!P219</f>
        <v>0</v>
      </c>
      <c r="H213" t="str">
        <f>Kundfakturor!Q219</f>
        <v/>
      </c>
      <c r="I213" s="14">
        <f>Kundfakturor!R219</f>
        <v>0</v>
      </c>
      <c r="J213" s="5" t="str">
        <f>Kundfakturor!S219</f>
        <v/>
      </c>
      <c r="K213" s="5" t="str">
        <f>Kundfakturor!T219</f>
        <v/>
      </c>
      <c r="L213" s="5" t="str">
        <f>Kundfakturor!U219</f>
        <v/>
      </c>
    </row>
    <row r="214" spans="1:12" x14ac:dyDescent="0.35">
      <c r="A214" t="str">
        <f t="shared" si="3"/>
        <v>Kund</v>
      </c>
      <c r="C214">
        <f>Kundfakturor!L220</f>
        <v>0</v>
      </c>
      <c r="D214" t="str">
        <f>Kundfakturor!M220</f>
        <v/>
      </c>
      <c r="E214" t="str">
        <f>Kundfakturor!N220</f>
        <v/>
      </c>
      <c r="F214" s="4" t="str">
        <f>Kundfakturor!O220</f>
        <v/>
      </c>
      <c r="G214" s="4">
        <f>Kundfakturor!P220</f>
        <v>0</v>
      </c>
      <c r="H214" t="str">
        <f>Kundfakturor!Q220</f>
        <v/>
      </c>
      <c r="I214" s="14">
        <f>Kundfakturor!R220</f>
        <v>0</v>
      </c>
      <c r="J214" s="5" t="str">
        <f>Kundfakturor!S220</f>
        <v/>
      </c>
      <c r="K214" s="5" t="str">
        <f>Kundfakturor!T220</f>
        <v/>
      </c>
      <c r="L214" s="5" t="str">
        <f>Kundfakturor!U220</f>
        <v/>
      </c>
    </row>
    <row r="215" spans="1:12" x14ac:dyDescent="0.35">
      <c r="A215" t="str">
        <f t="shared" si="3"/>
        <v>Kund</v>
      </c>
      <c r="C215">
        <f>Kundfakturor!L221</f>
        <v>0</v>
      </c>
      <c r="D215" t="str">
        <f>Kundfakturor!M221</f>
        <v/>
      </c>
      <c r="E215" t="str">
        <f>Kundfakturor!N221</f>
        <v/>
      </c>
      <c r="F215" s="4" t="str">
        <f>Kundfakturor!O221</f>
        <v/>
      </c>
      <c r="G215" s="4">
        <f>Kundfakturor!P221</f>
        <v>0</v>
      </c>
      <c r="H215" t="str">
        <f>Kundfakturor!Q221</f>
        <v/>
      </c>
      <c r="I215" s="14">
        <f>Kundfakturor!R221</f>
        <v>0</v>
      </c>
      <c r="J215" s="5" t="str">
        <f>Kundfakturor!S221</f>
        <v/>
      </c>
      <c r="K215" s="5" t="str">
        <f>Kundfakturor!T221</f>
        <v/>
      </c>
      <c r="L215" s="5" t="str">
        <f>Kundfakturor!U221</f>
        <v/>
      </c>
    </row>
    <row r="216" spans="1:12" x14ac:dyDescent="0.35">
      <c r="A216" t="str">
        <f t="shared" si="3"/>
        <v>Kund</v>
      </c>
      <c r="C216">
        <f>Kundfakturor!L222</f>
        <v>0</v>
      </c>
      <c r="D216" t="str">
        <f>Kundfakturor!M222</f>
        <v/>
      </c>
      <c r="E216" t="str">
        <f>Kundfakturor!N222</f>
        <v/>
      </c>
      <c r="F216" s="4" t="str">
        <f>Kundfakturor!O222</f>
        <v/>
      </c>
      <c r="G216" s="4">
        <f>Kundfakturor!P222</f>
        <v>0</v>
      </c>
      <c r="H216" t="str">
        <f>Kundfakturor!Q222</f>
        <v/>
      </c>
      <c r="I216" s="14">
        <f>Kundfakturor!R222</f>
        <v>0</v>
      </c>
      <c r="J216" s="5" t="str">
        <f>Kundfakturor!S222</f>
        <v/>
      </c>
      <c r="K216" s="5" t="str">
        <f>Kundfakturor!T222</f>
        <v/>
      </c>
      <c r="L216" s="5" t="str">
        <f>Kundfakturor!U222</f>
        <v/>
      </c>
    </row>
    <row r="217" spans="1:12" x14ac:dyDescent="0.35">
      <c r="A217" t="str">
        <f t="shared" si="3"/>
        <v>Kund</v>
      </c>
      <c r="C217">
        <f>Kundfakturor!L223</f>
        <v>0</v>
      </c>
      <c r="D217" t="str">
        <f>Kundfakturor!M223</f>
        <v/>
      </c>
      <c r="E217" t="str">
        <f>Kundfakturor!N223</f>
        <v/>
      </c>
      <c r="F217" s="4" t="str">
        <f>Kundfakturor!O223</f>
        <v/>
      </c>
      <c r="G217" s="4">
        <f>Kundfakturor!P223</f>
        <v>0</v>
      </c>
      <c r="H217" t="str">
        <f>Kundfakturor!Q223</f>
        <v/>
      </c>
      <c r="I217" s="14">
        <f>Kundfakturor!R223</f>
        <v>0</v>
      </c>
      <c r="J217" s="5" t="str">
        <f>Kundfakturor!S223</f>
        <v/>
      </c>
      <c r="K217" s="5" t="str">
        <f>Kundfakturor!T223</f>
        <v/>
      </c>
      <c r="L217" s="5" t="str">
        <f>Kundfakturor!U223</f>
        <v/>
      </c>
    </row>
    <row r="218" spans="1:12" x14ac:dyDescent="0.35">
      <c r="A218" t="str">
        <f t="shared" si="3"/>
        <v>Kund</v>
      </c>
      <c r="C218">
        <f>Kundfakturor!L224</f>
        <v>0</v>
      </c>
      <c r="D218" t="str">
        <f>Kundfakturor!M224</f>
        <v/>
      </c>
      <c r="E218" t="str">
        <f>Kundfakturor!N224</f>
        <v/>
      </c>
      <c r="F218" s="4" t="str">
        <f>Kundfakturor!O224</f>
        <v/>
      </c>
      <c r="G218" s="4">
        <f>Kundfakturor!P224</f>
        <v>0</v>
      </c>
      <c r="H218" t="str">
        <f>Kundfakturor!Q224</f>
        <v/>
      </c>
      <c r="I218" s="14">
        <f>Kundfakturor!R224</f>
        <v>0</v>
      </c>
      <c r="J218" s="5" t="str">
        <f>Kundfakturor!S224</f>
        <v/>
      </c>
      <c r="K218" s="5" t="str">
        <f>Kundfakturor!T224</f>
        <v/>
      </c>
      <c r="L218" s="5" t="str">
        <f>Kundfakturor!U224</f>
        <v/>
      </c>
    </row>
    <row r="219" spans="1:12" x14ac:dyDescent="0.35">
      <c r="A219" t="str">
        <f t="shared" si="3"/>
        <v>Kund</v>
      </c>
      <c r="C219">
        <f>Kundfakturor!L225</f>
        <v>0</v>
      </c>
      <c r="D219" t="str">
        <f>Kundfakturor!M225</f>
        <v/>
      </c>
      <c r="E219" t="str">
        <f>Kundfakturor!N225</f>
        <v/>
      </c>
      <c r="F219" s="4" t="str">
        <f>Kundfakturor!O225</f>
        <v/>
      </c>
      <c r="G219" s="4">
        <f>Kundfakturor!P225</f>
        <v>0</v>
      </c>
      <c r="H219" t="str">
        <f>Kundfakturor!Q225</f>
        <v/>
      </c>
      <c r="I219" s="14">
        <f>Kundfakturor!R225</f>
        <v>0</v>
      </c>
      <c r="J219" s="5" t="str">
        <f>Kundfakturor!S225</f>
        <v/>
      </c>
      <c r="K219" s="5" t="str">
        <f>Kundfakturor!T225</f>
        <v/>
      </c>
      <c r="L219" s="5" t="str">
        <f>Kundfakturor!U225</f>
        <v/>
      </c>
    </row>
    <row r="220" spans="1:12" x14ac:dyDescent="0.35">
      <c r="A220" t="str">
        <f t="shared" si="3"/>
        <v>Kund</v>
      </c>
      <c r="C220">
        <f>Kundfakturor!L226</f>
        <v>0</v>
      </c>
      <c r="D220" t="str">
        <f>Kundfakturor!M226</f>
        <v/>
      </c>
      <c r="E220" t="str">
        <f>Kundfakturor!N226</f>
        <v/>
      </c>
      <c r="F220" s="4" t="str">
        <f>Kundfakturor!O226</f>
        <v/>
      </c>
      <c r="G220" s="4">
        <f>Kundfakturor!P226</f>
        <v>0</v>
      </c>
      <c r="H220" t="str">
        <f>Kundfakturor!Q226</f>
        <v/>
      </c>
      <c r="I220" s="14">
        <f>Kundfakturor!R226</f>
        <v>0</v>
      </c>
      <c r="J220" s="5" t="str">
        <f>Kundfakturor!S226</f>
        <v/>
      </c>
      <c r="K220" s="5" t="str">
        <f>Kundfakturor!T226</f>
        <v/>
      </c>
      <c r="L220" s="5" t="str">
        <f>Kundfakturor!U226</f>
        <v/>
      </c>
    </row>
    <row r="221" spans="1:12" x14ac:dyDescent="0.35">
      <c r="A221" t="str">
        <f t="shared" si="3"/>
        <v>Kund</v>
      </c>
      <c r="C221">
        <f>Kundfakturor!L227</f>
        <v>0</v>
      </c>
      <c r="D221" t="str">
        <f>Kundfakturor!M227</f>
        <v/>
      </c>
      <c r="E221" t="str">
        <f>Kundfakturor!N227</f>
        <v/>
      </c>
      <c r="F221" s="4" t="str">
        <f>Kundfakturor!O227</f>
        <v/>
      </c>
      <c r="G221" s="4">
        <f>Kundfakturor!P227</f>
        <v>0</v>
      </c>
      <c r="H221" t="str">
        <f>Kundfakturor!Q227</f>
        <v/>
      </c>
      <c r="I221" s="14">
        <f>Kundfakturor!R227</f>
        <v>0</v>
      </c>
      <c r="J221" s="5" t="str">
        <f>Kundfakturor!S227</f>
        <v/>
      </c>
      <c r="K221" s="5" t="str">
        <f>Kundfakturor!T227</f>
        <v/>
      </c>
      <c r="L221" s="5" t="str">
        <f>Kundfakturor!U227</f>
        <v/>
      </c>
    </row>
    <row r="222" spans="1:12" x14ac:dyDescent="0.35">
      <c r="A222" t="str">
        <f t="shared" si="3"/>
        <v>Kund</v>
      </c>
      <c r="C222">
        <f>Kundfakturor!L228</f>
        <v>0</v>
      </c>
      <c r="D222" t="str">
        <f>Kundfakturor!M228</f>
        <v/>
      </c>
      <c r="E222" t="str">
        <f>Kundfakturor!N228</f>
        <v/>
      </c>
      <c r="F222" s="4" t="str">
        <f>Kundfakturor!O228</f>
        <v/>
      </c>
      <c r="G222" s="4">
        <f>Kundfakturor!P228</f>
        <v>0</v>
      </c>
      <c r="H222" t="str">
        <f>Kundfakturor!Q228</f>
        <v/>
      </c>
      <c r="I222" s="14">
        <f>Kundfakturor!R228</f>
        <v>0</v>
      </c>
      <c r="J222" s="5" t="str">
        <f>Kundfakturor!S228</f>
        <v/>
      </c>
      <c r="K222" s="5" t="str">
        <f>Kundfakturor!T228</f>
        <v/>
      </c>
      <c r="L222" s="5" t="str">
        <f>Kundfakturor!U228</f>
        <v/>
      </c>
    </row>
    <row r="223" spans="1:12" x14ac:dyDescent="0.35">
      <c r="A223" t="str">
        <f t="shared" si="3"/>
        <v>Kund</v>
      </c>
      <c r="C223">
        <f>Kundfakturor!L229</f>
        <v>0</v>
      </c>
      <c r="D223" t="str">
        <f>Kundfakturor!M229</f>
        <v/>
      </c>
      <c r="E223" t="str">
        <f>Kundfakturor!N229</f>
        <v/>
      </c>
      <c r="F223" s="4" t="str">
        <f>Kundfakturor!O229</f>
        <v/>
      </c>
      <c r="G223" s="4">
        <f>Kundfakturor!P229</f>
        <v>0</v>
      </c>
      <c r="H223" t="str">
        <f>Kundfakturor!Q229</f>
        <v/>
      </c>
      <c r="I223" s="14">
        <f>Kundfakturor!R229</f>
        <v>0</v>
      </c>
      <c r="J223" s="5" t="str">
        <f>Kundfakturor!S229</f>
        <v/>
      </c>
      <c r="K223" s="5" t="str">
        <f>Kundfakturor!T229</f>
        <v/>
      </c>
      <c r="L223" s="5" t="str">
        <f>Kundfakturor!U229</f>
        <v/>
      </c>
    </row>
    <row r="224" spans="1:12" x14ac:dyDescent="0.35">
      <c r="A224" t="str">
        <f t="shared" si="3"/>
        <v>Kund</v>
      </c>
      <c r="C224">
        <f>Kundfakturor!L230</f>
        <v>0</v>
      </c>
      <c r="D224" t="str">
        <f>Kundfakturor!M230</f>
        <v/>
      </c>
      <c r="E224" t="str">
        <f>Kundfakturor!N230</f>
        <v/>
      </c>
      <c r="F224" s="4" t="str">
        <f>Kundfakturor!O230</f>
        <v/>
      </c>
      <c r="G224" s="4">
        <f>Kundfakturor!P230</f>
        <v>0</v>
      </c>
      <c r="H224" t="str">
        <f>Kundfakturor!Q230</f>
        <v/>
      </c>
      <c r="I224" s="14">
        <f>Kundfakturor!R230</f>
        <v>0</v>
      </c>
      <c r="J224" s="5" t="str">
        <f>Kundfakturor!S230</f>
        <v/>
      </c>
      <c r="K224" s="5" t="str">
        <f>Kundfakturor!T230</f>
        <v/>
      </c>
      <c r="L224" s="5" t="str">
        <f>Kundfakturor!U230</f>
        <v/>
      </c>
    </row>
    <row r="225" spans="1:12" x14ac:dyDescent="0.35">
      <c r="A225" t="str">
        <f t="shared" si="3"/>
        <v>Kund</v>
      </c>
      <c r="C225">
        <f>Kundfakturor!L231</f>
        <v>0</v>
      </c>
      <c r="D225" t="str">
        <f>Kundfakturor!M231</f>
        <v/>
      </c>
      <c r="E225" t="str">
        <f>Kundfakturor!N231</f>
        <v/>
      </c>
      <c r="F225" s="4" t="str">
        <f>Kundfakturor!O231</f>
        <v/>
      </c>
      <c r="G225" s="4">
        <f>Kundfakturor!P231</f>
        <v>0</v>
      </c>
      <c r="H225" t="str">
        <f>Kundfakturor!Q231</f>
        <v/>
      </c>
      <c r="I225" s="14">
        <f>Kundfakturor!R231</f>
        <v>0</v>
      </c>
      <c r="J225" s="5" t="str">
        <f>Kundfakturor!S231</f>
        <v/>
      </c>
      <c r="K225" s="5" t="str">
        <f>Kundfakturor!T231</f>
        <v/>
      </c>
      <c r="L225" s="5" t="str">
        <f>Kundfakturor!U231</f>
        <v/>
      </c>
    </row>
    <row r="226" spans="1:12" x14ac:dyDescent="0.35">
      <c r="A226" t="str">
        <f t="shared" si="3"/>
        <v>Kund</v>
      </c>
      <c r="C226">
        <f>Kundfakturor!L232</f>
        <v>0</v>
      </c>
      <c r="D226" t="str">
        <f>Kundfakturor!M232</f>
        <v/>
      </c>
      <c r="E226" t="str">
        <f>Kundfakturor!N232</f>
        <v/>
      </c>
      <c r="F226" s="4" t="str">
        <f>Kundfakturor!O232</f>
        <v/>
      </c>
      <c r="G226" s="4">
        <f>Kundfakturor!P232</f>
        <v>0</v>
      </c>
      <c r="H226" t="str">
        <f>Kundfakturor!Q232</f>
        <v/>
      </c>
      <c r="I226" s="14">
        <f>Kundfakturor!R232</f>
        <v>0</v>
      </c>
      <c r="J226" s="5" t="str">
        <f>Kundfakturor!S232</f>
        <v/>
      </c>
      <c r="K226" s="5" t="str">
        <f>Kundfakturor!T232</f>
        <v/>
      </c>
      <c r="L226" s="5" t="str">
        <f>Kundfakturor!U232</f>
        <v/>
      </c>
    </row>
    <row r="227" spans="1:12" x14ac:dyDescent="0.35">
      <c r="A227" t="str">
        <f t="shared" si="3"/>
        <v>Kund</v>
      </c>
      <c r="C227">
        <f>Kundfakturor!L233</f>
        <v>0</v>
      </c>
      <c r="D227" t="str">
        <f>Kundfakturor!M233</f>
        <v/>
      </c>
      <c r="E227" t="str">
        <f>Kundfakturor!N233</f>
        <v/>
      </c>
      <c r="F227" s="4" t="str">
        <f>Kundfakturor!O233</f>
        <v/>
      </c>
      <c r="G227" s="4">
        <f>Kundfakturor!P233</f>
        <v>0</v>
      </c>
      <c r="H227" t="str">
        <f>Kundfakturor!Q233</f>
        <v/>
      </c>
      <c r="I227" s="14">
        <f>Kundfakturor!R233</f>
        <v>0</v>
      </c>
      <c r="J227" s="5" t="str">
        <f>Kundfakturor!S233</f>
        <v/>
      </c>
      <c r="K227" s="5" t="str">
        <f>Kundfakturor!T233</f>
        <v/>
      </c>
      <c r="L227" s="5" t="str">
        <f>Kundfakturor!U233</f>
        <v/>
      </c>
    </row>
    <row r="228" spans="1:12" x14ac:dyDescent="0.35">
      <c r="A228" t="str">
        <f t="shared" si="3"/>
        <v>Kund</v>
      </c>
      <c r="C228">
        <f>Kundfakturor!L234</f>
        <v>0</v>
      </c>
      <c r="D228" t="str">
        <f>Kundfakturor!M234</f>
        <v/>
      </c>
      <c r="E228" t="str">
        <f>Kundfakturor!N234</f>
        <v/>
      </c>
      <c r="F228" s="4" t="str">
        <f>Kundfakturor!O234</f>
        <v/>
      </c>
      <c r="G228" s="4">
        <f>Kundfakturor!P234</f>
        <v>0</v>
      </c>
      <c r="H228" t="str">
        <f>Kundfakturor!Q234</f>
        <v/>
      </c>
      <c r="I228" s="14">
        <f>Kundfakturor!R234</f>
        <v>0</v>
      </c>
      <c r="J228" s="5" t="str">
        <f>Kundfakturor!S234</f>
        <v/>
      </c>
      <c r="K228" s="5" t="str">
        <f>Kundfakturor!T234</f>
        <v/>
      </c>
      <c r="L228" s="5" t="str">
        <f>Kundfakturor!U234</f>
        <v/>
      </c>
    </row>
    <row r="229" spans="1:12" x14ac:dyDescent="0.35">
      <c r="A229" t="str">
        <f t="shared" si="3"/>
        <v>Kund</v>
      </c>
      <c r="C229">
        <f>Kundfakturor!L235</f>
        <v>0</v>
      </c>
      <c r="D229" t="str">
        <f>Kundfakturor!M235</f>
        <v/>
      </c>
      <c r="E229" t="str">
        <f>Kundfakturor!N235</f>
        <v/>
      </c>
      <c r="F229" s="4" t="str">
        <f>Kundfakturor!O235</f>
        <v/>
      </c>
      <c r="G229" s="4">
        <f>Kundfakturor!P235</f>
        <v>0</v>
      </c>
      <c r="H229" t="str">
        <f>Kundfakturor!Q235</f>
        <v/>
      </c>
      <c r="I229" s="14">
        <f>Kundfakturor!R235</f>
        <v>0</v>
      </c>
      <c r="J229" s="5" t="str">
        <f>Kundfakturor!S235</f>
        <v/>
      </c>
      <c r="K229" s="5" t="str">
        <f>Kundfakturor!T235</f>
        <v/>
      </c>
      <c r="L229" s="5" t="str">
        <f>Kundfakturor!U235</f>
        <v/>
      </c>
    </row>
    <row r="230" spans="1:12" x14ac:dyDescent="0.35">
      <c r="A230" t="str">
        <f t="shared" si="3"/>
        <v>Kund</v>
      </c>
      <c r="C230">
        <f>Kundfakturor!L236</f>
        <v>0</v>
      </c>
      <c r="D230" t="str">
        <f>Kundfakturor!M236</f>
        <v/>
      </c>
      <c r="E230" t="str">
        <f>Kundfakturor!N236</f>
        <v/>
      </c>
      <c r="F230" s="4" t="str">
        <f>Kundfakturor!O236</f>
        <v/>
      </c>
      <c r="G230" s="4">
        <f>Kundfakturor!P236</f>
        <v>0</v>
      </c>
      <c r="H230" t="str">
        <f>Kundfakturor!Q236</f>
        <v/>
      </c>
      <c r="I230" s="14">
        <f>Kundfakturor!R236</f>
        <v>0</v>
      </c>
      <c r="J230" s="5" t="str">
        <f>Kundfakturor!S236</f>
        <v/>
      </c>
      <c r="K230" s="5" t="str">
        <f>Kundfakturor!T236</f>
        <v/>
      </c>
      <c r="L230" s="5" t="str">
        <f>Kundfakturor!U236</f>
        <v/>
      </c>
    </row>
    <row r="231" spans="1:12" x14ac:dyDescent="0.35">
      <c r="A231" t="str">
        <f t="shared" si="3"/>
        <v>Kund</v>
      </c>
      <c r="C231">
        <f>Kundfakturor!L237</f>
        <v>0</v>
      </c>
      <c r="D231" t="str">
        <f>Kundfakturor!M237</f>
        <v/>
      </c>
      <c r="E231" t="str">
        <f>Kundfakturor!N237</f>
        <v/>
      </c>
      <c r="F231" s="4" t="str">
        <f>Kundfakturor!O237</f>
        <v/>
      </c>
      <c r="G231" s="4">
        <f>Kundfakturor!P237</f>
        <v>0</v>
      </c>
      <c r="H231" t="str">
        <f>Kundfakturor!Q237</f>
        <v/>
      </c>
      <c r="I231" s="14">
        <f>Kundfakturor!R237</f>
        <v>0</v>
      </c>
      <c r="J231" s="5" t="str">
        <f>Kundfakturor!S237</f>
        <v/>
      </c>
      <c r="K231" s="5" t="str">
        <f>Kundfakturor!T237</f>
        <v/>
      </c>
      <c r="L231" s="5" t="str">
        <f>Kundfakturor!U237</f>
        <v/>
      </c>
    </row>
    <row r="232" spans="1:12" x14ac:dyDescent="0.35">
      <c r="A232" t="str">
        <f t="shared" si="3"/>
        <v>Kund</v>
      </c>
      <c r="C232">
        <f>Kundfakturor!L238</f>
        <v>0</v>
      </c>
      <c r="D232" t="str">
        <f>Kundfakturor!M238</f>
        <v/>
      </c>
      <c r="E232" t="str">
        <f>Kundfakturor!N238</f>
        <v/>
      </c>
      <c r="F232" s="4" t="str">
        <f>Kundfakturor!O238</f>
        <v/>
      </c>
      <c r="G232" s="4">
        <f>Kundfakturor!P238</f>
        <v>0</v>
      </c>
      <c r="H232" t="str">
        <f>Kundfakturor!Q238</f>
        <v/>
      </c>
      <c r="I232" s="14">
        <f>Kundfakturor!R238</f>
        <v>0</v>
      </c>
      <c r="J232" s="5" t="str">
        <f>Kundfakturor!S238</f>
        <v/>
      </c>
      <c r="K232" s="5" t="str">
        <f>Kundfakturor!T238</f>
        <v/>
      </c>
      <c r="L232" s="5" t="str">
        <f>Kundfakturor!U238</f>
        <v/>
      </c>
    </row>
    <row r="233" spans="1:12" x14ac:dyDescent="0.35">
      <c r="A233" t="str">
        <f t="shared" si="3"/>
        <v>Kund</v>
      </c>
      <c r="C233">
        <f>Kundfakturor!L239</f>
        <v>0</v>
      </c>
      <c r="D233" t="str">
        <f>Kundfakturor!M239</f>
        <v/>
      </c>
      <c r="E233" t="str">
        <f>Kundfakturor!N239</f>
        <v/>
      </c>
      <c r="F233" s="4" t="str">
        <f>Kundfakturor!O239</f>
        <v/>
      </c>
      <c r="G233" s="4">
        <f>Kundfakturor!P239</f>
        <v>0</v>
      </c>
      <c r="H233" t="str">
        <f>Kundfakturor!Q239</f>
        <v/>
      </c>
      <c r="I233" s="14">
        <f>Kundfakturor!R239</f>
        <v>0</v>
      </c>
      <c r="J233" s="5" t="str">
        <f>Kundfakturor!S239</f>
        <v/>
      </c>
      <c r="K233" s="5" t="str">
        <f>Kundfakturor!T239</f>
        <v/>
      </c>
      <c r="L233" s="5" t="str">
        <f>Kundfakturor!U239</f>
        <v/>
      </c>
    </row>
    <row r="234" spans="1:12" x14ac:dyDescent="0.35">
      <c r="A234" t="str">
        <f t="shared" si="3"/>
        <v>Kund</v>
      </c>
      <c r="C234">
        <f>Kundfakturor!L240</f>
        <v>0</v>
      </c>
      <c r="D234" t="str">
        <f>Kundfakturor!M240</f>
        <v/>
      </c>
      <c r="E234" t="str">
        <f>Kundfakturor!N240</f>
        <v/>
      </c>
      <c r="F234" s="4" t="str">
        <f>Kundfakturor!O240</f>
        <v/>
      </c>
      <c r="G234" s="4">
        <f>Kundfakturor!P240</f>
        <v>0</v>
      </c>
      <c r="H234" t="str">
        <f>Kundfakturor!Q240</f>
        <v/>
      </c>
      <c r="I234" s="14">
        <f>Kundfakturor!R240</f>
        <v>0</v>
      </c>
      <c r="J234" s="5" t="str">
        <f>Kundfakturor!S240</f>
        <v/>
      </c>
      <c r="K234" s="5" t="str">
        <f>Kundfakturor!T240</f>
        <v/>
      </c>
      <c r="L234" s="5" t="str">
        <f>Kundfakturor!U240</f>
        <v/>
      </c>
    </row>
    <row r="235" spans="1:12" x14ac:dyDescent="0.35">
      <c r="A235" t="str">
        <f t="shared" si="3"/>
        <v>Kund</v>
      </c>
      <c r="C235">
        <f>Kundfakturor!L241</f>
        <v>0</v>
      </c>
      <c r="D235" t="str">
        <f>Kundfakturor!M241</f>
        <v/>
      </c>
      <c r="E235" t="str">
        <f>Kundfakturor!N241</f>
        <v/>
      </c>
      <c r="F235" s="4" t="str">
        <f>Kundfakturor!O241</f>
        <v/>
      </c>
      <c r="G235" s="4">
        <f>Kundfakturor!P241</f>
        <v>0</v>
      </c>
      <c r="H235" t="str">
        <f>Kundfakturor!Q241</f>
        <v/>
      </c>
      <c r="I235" s="14">
        <f>Kundfakturor!R241</f>
        <v>0</v>
      </c>
      <c r="J235" s="5" t="str">
        <f>Kundfakturor!S241</f>
        <v/>
      </c>
      <c r="K235" s="5" t="str">
        <f>Kundfakturor!T241</f>
        <v/>
      </c>
      <c r="L235" s="5" t="str">
        <f>Kundfakturor!U241</f>
        <v/>
      </c>
    </row>
    <row r="236" spans="1:12" x14ac:dyDescent="0.35">
      <c r="A236" t="str">
        <f t="shared" si="3"/>
        <v>Kund</v>
      </c>
      <c r="C236">
        <f>Kundfakturor!L242</f>
        <v>0</v>
      </c>
      <c r="D236" t="str">
        <f>Kundfakturor!M242</f>
        <v/>
      </c>
      <c r="E236" t="str">
        <f>Kundfakturor!N242</f>
        <v/>
      </c>
      <c r="F236" s="4" t="str">
        <f>Kundfakturor!O242</f>
        <v/>
      </c>
      <c r="G236" s="4">
        <f>Kundfakturor!P242</f>
        <v>0</v>
      </c>
      <c r="H236" t="str">
        <f>Kundfakturor!Q242</f>
        <v/>
      </c>
      <c r="I236" s="14">
        <f>Kundfakturor!R242</f>
        <v>0</v>
      </c>
      <c r="J236" s="5" t="str">
        <f>Kundfakturor!S242</f>
        <v/>
      </c>
      <c r="K236" s="5" t="str">
        <f>Kundfakturor!T242</f>
        <v/>
      </c>
      <c r="L236" s="5" t="str">
        <f>Kundfakturor!U242</f>
        <v/>
      </c>
    </row>
    <row r="237" spans="1:12" x14ac:dyDescent="0.35">
      <c r="A237" t="str">
        <f t="shared" si="3"/>
        <v>Kund</v>
      </c>
      <c r="C237">
        <f>Kundfakturor!L243</f>
        <v>0</v>
      </c>
      <c r="D237" t="str">
        <f>Kundfakturor!M243</f>
        <v/>
      </c>
      <c r="E237" t="str">
        <f>Kundfakturor!N243</f>
        <v/>
      </c>
      <c r="F237" s="4" t="str">
        <f>Kundfakturor!O243</f>
        <v/>
      </c>
      <c r="G237" s="4">
        <f>Kundfakturor!P243</f>
        <v>0</v>
      </c>
      <c r="H237" t="str">
        <f>Kundfakturor!Q243</f>
        <v/>
      </c>
      <c r="I237" s="14">
        <f>Kundfakturor!R243</f>
        <v>0</v>
      </c>
      <c r="J237" s="5" t="str">
        <f>Kundfakturor!S243</f>
        <v/>
      </c>
      <c r="K237" s="5" t="str">
        <f>Kundfakturor!T243</f>
        <v/>
      </c>
      <c r="L237" s="5" t="str">
        <f>Kundfakturor!U243</f>
        <v/>
      </c>
    </row>
    <row r="238" spans="1:12" x14ac:dyDescent="0.35">
      <c r="A238" t="str">
        <f t="shared" si="3"/>
        <v>Kund</v>
      </c>
      <c r="C238">
        <f>Kundfakturor!L244</f>
        <v>0</v>
      </c>
      <c r="D238" t="str">
        <f>Kundfakturor!M244</f>
        <v/>
      </c>
      <c r="E238" t="str">
        <f>Kundfakturor!N244</f>
        <v/>
      </c>
      <c r="F238" s="4" t="str">
        <f>Kundfakturor!O244</f>
        <v/>
      </c>
      <c r="G238" s="4">
        <f>Kundfakturor!P244</f>
        <v>0</v>
      </c>
      <c r="H238" t="str">
        <f>Kundfakturor!Q244</f>
        <v/>
      </c>
      <c r="I238" s="14">
        <f>Kundfakturor!R244</f>
        <v>0</v>
      </c>
      <c r="J238" s="5" t="str">
        <f>Kundfakturor!S244</f>
        <v/>
      </c>
      <c r="K238" s="5" t="str">
        <f>Kundfakturor!T244</f>
        <v/>
      </c>
      <c r="L238" s="5" t="str">
        <f>Kundfakturor!U244</f>
        <v/>
      </c>
    </row>
    <row r="239" spans="1:12" x14ac:dyDescent="0.35">
      <c r="A239" t="str">
        <f t="shared" si="3"/>
        <v>Kund</v>
      </c>
      <c r="C239">
        <f>Kundfakturor!L245</f>
        <v>0</v>
      </c>
      <c r="D239" t="str">
        <f>Kundfakturor!M245</f>
        <v/>
      </c>
      <c r="E239" t="str">
        <f>Kundfakturor!N245</f>
        <v/>
      </c>
      <c r="F239" s="4" t="str">
        <f>Kundfakturor!O245</f>
        <v/>
      </c>
      <c r="G239" s="4">
        <f>Kundfakturor!P245</f>
        <v>0</v>
      </c>
      <c r="H239" t="str">
        <f>Kundfakturor!Q245</f>
        <v/>
      </c>
      <c r="I239" s="14">
        <f>Kundfakturor!R245</f>
        <v>0</v>
      </c>
      <c r="J239" s="5" t="str">
        <f>Kundfakturor!S245</f>
        <v/>
      </c>
      <c r="K239" s="5" t="str">
        <f>Kundfakturor!T245</f>
        <v/>
      </c>
      <c r="L239" s="5" t="str">
        <f>Kundfakturor!U245</f>
        <v/>
      </c>
    </row>
    <row r="240" spans="1:12" x14ac:dyDescent="0.35">
      <c r="A240" t="str">
        <f t="shared" si="3"/>
        <v>Kund</v>
      </c>
      <c r="C240">
        <f>Kundfakturor!L246</f>
        <v>0</v>
      </c>
      <c r="D240" t="str">
        <f>Kundfakturor!M246</f>
        <v/>
      </c>
      <c r="E240" t="str">
        <f>Kundfakturor!N246</f>
        <v/>
      </c>
      <c r="F240" s="4" t="str">
        <f>Kundfakturor!O246</f>
        <v/>
      </c>
      <c r="G240" s="4">
        <f>Kundfakturor!P246</f>
        <v>0</v>
      </c>
      <c r="H240" t="str">
        <f>Kundfakturor!Q246</f>
        <v/>
      </c>
      <c r="I240" s="14">
        <f>Kundfakturor!R246</f>
        <v>0</v>
      </c>
      <c r="J240" s="5" t="str">
        <f>Kundfakturor!S246</f>
        <v/>
      </c>
      <c r="K240" s="5" t="str">
        <f>Kundfakturor!T246</f>
        <v/>
      </c>
      <c r="L240" s="5" t="str">
        <f>Kundfakturor!U246</f>
        <v/>
      </c>
    </row>
    <row r="241" spans="1:12" x14ac:dyDescent="0.35">
      <c r="A241" t="str">
        <f t="shared" si="3"/>
        <v>Kund</v>
      </c>
      <c r="C241">
        <f>Kundfakturor!L247</f>
        <v>0</v>
      </c>
      <c r="D241" t="str">
        <f>Kundfakturor!M247</f>
        <v/>
      </c>
      <c r="E241" t="str">
        <f>Kundfakturor!N247</f>
        <v/>
      </c>
      <c r="F241" s="4" t="str">
        <f>Kundfakturor!O247</f>
        <v/>
      </c>
      <c r="G241" s="4">
        <f>Kundfakturor!P247</f>
        <v>0</v>
      </c>
      <c r="H241" t="str">
        <f>Kundfakturor!Q247</f>
        <v/>
      </c>
      <c r="I241" s="14">
        <f>Kundfakturor!R247</f>
        <v>0</v>
      </c>
      <c r="J241" s="5" t="str">
        <f>Kundfakturor!S247</f>
        <v/>
      </c>
      <c r="K241" s="5" t="str">
        <f>Kundfakturor!T247</f>
        <v/>
      </c>
      <c r="L241" s="5" t="str">
        <f>Kundfakturor!U247</f>
        <v/>
      </c>
    </row>
    <row r="242" spans="1:12" x14ac:dyDescent="0.35">
      <c r="A242" t="str">
        <f t="shared" si="3"/>
        <v>Kund</v>
      </c>
      <c r="C242">
        <f>Kundfakturor!L248</f>
        <v>0</v>
      </c>
      <c r="D242" t="str">
        <f>Kundfakturor!M248</f>
        <v/>
      </c>
      <c r="E242" t="str">
        <f>Kundfakturor!N248</f>
        <v/>
      </c>
      <c r="F242" s="4" t="str">
        <f>Kundfakturor!O248</f>
        <v/>
      </c>
      <c r="G242" s="4">
        <f>Kundfakturor!P248</f>
        <v>0</v>
      </c>
      <c r="H242" t="str">
        <f>Kundfakturor!Q248</f>
        <v/>
      </c>
      <c r="I242" s="14">
        <f>Kundfakturor!R248</f>
        <v>0</v>
      </c>
      <c r="J242" s="5" t="str">
        <f>Kundfakturor!S248</f>
        <v/>
      </c>
      <c r="K242" s="5" t="str">
        <f>Kundfakturor!T248</f>
        <v/>
      </c>
      <c r="L242" s="5" t="str">
        <f>Kundfakturor!U248</f>
        <v/>
      </c>
    </row>
    <row r="243" spans="1:12" x14ac:dyDescent="0.35">
      <c r="A243" t="str">
        <f t="shared" si="3"/>
        <v>Kund</v>
      </c>
      <c r="C243">
        <f>Kundfakturor!L249</f>
        <v>0</v>
      </c>
      <c r="D243" t="str">
        <f>Kundfakturor!M249</f>
        <v/>
      </c>
      <c r="E243" t="str">
        <f>Kundfakturor!N249</f>
        <v/>
      </c>
      <c r="F243" s="4" t="str">
        <f>Kundfakturor!O249</f>
        <v/>
      </c>
      <c r="G243" s="4">
        <f>Kundfakturor!P249</f>
        <v>0</v>
      </c>
      <c r="H243" t="str">
        <f>Kundfakturor!Q249</f>
        <v/>
      </c>
      <c r="I243" s="14">
        <f>Kundfakturor!R249</f>
        <v>0</v>
      </c>
      <c r="J243" s="5" t="str">
        <f>Kundfakturor!S249</f>
        <v/>
      </c>
      <c r="K243" s="5" t="str">
        <f>Kundfakturor!T249</f>
        <v/>
      </c>
      <c r="L243" s="5" t="str">
        <f>Kundfakturor!U249</f>
        <v/>
      </c>
    </row>
    <row r="244" spans="1:12" x14ac:dyDescent="0.35">
      <c r="A244" t="str">
        <f t="shared" si="3"/>
        <v>Kund</v>
      </c>
      <c r="C244">
        <f>Kundfakturor!L250</f>
        <v>0</v>
      </c>
      <c r="D244" t="str">
        <f>Kundfakturor!M250</f>
        <v/>
      </c>
      <c r="E244" t="str">
        <f>Kundfakturor!N250</f>
        <v/>
      </c>
      <c r="F244" s="4" t="str">
        <f>Kundfakturor!O250</f>
        <v/>
      </c>
      <c r="G244" s="4">
        <f>Kundfakturor!P250</f>
        <v>0</v>
      </c>
      <c r="H244" t="str">
        <f>Kundfakturor!Q250</f>
        <v/>
      </c>
      <c r="I244" s="14">
        <f>Kundfakturor!R250</f>
        <v>0</v>
      </c>
      <c r="J244" s="5" t="str">
        <f>Kundfakturor!S250</f>
        <v/>
      </c>
      <c r="K244" s="5" t="str">
        <f>Kundfakturor!T250</f>
        <v/>
      </c>
      <c r="L244" s="5" t="str">
        <f>Kundfakturor!U250</f>
        <v/>
      </c>
    </row>
    <row r="245" spans="1:12" x14ac:dyDescent="0.35">
      <c r="A245" t="str">
        <f t="shared" si="3"/>
        <v>Kund</v>
      </c>
      <c r="C245">
        <f>Kundfakturor!L251</f>
        <v>0</v>
      </c>
      <c r="D245" t="str">
        <f>Kundfakturor!M251</f>
        <v/>
      </c>
      <c r="E245" t="str">
        <f>Kundfakturor!N251</f>
        <v/>
      </c>
      <c r="F245" s="4" t="str">
        <f>Kundfakturor!O251</f>
        <v/>
      </c>
      <c r="G245" s="4">
        <f>Kundfakturor!P251</f>
        <v>0</v>
      </c>
      <c r="H245" t="str">
        <f>Kundfakturor!Q251</f>
        <v/>
      </c>
      <c r="I245" s="14">
        <f>Kundfakturor!R251</f>
        <v>0</v>
      </c>
      <c r="J245" s="5" t="str">
        <f>Kundfakturor!S251</f>
        <v/>
      </c>
      <c r="K245" s="5" t="str">
        <f>Kundfakturor!T251</f>
        <v/>
      </c>
      <c r="L245" s="5" t="str">
        <f>Kundfakturor!U251</f>
        <v/>
      </c>
    </row>
    <row r="246" spans="1:12" x14ac:dyDescent="0.35">
      <c r="A246" t="str">
        <f t="shared" si="3"/>
        <v>Kund</v>
      </c>
      <c r="C246">
        <f>Kundfakturor!L252</f>
        <v>0</v>
      </c>
      <c r="D246" t="str">
        <f>Kundfakturor!M252</f>
        <v/>
      </c>
      <c r="E246" t="str">
        <f>Kundfakturor!N252</f>
        <v/>
      </c>
      <c r="F246" s="4" t="str">
        <f>Kundfakturor!O252</f>
        <v/>
      </c>
      <c r="G246" s="4">
        <f>Kundfakturor!P252</f>
        <v>0</v>
      </c>
      <c r="H246" t="str">
        <f>Kundfakturor!Q252</f>
        <v/>
      </c>
      <c r="I246" s="14">
        <f>Kundfakturor!R252</f>
        <v>0</v>
      </c>
      <c r="J246" s="5" t="str">
        <f>Kundfakturor!S252</f>
        <v/>
      </c>
      <c r="K246" s="5" t="str">
        <f>Kundfakturor!T252</f>
        <v/>
      </c>
      <c r="L246" s="5" t="str">
        <f>Kundfakturor!U252</f>
        <v/>
      </c>
    </row>
    <row r="247" spans="1:12" x14ac:dyDescent="0.35">
      <c r="A247" t="str">
        <f t="shared" si="3"/>
        <v>Kund</v>
      </c>
      <c r="C247">
        <f>Kundfakturor!L253</f>
        <v>0</v>
      </c>
      <c r="D247" t="str">
        <f>Kundfakturor!M253</f>
        <v/>
      </c>
      <c r="E247" t="str">
        <f>Kundfakturor!N253</f>
        <v/>
      </c>
      <c r="F247" s="4" t="str">
        <f>Kundfakturor!O253</f>
        <v/>
      </c>
      <c r="G247" s="4">
        <f>Kundfakturor!P253</f>
        <v>0</v>
      </c>
      <c r="H247" t="str">
        <f>Kundfakturor!Q253</f>
        <v/>
      </c>
      <c r="I247" s="14">
        <f>Kundfakturor!R253</f>
        <v>0</v>
      </c>
      <c r="J247" s="5" t="str">
        <f>Kundfakturor!S253</f>
        <v/>
      </c>
      <c r="K247" s="5" t="str">
        <f>Kundfakturor!T253</f>
        <v/>
      </c>
      <c r="L247" s="5" t="str">
        <f>Kundfakturor!U253</f>
        <v/>
      </c>
    </row>
    <row r="248" spans="1:12" x14ac:dyDescent="0.35">
      <c r="A248" t="str">
        <f t="shared" si="3"/>
        <v>Kund</v>
      </c>
      <c r="C248">
        <f>Kundfakturor!L254</f>
        <v>0</v>
      </c>
      <c r="D248" t="str">
        <f>Kundfakturor!M254</f>
        <v/>
      </c>
      <c r="E248" t="str">
        <f>Kundfakturor!N254</f>
        <v/>
      </c>
      <c r="F248" s="4" t="str">
        <f>Kundfakturor!O254</f>
        <v/>
      </c>
      <c r="G248" s="4">
        <f>Kundfakturor!P254</f>
        <v>0</v>
      </c>
      <c r="H248" t="str">
        <f>Kundfakturor!Q254</f>
        <v/>
      </c>
      <c r="I248" s="14">
        <f>Kundfakturor!R254</f>
        <v>0</v>
      </c>
      <c r="J248" s="5" t="str">
        <f>Kundfakturor!S254</f>
        <v/>
      </c>
      <c r="K248" s="5" t="str">
        <f>Kundfakturor!T254</f>
        <v/>
      </c>
      <c r="L248" s="5" t="str">
        <f>Kundfakturor!U254</f>
        <v/>
      </c>
    </row>
    <row r="249" spans="1:12" x14ac:dyDescent="0.35">
      <c r="A249" t="str">
        <f t="shared" si="3"/>
        <v>Kund</v>
      </c>
      <c r="C249">
        <f>Kundfakturor!L255</f>
        <v>0</v>
      </c>
      <c r="D249" t="str">
        <f>Kundfakturor!M255</f>
        <v/>
      </c>
      <c r="E249" t="str">
        <f>Kundfakturor!N255</f>
        <v/>
      </c>
      <c r="F249" s="4" t="str">
        <f>Kundfakturor!O255</f>
        <v/>
      </c>
      <c r="G249" s="4">
        <f>Kundfakturor!P255</f>
        <v>0</v>
      </c>
      <c r="H249" t="str">
        <f>Kundfakturor!Q255</f>
        <v/>
      </c>
      <c r="I249" s="14">
        <f>Kundfakturor!R255</f>
        <v>0</v>
      </c>
      <c r="J249" s="5" t="str">
        <f>Kundfakturor!S255</f>
        <v/>
      </c>
      <c r="K249" s="5" t="str">
        <f>Kundfakturor!T255</f>
        <v/>
      </c>
      <c r="L249" s="5" t="str">
        <f>Kundfakturor!U255</f>
        <v/>
      </c>
    </row>
    <row r="250" spans="1:12" x14ac:dyDescent="0.35">
      <c r="A250" t="str">
        <f t="shared" si="3"/>
        <v>Kund</v>
      </c>
      <c r="C250">
        <f>Kundfakturor!L256</f>
        <v>0</v>
      </c>
      <c r="D250" t="str">
        <f>Kundfakturor!M256</f>
        <v/>
      </c>
      <c r="E250" t="str">
        <f>Kundfakturor!N256</f>
        <v/>
      </c>
      <c r="F250" s="4" t="str">
        <f>Kundfakturor!O256</f>
        <v/>
      </c>
      <c r="G250" s="4">
        <f>Kundfakturor!P256</f>
        <v>0</v>
      </c>
      <c r="H250" t="str">
        <f>Kundfakturor!Q256</f>
        <v/>
      </c>
      <c r="I250" s="14">
        <f>Kundfakturor!R256</f>
        <v>0</v>
      </c>
      <c r="J250" s="5" t="str">
        <f>Kundfakturor!S256</f>
        <v/>
      </c>
      <c r="K250" s="5" t="str">
        <f>Kundfakturor!T256</f>
        <v/>
      </c>
      <c r="L250" s="5" t="str">
        <f>Kundfakturor!U256</f>
        <v/>
      </c>
    </row>
    <row r="251" spans="1:12" x14ac:dyDescent="0.35">
      <c r="A251" t="str">
        <f t="shared" si="3"/>
        <v>Kund</v>
      </c>
      <c r="C251">
        <f>Kundfakturor!L257</f>
        <v>0</v>
      </c>
      <c r="D251" t="str">
        <f>Kundfakturor!M257</f>
        <v/>
      </c>
      <c r="E251" t="str">
        <f>Kundfakturor!N257</f>
        <v/>
      </c>
      <c r="F251" s="4" t="str">
        <f>Kundfakturor!O257</f>
        <v/>
      </c>
      <c r="G251" s="4">
        <f>Kundfakturor!P257</f>
        <v>0</v>
      </c>
      <c r="H251" t="str">
        <f>Kundfakturor!Q257</f>
        <v/>
      </c>
      <c r="I251" s="14">
        <f>Kundfakturor!R257</f>
        <v>0</v>
      </c>
      <c r="J251" s="5" t="str">
        <f>Kundfakturor!S257</f>
        <v/>
      </c>
      <c r="K251" s="5" t="str">
        <f>Kundfakturor!T257</f>
        <v/>
      </c>
      <c r="L251" s="5" t="str">
        <f>Kundfakturor!U257</f>
        <v/>
      </c>
    </row>
    <row r="252" spans="1:12" x14ac:dyDescent="0.35">
      <c r="A252" t="str">
        <f t="shared" si="3"/>
        <v>Kund</v>
      </c>
      <c r="C252">
        <f>Kundfakturor!L258</f>
        <v>0</v>
      </c>
      <c r="D252" t="str">
        <f>Kundfakturor!M258</f>
        <v/>
      </c>
      <c r="E252" t="str">
        <f>Kundfakturor!N258</f>
        <v/>
      </c>
      <c r="F252" s="4" t="str">
        <f>Kundfakturor!O258</f>
        <v/>
      </c>
      <c r="G252" s="4">
        <f>Kundfakturor!P258</f>
        <v>0</v>
      </c>
      <c r="H252" t="str">
        <f>Kundfakturor!Q258</f>
        <v/>
      </c>
      <c r="I252" s="14">
        <f>Kundfakturor!R258</f>
        <v>0</v>
      </c>
      <c r="J252" s="5" t="str">
        <f>Kundfakturor!S258</f>
        <v/>
      </c>
      <c r="K252" s="5" t="str">
        <f>Kundfakturor!T258</f>
        <v/>
      </c>
      <c r="L252" s="5" t="str">
        <f>Kundfakturor!U258</f>
        <v/>
      </c>
    </row>
    <row r="253" spans="1:12" x14ac:dyDescent="0.35">
      <c r="A253" t="str">
        <f t="shared" si="3"/>
        <v>Kund</v>
      </c>
      <c r="C253">
        <f>Kundfakturor!L259</f>
        <v>0</v>
      </c>
      <c r="D253" t="str">
        <f>Kundfakturor!M259</f>
        <v/>
      </c>
      <c r="E253" t="str">
        <f>Kundfakturor!N259</f>
        <v/>
      </c>
      <c r="F253" s="4" t="str">
        <f>Kundfakturor!O259</f>
        <v/>
      </c>
      <c r="G253" s="4">
        <f>Kundfakturor!P259</f>
        <v>0</v>
      </c>
      <c r="H253" t="str">
        <f>Kundfakturor!Q259</f>
        <v/>
      </c>
      <c r="I253" s="14">
        <f>Kundfakturor!R259</f>
        <v>0</v>
      </c>
      <c r="J253" s="5" t="str">
        <f>Kundfakturor!S259</f>
        <v/>
      </c>
      <c r="K253" s="5" t="str">
        <f>Kundfakturor!T259</f>
        <v/>
      </c>
      <c r="L253" s="5" t="str">
        <f>Kundfakturor!U259</f>
        <v/>
      </c>
    </row>
    <row r="254" spans="1:12" x14ac:dyDescent="0.35">
      <c r="A254" t="str">
        <f t="shared" si="3"/>
        <v>Kund</v>
      </c>
      <c r="C254">
        <f>Kundfakturor!L260</f>
        <v>0</v>
      </c>
      <c r="D254" t="str">
        <f>Kundfakturor!M260</f>
        <v/>
      </c>
      <c r="E254" t="str">
        <f>Kundfakturor!N260</f>
        <v/>
      </c>
      <c r="F254" s="4" t="str">
        <f>Kundfakturor!O260</f>
        <v/>
      </c>
      <c r="G254" s="4">
        <f>Kundfakturor!P260</f>
        <v>0</v>
      </c>
      <c r="H254" t="str">
        <f>Kundfakturor!Q260</f>
        <v/>
      </c>
      <c r="I254" s="14">
        <f>Kundfakturor!R260</f>
        <v>0</v>
      </c>
      <c r="J254" s="5" t="str">
        <f>Kundfakturor!S260</f>
        <v/>
      </c>
      <c r="K254" s="5" t="str">
        <f>Kundfakturor!T260</f>
        <v/>
      </c>
      <c r="L254" s="5" t="str">
        <f>Kundfakturor!U260</f>
        <v/>
      </c>
    </row>
    <row r="255" spans="1:12" x14ac:dyDescent="0.35">
      <c r="A255" t="str">
        <f t="shared" si="3"/>
        <v>Kund</v>
      </c>
      <c r="C255">
        <f>Kundfakturor!L261</f>
        <v>0</v>
      </c>
      <c r="D255" t="str">
        <f>Kundfakturor!M261</f>
        <v/>
      </c>
      <c r="E255" t="str">
        <f>Kundfakturor!N261</f>
        <v/>
      </c>
      <c r="F255" s="4" t="str">
        <f>Kundfakturor!O261</f>
        <v/>
      </c>
      <c r="G255" s="4">
        <f>Kundfakturor!P261</f>
        <v>0</v>
      </c>
      <c r="H255" t="str">
        <f>Kundfakturor!Q261</f>
        <v/>
      </c>
      <c r="I255" s="14">
        <f>Kundfakturor!R261</f>
        <v>0</v>
      </c>
      <c r="J255" s="5" t="str">
        <f>Kundfakturor!S261</f>
        <v/>
      </c>
      <c r="K255" s="5" t="str">
        <f>Kundfakturor!T261</f>
        <v/>
      </c>
      <c r="L255" s="5" t="str">
        <f>Kundfakturor!U261</f>
        <v/>
      </c>
    </row>
    <row r="256" spans="1:12" x14ac:dyDescent="0.35">
      <c r="A256" t="str">
        <f t="shared" si="3"/>
        <v>Kund</v>
      </c>
      <c r="C256">
        <f>Kundfakturor!L262</f>
        <v>0</v>
      </c>
      <c r="D256" t="str">
        <f>Kundfakturor!M262</f>
        <v/>
      </c>
      <c r="E256" t="str">
        <f>Kundfakturor!N262</f>
        <v/>
      </c>
      <c r="F256" s="4" t="str">
        <f>Kundfakturor!O262</f>
        <v/>
      </c>
      <c r="G256" s="4">
        <f>Kundfakturor!P262</f>
        <v>0</v>
      </c>
      <c r="H256" t="str">
        <f>Kundfakturor!Q262</f>
        <v/>
      </c>
      <c r="I256" s="14">
        <f>Kundfakturor!R262</f>
        <v>0</v>
      </c>
      <c r="J256" s="5" t="str">
        <f>Kundfakturor!S262</f>
        <v/>
      </c>
      <c r="K256" s="5" t="str">
        <f>Kundfakturor!T262</f>
        <v/>
      </c>
      <c r="L256" s="5" t="str">
        <f>Kundfakturor!U262</f>
        <v/>
      </c>
    </row>
    <row r="257" spans="1:12" x14ac:dyDescent="0.35">
      <c r="A257" t="str">
        <f t="shared" si="3"/>
        <v>Kund</v>
      </c>
      <c r="C257">
        <f>Kundfakturor!L263</f>
        <v>0</v>
      </c>
      <c r="D257" t="str">
        <f>Kundfakturor!M263</f>
        <v/>
      </c>
      <c r="E257" t="str">
        <f>Kundfakturor!N263</f>
        <v/>
      </c>
      <c r="F257" s="4" t="str">
        <f>Kundfakturor!O263</f>
        <v/>
      </c>
      <c r="G257" s="4">
        <f>Kundfakturor!P263</f>
        <v>0</v>
      </c>
      <c r="H257" t="str">
        <f>Kundfakturor!Q263</f>
        <v/>
      </c>
      <c r="I257" s="14">
        <f>Kundfakturor!R263</f>
        <v>0</v>
      </c>
      <c r="J257" s="5" t="str">
        <f>Kundfakturor!S263</f>
        <v/>
      </c>
      <c r="K257" s="5" t="str">
        <f>Kundfakturor!T263</f>
        <v/>
      </c>
      <c r="L257" s="5" t="str">
        <f>Kundfakturor!U263</f>
        <v/>
      </c>
    </row>
    <row r="258" spans="1:12" x14ac:dyDescent="0.35">
      <c r="A258" t="str">
        <f t="shared" ref="A258:A321" si="4">IF(ISNUMBER(C:C),"Kund",IF(ISNUMBER(B:B),"Leverantör",""))</f>
        <v>Kund</v>
      </c>
      <c r="C258">
        <f>Kundfakturor!L264</f>
        <v>0</v>
      </c>
      <c r="D258" t="str">
        <f>Kundfakturor!M264</f>
        <v/>
      </c>
      <c r="E258" t="str">
        <f>Kundfakturor!N264</f>
        <v/>
      </c>
      <c r="F258" s="4" t="str">
        <f>Kundfakturor!O264</f>
        <v/>
      </c>
      <c r="G258" s="4">
        <f>Kundfakturor!P264</f>
        <v>0</v>
      </c>
      <c r="H258" t="str">
        <f>Kundfakturor!Q264</f>
        <v/>
      </c>
      <c r="I258" s="14">
        <f>Kundfakturor!R264</f>
        <v>0</v>
      </c>
      <c r="J258" s="5" t="str">
        <f>Kundfakturor!S264</f>
        <v/>
      </c>
      <c r="K258" s="5" t="str">
        <f>Kundfakturor!T264</f>
        <v/>
      </c>
      <c r="L258" s="5" t="str">
        <f>Kundfakturor!U264</f>
        <v/>
      </c>
    </row>
    <row r="259" spans="1:12" x14ac:dyDescent="0.35">
      <c r="A259" t="str">
        <f t="shared" si="4"/>
        <v>Kund</v>
      </c>
      <c r="C259">
        <f>Kundfakturor!L265</f>
        <v>0</v>
      </c>
      <c r="D259" t="str">
        <f>Kundfakturor!M265</f>
        <v/>
      </c>
      <c r="E259" t="str">
        <f>Kundfakturor!N265</f>
        <v/>
      </c>
      <c r="F259" s="4" t="str">
        <f>Kundfakturor!O265</f>
        <v/>
      </c>
      <c r="G259" s="4">
        <f>Kundfakturor!P265</f>
        <v>0</v>
      </c>
      <c r="H259" t="str">
        <f>Kundfakturor!Q265</f>
        <v/>
      </c>
      <c r="I259" s="14">
        <f>Kundfakturor!R265</f>
        <v>0</v>
      </c>
      <c r="J259" s="5" t="str">
        <f>Kundfakturor!S265</f>
        <v/>
      </c>
      <c r="K259" s="5" t="str">
        <f>Kundfakturor!T265</f>
        <v/>
      </c>
      <c r="L259" s="5" t="str">
        <f>Kundfakturor!U265</f>
        <v/>
      </c>
    </row>
    <row r="260" spans="1:12" x14ac:dyDescent="0.35">
      <c r="A260" t="str">
        <f t="shared" si="4"/>
        <v>Kund</v>
      </c>
      <c r="C260">
        <f>Kundfakturor!L266</f>
        <v>0</v>
      </c>
      <c r="D260" t="str">
        <f>Kundfakturor!M266</f>
        <v/>
      </c>
      <c r="E260" t="str">
        <f>Kundfakturor!N266</f>
        <v/>
      </c>
      <c r="F260" s="4" t="str">
        <f>Kundfakturor!O266</f>
        <v/>
      </c>
      <c r="G260" s="4">
        <f>Kundfakturor!P266</f>
        <v>0</v>
      </c>
      <c r="H260" t="str">
        <f>Kundfakturor!Q266</f>
        <v/>
      </c>
      <c r="I260" s="14">
        <f>Kundfakturor!R266</f>
        <v>0</v>
      </c>
      <c r="J260" s="5" t="str">
        <f>Kundfakturor!S266</f>
        <v/>
      </c>
      <c r="K260" s="5" t="str">
        <f>Kundfakturor!T266</f>
        <v/>
      </c>
      <c r="L260" s="5" t="str">
        <f>Kundfakturor!U266</f>
        <v/>
      </c>
    </row>
    <row r="261" spans="1:12" x14ac:dyDescent="0.35">
      <c r="A261" t="str">
        <f t="shared" si="4"/>
        <v>Kund</v>
      </c>
      <c r="C261">
        <f>Kundfakturor!L267</f>
        <v>0</v>
      </c>
      <c r="D261" t="str">
        <f>Kundfakturor!M267</f>
        <v/>
      </c>
      <c r="E261" t="str">
        <f>Kundfakturor!N267</f>
        <v/>
      </c>
      <c r="F261" s="4" t="str">
        <f>Kundfakturor!O267</f>
        <v/>
      </c>
      <c r="G261" s="4">
        <f>Kundfakturor!P267</f>
        <v>0</v>
      </c>
      <c r="H261" t="str">
        <f>Kundfakturor!Q267</f>
        <v/>
      </c>
      <c r="I261" s="14">
        <f>Kundfakturor!R267</f>
        <v>0</v>
      </c>
      <c r="J261" s="5" t="str">
        <f>Kundfakturor!S267</f>
        <v/>
      </c>
      <c r="K261" s="5" t="str">
        <f>Kundfakturor!T267</f>
        <v/>
      </c>
      <c r="L261" s="5" t="str">
        <f>Kundfakturor!U267</f>
        <v/>
      </c>
    </row>
    <row r="262" spans="1:12" x14ac:dyDescent="0.35">
      <c r="A262" t="str">
        <f t="shared" si="4"/>
        <v>Kund</v>
      </c>
      <c r="C262">
        <f>Kundfakturor!L268</f>
        <v>0</v>
      </c>
      <c r="D262" t="str">
        <f>Kundfakturor!M268</f>
        <v/>
      </c>
      <c r="E262" t="str">
        <f>Kundfakturor!N268</f>
        <v/>
      </c>
      <c r="F262" s="4" t="str">
        <f>Kundfakturor!O268</f>
        <v/>
      </c>
      <c r="G262" s="4">
        <f>Kundfakturor!P268</f>
        <v>0</v>
      </c>
      <c r="H262" t="str">
        <f>Kundfakturor!Q268</f>
        <v/>
      </c>
      <c r="I262" s="14">
        <f>Kundfakturor!R268</f>
        <v>0</v>
      </c>
      <c r="J262" s="5" t="str">
        <f>Kundfakturor!S268</f>
        <v/>
      </c>
      <c r="K262" s="5" t="str">
        <f>Kundfakturor!T268</f>
        <v/>
      </c>
      <c r="L262" s="5" t="str">
        <f>Kundfakturor!U268</f>
        <v/>
      </c>
    </row>
    <row r="263" spans="1:12" x14ac:dyDescent="0.35">
      <c r="A263" t="str">
        <f t="shared" si="4"/>
        <v>Kund</v>
      </c>
      <c r="C263">
        <f>Kundfakturor!L269</f>
        <v>0</v>
      </c>
      <c r="D263" t="str">
        <f>Kundfakturor!M269</f>
        <v/>
      </c>
      <c r="E263" t="str">
        <f>Kundfakturor!N269</f>
        <v/>
      </c>
      <c r="F263" s="4" t="str">
        <f>Kundfakturor!O269</f>
        <v/>
      </c>
      <c r="G263" s="4">
        <f>Kundfakturor!P269</f>
        <v>0</v>
      </c>
      <c r="H263" t="str">
        <f>Kundfakturor!Q269</f>
        <v/>
      </c>
      <c r="I263" s="14">
        <f>Kundfakturor!R269</f>
        <v>0</v>
      </c>
      <c r="J263" s="5" t="str">
        <f>Kundfakturor!S269</f>
        <v/>
      </c>
      <c r="K263" s="5" t="str">
        <f>Kundfakturor!T269</f>
        <v/>
      </c>
      <c r="L263" s="5" t="str">
        <f>Kundfakturor!U269</f>
        <v/>
      </c>
    </row>
    <row r="264" spans="1:12" x14ac:dyDescent="0.35">
      <c r="A264" t="str">
        <f t="shared" si="4"/>
        <v>Kund</v>
      </c>
      <c r="C264">
        <f>Kundfakturor!L270</f>
        <v>0</v>
      </c>
      <c r="D264" t="str">
        <f>Kundfakturor!M270</f>
        <v/>
      </c>
      <c r="E264" t="str">
        <f>Kundfakturor!N270</f>
        <v/>
      </c>
      <c r="F264" s="4" t="str">
        <f>Kundfakturor!O270</f>
        <v/>
      </c>
      <c r="G264" s="4">
        <f>Kundfakturor!P270</f>
        <v>0</v>
      </c>
      <c r="H264" t="str">
        <f>Kundfakturor!Q270</f>
        <v/>
      </c>
      <c r="I264" s="14">
        <f>Kundfakturor!R270</f>
        <v>0</v>
      </c>
      <c r="J264" s="5" t="str">
        <f>Kundfakturor!S270</f>
        <v/>
      </c>
      <c r="K264" s="5" t="str">
        <f>Kundfakturor!T270</f>
        <v/>
      </c>
      <c r="L264" s="5" t="str">
        <f>Kundfakturor!U270</f>
        <v/>
      </c>
    </row>
    <row r="265" spans="1:12" x14ac:dyDescent="0.35">
      <c r="A265" t="str">
        <f t="shared" si="4"/>
        <v>Kund</v>
      </c>
      <c r="C265">
        <f>Kundfakturor!L271</f>
        <v>0</v>
      </c>
      <c r="D265" t="str">
        <f>Kundfakturor!M271</f>
        <v/>
      </c>
      <c r="E265" t="str">
        <f>Kundfakturor!N271</f>
        <v/>
      </c>
      <c r="F265" s="4" t="str">
        <f>Kundfakturor!O271</f>
        <v/>
      </c>
      <c r="G265" s="4">
        <f>Kundfakturor!P271</f>
        <v>0</v>
      </c>
      <c r="H265" t="str">
        <f>Kundfakturor!Q271</f>
        <v/>
      </c>
      <c r="I265" s="14">
        <f>Kundfakturor!R271</f>
        <v>0</v>
      </c>
      <c r="J265" s="5" t="str">
        <f>Kundfakturor!S271</f>
        <v/>
      </c>
      <c r="K265" s="5" t="str">
        <f>Kundfakturor!T271</f>
        <v/>
      </c>
      <c r="L265" s="5" t="str">
        <f>Kundfakturor!U271</f>
        <v/>
      </c>
    </row>
    <row r="266" spans="1:12" x14ac:dyDescent="0.35">
      <c r="A266" t="str">
        <f t="shared" si="4"/>
        <v>Kund</v>
      </c>
      <c r="C266">
        <f>Kundfakturor!L272</f>
        <v>0</v>
      </c>
      <c r="D266" t="str">
        <f>Kundfakturor!M272</f>
        <v/>
      </c>
      <c r="E266" t="str">
        <f>Kundfakturor!N272</f>
        <v/>
      </c>
      <c r="F266" s="4" t="str">
        <f>Kundfakturor!O272</f>
        <v/>
      </c>
      <c r="G266" s="4">
        <f>Kundfakturor!P272</f>
        <v>0</v>
      </c>
      <c r="H266" t="str">
        <f>Kundfakturor!Q272</f>
        <v/>
      </c>
      <c r="I266" s="14">
        <f>Kundfakturor!R272</f>
        <v>0</v>
      </c>
      <c r="J266" s="5" t="str">
        <f>Kundfakturor!S272</f>
        <v/>
      </c>
      <c r="K266" s="5" t="str">
        <f>Kundfakturor!T272</f>
        <v/>
      </c>
      <c r="L266" s="5" t="str">
        <f>Kundfakturor!U272</f>
        <v/>
      </c>
    </row>
    <row r="267" spans="1:12" x14ac:dyDescent="0.35">
      <c r="A267" t="str">
        <f t="shared" si="4"/>
        <v>Kund</v>
      </c>
      <c r="C267">
        <f>Kundfakturor!L273</f>
        <v>0</v>
      </c>
      <c r="D267" t="str">
        <f>Kundfakturor!M273</f>
        <v/>
      </c>
      <c r="E267" t="str">
        <f>Kundfakturor!N273</f>
        <v/>
      </c>
      <c r="F267" s="4" t="str">
        <f>Kundfakturor!O273</f>
        <v/>
      </c>
      <c r="G267" s="4">
        <f>Kundfakturor!P273</f>
        <v>0</v>
      </c>
      <c r="H267" t="str">
        <f>Kundfakturor!Q273</f>
        <v/>
      </c>
      <c r="I267" s="14">
        <f>Kundfakturor!R273</f>
        <v>0</v>
      </c>
      <c r="J267" s="5" t="str">
        <f>Kundfakturor!S273</f>
        <v/>
      </c>
      <c r="K267" s="5" t="str">
        <f>Kundfakturor!T273</f>
        <v/>
      </c>
      <c r="L267" s="5" t="str">
        <f>Kundfakturor!U273</f>
        <v/>
      </c>
    </row>
    <row r="268" spans="1:12" x14ac:dyDescent="0.35">
      <c r="A268" t="str">
        <f t="shared" si="4"/>
        <v>Kund</v>
      </c>
      <c r="C268">
        <f>Kundfakturor!L274</f>
        <v>0</v>
      </c>
      <c r="D268" t="str">
        <f>Kundfakturor!M274</f>
        <v/>
      </c>
      <c r="E268" t="str">
        <f>Kundfakturor!N274</f>
        <v/>
      </c>
      <c r="F268" s="4" t="str">
        <f>Kundfakturor!O274</f>
        <v/>
      </c>
      <c r="G268" s="4">
        <f>Kundfakturor!P274</f>
        <v>0</v>
      </c>
      <c r="H268" t="str">
        <f>Kundfakturor!Q274</f>
        <v/>
      </c>
      <c r="I268" s="14">
        <f>Kundfakturor!R274</f>
        <v>0</v>
      </c>
      <c r="J268" s="5" t="str">
        <f>Kundfakturor!S274</f>
        <v/>
      </c>
      <c r="K268" s="5" t="str">
        <f>Kundfakturor!T274</f>
        <v/>
      </c>
      <c r="L268" s="5" t="str">
        <f>Kundfakturor!U274</f>
        <v/>
      </c>
    </row>
    <row r="269" spans="1:12" x14ac:dyDescent="0.35">
      <c r="A269" t="str">
        <f t="shared" si="4"/>
        <v>Kund</v>
      </c>
      <c r="C269">
        <f>Kundfakturor!L275</f>
        <v>0</v>
      </c>
      <c r="D269" t="str">
        <f>Kundfakturor!M275</f>
        <v/>
      </c>
      <c r="E269" t="str">
        <f>Kundfakturor!N275</f>
        <v/>
      </c>
      <c r="F269" s="4" t="str">
        <f>Kundfakturor!O275</f>
        <v/>
      </c>
      <c r="G269" s="4">
        <f>Kundfakturor!P275</f>
        <v>0</v>
      </c>
      <c r="H269" t="str">
        <f>Kundfakturor!Q275</f>
        <v/>
      </c>
      <c r="I269" s="14">
        <f>Kundfakturor!R275</f>
        <v>0</v>
      </c>
      <c r="J269" s="5" t="str">
        <f>Kundfakturor!S275</f>
        <v/>
      </c>
      <c r="K269" s="5" t="str">
        <f>Kundfakturor!T275</f>
        <v/>
      </c>
      <c r="L269" s="5" t="str">
        <f>Kundfakturor!U275</f>
        <v/>
      </c>
    </row>
    <row r="270" spans="1:12" x14ac:dyDescent="0.35">
      <c r="A270" t="str">
        <f t="shared" si="4"/>
        <v>Kund</v>
      </c>
      <c r="C270">
        <f>Kundfakturor!L276</f>
        <v>0</v>
      </c>
      <c r="D270" t="str">
        <f>Kundfakturor!M276</f>
        <v/>
      </c>
      <c r="E270" t="str">
        <f>Kundfakturor!N276</f>
        <v/>
      </c>
      <c r="F270" s="4" t="str">
        <f>Kundfakturor!O276</f>
        <v/>
      </c>
      <c r="G270" s="4">
        <f>Kundfakturor!P276</f>
        <v>0</v>
      </c>
      <c r="H270" t="str">
        <f>Kundfakturor!Q276</f>
        <v/>
      </c>
      <c r="I270" s="14">
        <f>Kundfakturor!R276</f>
        <v>0</v>
      </c>
      <c r="J270" s="5" t="str">
        <f>Kundfakturor!S276</f>
        <v/>
      </c>
      <c r="K270" s="5" t="str">
        <f>Kundfakturor!T276</f>
        <v/>
      </c>
      <c r="L270" s="5" t="str">
        <f>Kundfakturor!U276</f>
        <v/>
      </c>
    </row>
    <row r="271" spans="1:12" x14ac:dyDescent="0.35">
      <c r="A271" t="str">
        <f t="shared" si="4"/>
        <v>Kund</v>
      </c>
      <c r="C271">
        <f>Kundfakturor!L277</f>
        <v>0</v>
      </c>
      <c r="D271" t="str">
        <f>Kundfakturor!M277</f>
        <v/>
      </c>
      <c r="E271" t="str">
        <f>Kundfakturor!N277</f>
        <v/>
      </c>
      <c r="F271" s="4" t="str">
        <f>Kundfakturor!O277</f>
        <v/>
      </c>
      <c r="G271" s="4">
        <f>Kundfakturor!P277</f>
        <v>0</v>
      </c>
      <c r="H271" t="str">
        <f>Kundfakturor!Q277</f>
        <v/>
      </c>
      <c r="I271" s="14">
        <f>Kundfakturor!R277</f>
        <v>0</v>
      </c>
      <c r="J271" s="5" t="str">
        <f>Kundfakturor!S277</f>
        <v/>
      </c>
      <c r="K271" s="5" t="str">
        <f>Kundfakturor!T277</f>
        <v/>
      </c>
      <c r="L271" s="5" t="str">
        <f>Kundfakturor!U277</f>
        <v/>
      </c>
    </row>
    <row r="272" spans="1:12" x14ac:dyDescent="0.35">
      <c r="A272" t="str">
        <f t="shared" si="4"/>
        <v>Kund</v>
      </c>
      <c r="C272">
        <f>Kundfakturor!L278</f>
        <v>0</v>
      </c>
      <c r="D272" t="str">
        <f>Kundfakturor!M278</f>
        <v/>
      </c>
      <c r="E272" t="str">
        <f>Kundfakturor!N278</f>
        <v/>
      </c>
      <c r="F272" s="4" t="str">
        <f>Kundfakturor!O278</f>
        <v/>
      </c>
      <c r="G272" s="4">
        <f>Kundfakturor!P278</f>
        <v>0</v>
      </c>
      <c r="H272" t="str">
        <f>Kundfakturor!Q278</f>
        <v/>
      </c>
      <c r="I272" s="14">
        <f>Kundfakturor!R278</f>
        <v>0</v>
      </c>
      <c r="J272" s="5" t="str">
        <f>Kundfakturor!S278</f>
        <v/>
      </c>
      <c r="K272" s="5" t="str">
        <f>Kundfakturor!T278</f>
        <v/>
      </c>
      <c r="L272" s="5" t="str">
        <f>Kundfakturor!U278</f>
        <v/>
      </c>
    </row>
    <row r="273" spans="1:12" x14ac:dyDescent="0.35">
      <c r="A273" t="str">
        <f t="shared" si="4"/>
        <v>Kund</v>
      </c>
      <c r="C273">
        <f>Kundfakturor!L279</f>
        <v>0</v>
      </c>
      <c r="D273" t="str">
        <f>Kundfakturor!M279</f>
        <v/>
      </c>
      <c r="E273" t="str">
        <f>Kundfakturor!N279</f>
        <v/>
      </c>
      <c r="F273" s="4" t="str">
        <f>Kundfakturor!O279</f>
        <v/>
      </c>
      <c r="G273" s="4">
        <f>Kundfakturor!P279</f>
        <v>0</v>
      </c>
      <c r="H273" t="str">
        <f>Kundfakturor!Q279</f>
        <v/>
      </c>
      <c r="I273" s="14">
        <f>Kundfakturor!R279</f>
        <v>0</v>
      </c>
      <c r="J273" s="5" t="str">
        <f>Kundfakturor!S279</f>
        <v/>
      </c>
      <c r="K273" s="5" t="str">
        <f>Kundfakturor!T279</f>
        <v/>
      </c>
      <c r="L273" s="5" t="str">
        <f>Kundfakturor!U279</f>
        <v/>
      </c>
    </row>
    <row r="274" spans="1:12" x14ac:dyDescent="0.35">
      <c r="A274" t="str">
        <f t="shared" si="4"/>
        <v>Kund</v>
      </c>
      <c r="C274">
        <f>Kundfakturor!L280</f>
        <v>0</v>
      </c>
      <c r="D274" t="str">
        <f>Kundfakturor!M280</f>
        <v/>
      </c>
      <c r="E274" t="str">
        <f>Kundfakturor!N280</f>
        <v/>
      </c>
      <c r="F274" s="4" t="str">
        <f>Kundfakturor!O280</f>
        <v/>
      </c>
      <c r="G274" s="4">
        <f>Kundfakturor!P280</f>
        <v>0</v>
      </c>
      <c r="H274" t="str">
        <f>Kundfakturor!Q280</f>
        <v/>
      </c>
      <c r="I274" s="14">
        <f>Kundfakturor!R280</f>
        <v>0</v>
      </c>
      <c r="J274" s="5" t="str">
        <f>Kundfakturor!S280</f>
        <v/>
      </c>
      <c r="K274" s="5" t="str">
        <f>Kundfakturor!T280</f>
        <v/>
      </c>
      <c r="L274" s="5" t="str">
        <f>Kundfakturor!U280</f>
        <v/>
      </c>
    </row>
    <row r="275" spans="1:12" x14ac:dyDescent="0.35">
      <c r="A275" t="str">
        <f t="shared" si="4"/>
        <v>Kund</v>
      </c>
      <c r="C275">
        <f>Kundfakturor!L281</f>
        <v>0</v>
      </c>
      <c r="D275" t="str">
        <f>Kundfakturor!M281</f>
        <v/>
      </c>
      <c r="E275" t="str">
        <f>Kundfakturor!N281</f>
        <v/>
      </c>
      <c r="F275" s="4" t="str">
        <f>Kundfakturor!O281</f>
        <v/>
      </c>
      <c r="G275" s="4">
        <f>Kundfakturor!P281</f>
        <v>0</v>
      </c>
      <c r="H275" t="str">
        <f>Kundfakturor!Q281</f>
        <v/>
      </c>
      <c r="I275" s="14">
        <f>Kundfakturor!R281</f>
        <v>0</v>
      </c>
      <c r="J275" s="5" t="str">
        <f>Kundfakturor!S281</f>
        <v/>
      </c>
      <c r="K275" s="5" t="str">
        <f>Kundfakturor!T281</f>
        <v/>
      </c>
      <c r="L275" s="5" t="str">
        <f>Kundfakturor!U281</f>
        <v/>
      </c>
    </row>
    <row r="276" spans="1:12" x14ac:dyDescent="0.35">
      <c r="A276" t="str">
        <f t="shared" si="4"/>
        <v>Kund</v>
      </c>
      <c r="C276">
        <f>Kundfakturor!L282</f>
        <v>0</v>
      </c>
      <c r="D276" t="str">
        <f>Kundfakturor!M282</f>
        <v/>
      </c>
      <c r="E276" t="str">
        <f>Kundfakturor!N282</f>
        <v/>
      </c>
      <c r="F276" s="4" t="str">
        <f>Kundfakturor!O282</f>
        <v/>
      </c>
      <c r="G276" s="4">
        <f>Kundfakturor!P282</f>
        <v>0</v>
      </c>
      <c r="H276" t="str">
        <f>Kundfakturor!Q282</f>
        <v/>
      </c>
      <c r="I276" s="14">
        <f>Kundfakturor!R282</f>
        <v>0</v>
      </c>
      <c r="J276" s="5" t="str">
        <f>Kundfakturor!S282</f>
        <v/>
      </c>
      <c r="K276" s="5" t="str">
        <f>Kundfakturor!T282</f>
        <v/>
      </c>
      <c r="L276" s="5" t="str">
        <f>Kundfakturor!U282</f>
        <v/>
      </c>
    </row>
    <row r="277" spans="1:12" x14ac:dyDescent="0.35">
      <c r="A277" t="str">
        <f t="shared" si="4"/>
        <v>Kund</v>
      </c>
      <c r="C277">
        <f>Kundfakturor!L283</f>
        <v>0</v>
      </c>
      <c r="D277" t="str">
        <f>Kundfakturor!M283</f>
        <v/>
      </c>
      <c r="E277" t="str">
        <f>Kundfakturor!N283</f>
        <v/>
      </c>
      <c r="F277" s="4" t="str">
        <f>Kundfakturor!O283</f>
        <v/>
      </c>
      <c r="G277" s="4">
        <f>Kundfakturor!P283</f>
        <v>0</v>
      </c>
      <c r="H277" t="str">
        <f>Kundfakturor!Q283</f>
        <v/>
      </c>
      <c r="I277" s="14">
        <f>Kundfakturor!R283</f>
        <v>0</v>
      </c>
      <c r="J277" s="5" t="str">
        <f>Kundfakturor!S283</f>
        <v/>
      </c>
      <c r="K277" s="5" t="str">
        <f>Kundfakturor!T283</f>
        <v/>
      </c>
      <c r="L277" s="5" t="str">
        <f>Kundfakturor!U283</f>
        <v/>
      </c>
    </row>
    <row r="278" spans="1:12" x14ac:dyDescent="0.35">
      <c r="A278" t="str">
        <f t="shared" si="4"/>
        <v>Kund</v>
      </c>
      <c r="C278">
        <f>Kundfakturor!L284</f>
        <v>0</v>
      </c>
      <c r="D278" t="str">
        <f>Kundfakturor!M284</f>
        <v/>
      </c>
      <c r="E278" t="str">
        <f>Kundfakturor!N284</f>
        <v/>
      </c>
      <c r="F278" s="4" t="str">
        <f>Kundfakturor!O284</f>
        <v/>
      </c>
      <c r="G278" s="4">
        <f>Kundfakturor!P284</f>
        <v>0</v>
      </c>
      <c r="H278" t="str">
        <f>Kundfakturor!Q284</f>
        <v/>
      </c>
      <c r="I278" s="14">
        <f>Kundfakturor!R284</f>
        <v>0</v>
      </c>
      <c r="J278" s="5" t="str">
        <f>Kundfakturor!S284</f>
        <v/>
      </c>
      <c r="K278" s="5" t="str">
        <f>Kundfakturor!T284</f>
        <v/>
      </c>
      <c r="L278" s="5" t="str">
        <f>Kundfakturor!U284</f>
        <v/>
      </c>
    </row>
    <row r="279" spans="1:12" x14ac:dyDescent="0.35">
      <c r="A279" t="str">
        <f t="shared" si="4"/>
        <v>Kund</v>
      </c>
      <c r="C279">
        <f>Kundfakturor!L285</f>
        <v>0</v>
      </c>
      <c r="D279" t="str">
        <f>Kundfakturor!M285</f>
        <v/>
      </c>
      <c r="E279" t="str">
        <f>Kundfakturor!N285</f>
        <v/>
      </c>
      <c r="F279" s="4" t="str">
        <f>Kundfakturor!O285</f>
        <v/>
      </c>
      <c r="G279" s="4">
        <f>Kundfakturor!P285</f>
        <v>0</v>
      </c>
      <c r="H279" t="str">
        <f>Kundfakturor!Q285</f>
        <v/>
      </c>
      <c r="I279" s="14">
        <f>Kundfakturor!R285</f>
        <v>0</v>
      </c>
      <c r="J279" s="5" t="str">
        <f>Kundfakturor!S285</f>
        <v/>
      </c>
      <c r="K279" s="5" t="str">
        <f>Kundfakturor!T285</f>
        <v/>
      </c>
      <c r="L279" s="5" t="str">
        <f>Kundfakturor!U285</f>
        <v/>
      </c>
    </row>
    <row r="280" spans="1:12" x14ac:dyDescent="0.35">
      <c r="A280" t="str">
        <f t="shared" si="4"/>
        <v>Kund</v>
      </c>
      <c r="C280">
        <f>Kundfakturor!L286</f>
        <v>0</v>
      </c>
      <c r="D280" t="str">
        <f>Kundfakturor!M286</f>
        <v/>
      </c>
      <c r="E280" t="str">
        <f>Kundfakturor!N286</f>
        <v/>
      </c>
      <c r="F280" s="4" t="str">
        <f>Kundfakturor!O286</f>
        <v/>
      </c>
      <c r="G280" s="4">
        <f>Kundfakturor!P286</f>
        <v>0</v>
      </c>
      <c r="H280" t="str">
        <f>Kundfakturor!Q286</f>
        <v/>
      </c>
      <c r="I280" s="14">
        <f>Kundfakturor!R286</f>
        <v>0</v>
      </c>
      <c r="J280" s="5" t="str">
        <f>Kundfakturor!S286</f>
        <v/>
      </c>
      <c r="K280" s="5" t="str">
        <f>Kundfakturor!T286</f>
        <v/>
      </c>
      <c r="L280" s="5" t="str">
        <f>Kundfakturor!U286</f>
        <v/>
      </c>
    </row>
    <row r="281" spans="1:12" x14ac:dyDescent="0.35">
      <c r="A281" t="str">
        <f t="shared" si="4"/>
        <v>Kund</v>
      </c>
      <c r="C281">
        <f>Kundfakturor!L287</f>
        <v>0</v>
      </c>
      <c r="D281" t="str">
        <f>Kundfakturor!M287</f>
        <v/>
      </c>
      <c r="E281" t="str">
        <f>Kundfakturor!N287</f>
        <v/>
      </c>
      <c r="F281" s="4" t="str">
        <f>Kundfakturor!O287</f>
        <v/>
      </c>
      <c r="G281" s="4">
        <f>Kundfakturor!P287</f>
        <v>0</v>
      </c>
      <c r="H281" t="str">
        <f>Kundfakturor!Q287</f>
        <v/>
      </c>
      <c r="I281" s="14">
        <f>Kundfakturor!R287</f>
        <v>0</v>
      </c>
      <c r="J281" s="5" t="str">
        <f>Kundfakturor!S287</f>
        <v/>
      </c>
      <c r="K281" s="5" t="str">
        <f>Kundfakturor!T287</f>
        <v/>
      </c>
      <c r="L281" s="5" t="str">
        <f>Kundfakturor!U287</f>
        <v/>
      </c>
    </row>
    <row r="282" spans="1:12" x14ac:dyDescent="0.35">
      <c r="A282" t="str">
        <f t="shared" si="4"/>
        <v>Kund</v>
      </c>
      <c r="C282">
        <f>Kundfakturor!L288</f>
        <v>0</v>
      </c>
      <c r="D282" t="str">
        <f>Kundfakturor!M288</f>
        <v/>
      </c>
      <c r="E282" t="str">
        <f>Kundfakturor!N288</f>
        <v/>
      </c>
      <c r="F282" s="4" t="str">
        <f>Kundfakturor!O288</f>
        <v/>
      </c>
      <c r="G282" s="4">
        <f>Kundfakturor!P288</f>
        <v>0</v>
      </c>
      <c r="H282" t="str">
        <f>Kundfakturor!Q288</f>
        <v/>
      </c>
      <c r="I282" s="14">
        <f>Kundfakturor!R288</f>
        <v>0</v>
      </c>
      <c r="J282" s="5" t="str">
        <f>Kundfakturor!S288</f>
        <v/>
      </c>
      <c r="K282" s="5" t="str">
        <f>Kundfakturor!T288</f>
        <v/>
      </c>
      <c r="L282" s="5" t="str">
        <f>Kundfakturor!U288</f>
        <v/>
      </c>
    </row>
    <row r="283" spans="1:12" x14ac:dyDescent="0.35">
      <c r="A283" t="str">
        <f t="shared" si="4"/>
        <v>Kund</v>
      </c>
      <c r="C283">
        <f>Kundfakturor!L289</f>
        <v>0</v>
      </c>
      <c r="D283" t="str">
        <f>Kundfakturor!M289</f>
        <v/>
      </c>
      <c r="E283" t="str">
        <f>Kundfakturor!N289</f>
        <v/>
      </c>
      <c r="F283" s="4" t="str">
        <f>Kundfakturor!O289</f>
        <v/>
      </c>
      <c r="G283" s="4">
        <f>Kundfakturor!P289</f>
        <v>0</v>
      </c>
      <c r="H283" t="str">
        <f>Kundfakturor!Q289</f>
        <v/>
      </c>
      <c r="I283" s="14">
        <f>Kundfakturor!R289</f>
        <v>0</v>
      </c>
      <c r="J283" s="5" t="str">
        <f>Kundfakturor!S289</f>
        <v/>
      </c>
      <c r="K283" s="5" t="str">
        <f>Kundfakturor!T289</f>
        <v/>
      </c>
      <c r="L283" s="5" t="str">
        <f>Kundfakturor!U289</f>
        <v/>
      </c>
    </row>
    <row r="284" spans="1:12" x14ac:dyDescent="0.35">
      <c r="A284" t="str">
        <f t="shared" si="4"/>
        <v>Kund</v>
      </c>
      <c r="C284">
        <f>Kundfakturor!L290</f>
        <v>0</v>
      </c>
      <c r="D284" t="str">
        <f>Kundfakturor!M290</f>
        <v/>
      </c>
      <c r="E284" t="str">
        <f>Kundfakturor!N290</f>
        <v/>
      </c>
      <c r="F284" s="4" t="str">
        <f>Kundfakturor!O290</f>
        <v/>
      </c>
      <c r="G284" s="4">
        <f>Kundfakturor!P290</f>
        <v>0</v>
      </c>
      <c r="H284" t="str">
        <f>Kundfakturor!Q290</f>
        <v/>
      </c>
      <c r="I284" s="14">
        <f>Kundfakturor!R290</f>
        <v>0</v>
      </c>
      <c r="J284" s="5" t="str">
        <f>Kundfakturor!S290</f>
        <v/>
      </c>
      <c r="K284" s="5" t="str">
        <f>Kundfakturor!T290</f>
        <v/>
      </c>
      <c r="L284" s="5" t="str">
        <f>Kundfakturor!U290</f>
        <v/>
      </c>
    </row>
    <row r="285" spans="1:12" x14ac:dyDescent="0.35">
      <c r="A285" t="str">
        <f t="shared" si="4"/>
        <v>Kund</v>
      </c>
      <c r="C285">
        <f>Kundfakturor!L291</f>
        <v>0</v>
      </c>
      <c r="D285" t="str">
        <f>Kundfakturor!M291</f>
        <v/>
      </c>
      <c r="E285" t="str">
        <f>Kundfakturor!N291</f>
        <v/>
      </c>
      <c r="F285" s="4" t="str">
        <f>Kundfakturor!O291</f>
        <v/>
      </c>
      <c r="G285" s="4">
        <f>Kundfakturor!P291</f>
        <v>0</v>
      </c>
      <c r="H285" t="str">
        <f>Kundfakturor!Q291</f>
        <v/>
      </c>
      <c r="I285" s="14">
        <f>Kundfakturor!R291</f>
        <v>0</v>
      </c>
      <c r="J285" s="5" t="str">
        <f>Kundfakturor!S291</f>
        <v/>
      </c>
      <c r="K285" s="5" t="str">
        <f>Kundfakturor!T291</f>
        <v/>
      </c>
      <c r="L285" s="5" t="str">
        <f>Kundfakturor!U291</f>
        <v/>
      </c>
    </row>
    <row r="286" spans="1:12" x14ac:dyDescent="0.35">
      <c r="A286" t="str">
        <f t="shared" si="4"/>
        <v>Kund</v>
      </c>
      <c r="C286">
        <f>Kundfakturor!L292</f>
        <v>0</v>
      </c>
      <c r="D286" t="str">
        <f>Kundfakturor!M292</f>
        <v/>
      </c>
      <c r="E286" t="str">
        <f>Kundfakturor!N292</f>
        <v/>
      </c>
      <c r="F286" s="4" t="str">
        <f>Kundfakturor!O292</f>
        <v/>
      </c>
      <c r="G286" s="4">
        <f>Kundfakturor!P292</f>
        <v>0</v>
      </c>
      <c r="H286" t="str">
        <f>Kundfakturor!Q292</f>
        <v/>
      </c>
      <c r="I286" s="14">
        <f>Kundfakturor!R292</f>
        <v>0</v>
      </c>
      <c r="J286" s="5" t="str">
        <f>Kundfakturor!S292</f>
        <v/>
      </c>
      <c r="K286" s="5" t="str">
        <f>Kundfakturor!T292</f>
        <v/>
      </c>
      <c r="L286" s="5" t="str">
        <f>Kundfakturor!U292</f>
        <v/>
      </c>
    </row>
    <row r="287" spans="1:12" x14ac:dyDescent="0.35">
      <c r="A287" t="str">
        <f t="shared" si="4"/>
        <v>Kund</v>
      </c>
      <c r="C287">
        <f>Kundfakturor!L293</f>
        <v>0</v>
      </c>
      <c r="D287" t="str">
        <f>Kundfakturor!M293</f>
        <v/>
      </c>
      <c r="E287" t="str">
        <f>Kundfakturor!N293</f>
        <v/>
      </c>
      <c r="F287" s="4" t="str">
        <f>Kundfakturor!O293</f>
        <v/>
      </c>
      <c r="G287" s="4">
        <f>Kundfakturor!P293</f>
        <v>0</v>
      </c>
      <c r="H287" t="str">
        <f>Kundfakturor!Q293</f>
        <v/>
      </c>
      <c r="I287" s="14">
        <f>Kundfakturor!R293</f>
        <v>0</v>
      </c>
      <c r="J287" s="5" t="str">
        <f>Kundfakturor!S293</f>
        <v/>
      </c>
      <c r="K287" s="5" t="str">
        <f>Kundfakturor!T293</f>
        <v/>
      </c>
      <c r="L287" s="5" t="str">
        <f>Kundfakturor!U293</f>
        <v/>
      </c>
    </row>
    <row r="288" spans="1:12" x14ac:dyDescent="0.35">
      <c r="A288" t="str">
        <f t="shared" si="4"/>
        <v>Kund</v>
      </c>
      <c r="C288">
        <f>Kundfakturor!L294</f>
        <v>0</v>
      </c>
      <c r="D288" t="str">
        <f>Kundfakturor!M294</f>
        <v/>
      </c>
      <c r="E288" t="str">
        <f>Kundfakturor!N294</f>
        <v/>
      </c>
      <c r="F288" s="4" t="str">
        <f>Kundfakturor!O294</f>
        <v/>
      </c>
      <c r="G288" s="4">
        <f>Kundfakturor!P294</f>
        <v>0</v>
      </c>
      <c r="H288" t="str">
        <f>Kundfakturor!Q294</f>
        <v/>
      </c>
      <c r="I288" s="14">
        <f>Kundfakturor!R294</f>
        <v>0</v>
      </c>
      <c r="J288" s="5" t="str">
        <f>Kundfakturor!S294</f>
        <v/>
      </c>
      <c r="K288" s="5" t="str">
        <f>Kundfakturor!T294</f>
        <v/>
      </c>
      <c r="L288" s="5" t="str">
        <f>Kundfakturor!U294</f>
        <v/>
      </c>
    </row>
    <row r="289" spans="1:12" x14ac:dyDescent="0.35">
      <c r="A289" t="str">
        <f t="shared" si="4"/>
        <v>Kund</v>
      </c>
      <c r="C289">
        <f>Kundfakturor!L295</f>
        <v>0</v>
      </c>
      <c r="D289" t="str">
        <f>Kundfakturor!M295</f>
        <v/>
      </c>
      <c r="E289" t="str">
        <f>Kundfakturor!N295</f>
        <v/>
      </c>
      <c r="F289" s="4" t="str">
        <f>Kundfakturor!O295</f>
        <v/>
      </c>
      <c r="G289" s="4">
        <f>Kundfakturor!P295</f>
        <v>0</v>
      </c>
      <c r="H289" t="str">
        <f>Kundfakturor!Q295</f>
        <v/>
      </c>
      <c r="I289" s="14">
        <f>Kundfakturor!R295</f>
        <v>0</v>
      </c>
      <c r="J289" s="5" t="str">
        <f>Kundfakturor!S295</f>
        <v/>
      </c>
      <c r="K289" s="5" t="str">
        <f>Kundfakturor!T295</f>
        <v/>
      </c>
      <c r="L289" s="5" t="str">
        <f>Kundfakturor!U295</f>
        <v/>
      </c>
    </row>
    <row r="290" spans="1:12" x14ac:dyDescent="0.35">
      <c r="A290" t="str">
        <f t="shared" si="4"/>
        <v>Kund</v>
      </c>
      <c r="C290">
        <f>Kundfakturor!L296</f>
        <v>0</v>
      </c>
      <c r="D290" t="str">
        <f>Kundfakturor!M296</f>
        <v/>
      </c>
      <c r="E290" t="str">
        <f>Kundfakturor!N296</f>
        <v/>
      </c>
      <c r="F290" s="4" t="str">
        <f>Kundfakturor!O296</f>
        <v/>
      </c>
      <c r="G290" s="4">
        <f>Kundfakturor!P296</f>
        <v>0</v>
      </c>
      <c r="H290" t="str">
        <f>Kundfakturor!Q296</f>
        <v/>
      </c>
      <c r="I290" s="14">
        <f>Kundfakturor!R296</f>
        <v>0</v>
      </c>
      <c r="J290" s="5" t="str">
        <f>Kundfakturor!S296</f>
        <v/>
      </c>
      <c r="K290" s="5" t="str">
        <f>Kundfakturor!T296</f>
        <v/>
      </c>
      <c r="L290" s="5" t="str">
        <f>Kundfakturor!U296</f>
        <v/>
      </c>
    </row>
    <row r="291" spans="1:12" x14ac:dyDescent="0.35">
      <c r="A291" t="str">
        <f t="shared" si="4"/>
        <v>Kund</v>
      </c>
      <c r="C291">
        <f>Kundfakturor!L297</f>
        <v>0</v>
      </c>
      <c r="D291" t="str">
        <f>Kundfakturor!M297</f>
        <v/>
      </c>
      <c r="E291" t="str">
        <f>Kundfakturor!N297</f>
        <v/>
      </c>
      <c r="F291" s="4" t="str">
        <f>Kundfakturor!O297</f>
        <v/>
      </c>
      <c r="G291" s="4">
        <f>Kundfakturor!P297</f>
        <v>0</v>
      </c>
      <c r="H291" t="str">
        <f>Kundfakturor!Q297</f>
        <v/>
      </c>
      <c r="I291" s="14">
        <f>Kundfakturor!R297</f>
        <v>0</v>
      </c>
      <c r="J291" s="5" t="str">
        <f>Kundfakturor!S297</f>
        <v/>
      </c>
      <c r="K291" s="5" t="str">
        <f>Kundfakturor!T297</f>
        <v/>
      </c>
      <c r="L291" s="5" t="str">
        <f>Kundfakturor!U297</f>
        <v/>
      </c>
    </row>
    <row r="292" spans="1:12" x14ac:dyDescent="0.35">
      <c r="A292" t="str">
        <f t="shared" si="4"/>
        <v>Kund</v>
      </c>
      <c r="C292">
        <f>Kundfakturor!L298</f>
        <v>0</v>
      </c>
      <c r="D292" t="str">
        <f>Kundfakturor!M298</f>
        <v/>
      </c>
      <c r="E292" t="str">
        <f>Kundfakturor!N298</f>
        <v/>
      </c>
      <c r="F292" s="4" t="str">
        <f>Kundfakturor!O298</f>
        <v/>
      </c>
      <c r="G292" s="4">
        <f>Kundfakturor!P298</f>
        <v>0</v>
      </c>
      <c r="H292" t="str">
        <f>Kundfakturor!Q298</f>
        <v/>
      </c>
      <c r="I292" s="14">
        <f>Kundfakturor!R298</f>
        <v>0</v>
      </c>
      <c r="J292" s="5" t="str">
        <f>Kundfakturor!S298</f>
        <v/>
      </c>
      <c r="K292" s="5" t="str">
        <f>Kundfakturor!T298</f>
        <v/>
      </c>
      <c r="L292" s="5" t="str">
        <f>Kundfakturor!U298</f>
        <v/>
      </c>
    </row>
    <row r="293" spans="1:12" x14ac:dyDescent="0.35">
      <c r="A293" t="str">
        <f t="shared" si="4"/>
        <v>Kund</v>
      </c>
      <c r="C293">
        <f>Kundfakturor!L299</f>
        <v>0</v>
      </c>
      <c r="D293" t="str">
        <f>Kundfakturor!M299</f>
        <v/>
      </c>
      <c r="E293" t="str">
        <f>Kundfakturor!N299</f>
        <v/>
      </c>
      <c r="F293" s="4" t="str">
        <f>Kundfakturor!O299</f>
        <v/>
      </c>
      <c r="G293" s="4">
        <f>Kundfakturor!P299</f>
        <v>0</v>
      </c>
      <c r="H293" t="str">
        <f>Kundfakturor!Q299</f>
        <v/>
      </c>
      <c r="I293" s="14">
        <f>Kundfakturor!R299</f>
        <v>0</v>
      </c>
      <c r="J293" s="5" t="str">
        <f>Kundfakturor!S299</f>
        <v/>
      </c>
      <c r="K293" s="5" t="str">
        <f>Kundfakturor!T299</f>
        <v/>
      </c>
      <c r="L293" s="5" t="str">
        <f>Kundfakturor!U299</f>
        <v/>
      </c>
    </row>
    <row r="294" spans="1:12" x14ac:dyDescent="0.35">
      <c r="A294" t="str">
        <f t="shared" si="4"/>
        <v>Kund</v>
      </c>
      <c r="C294">
        <f>Kundfakturor!L300</f>
        <v>0</v>
      </c>
      <c r="D294" t="str">
        <f>Kundfakturor!M300</f>
        <v/>
      </c>
      <c r="E294" t="str">
        <f>Kundfakturor!N300</f>
        <v/>
      </c>
      <c r="F294" s="4" t="str">
        <f>Kundfakturor!O300</f>
        <v/>
      </c>
      <c r="G294" s="4">
        <f>Kundfakturor!P300</f>
        <v>0</v>
      </c>
      <c r="H294" t="str">
        <f>Kundfakturor!Q300</f>
        <v/>
      </c>
      <c r="I294" s="14">
        <f>Kundfakturor!R300</f>
        <v>0</v>
      </c>
      <c r="J294" s="5" t="str">
        <f>Kundfakturor!S300</f>
        <v/>
      </c>
      <c r="K294" s="5" t="str">
        <f>Kundfakturor!T300</f>
        <v/>
      </c>
      <c r="L294" s="5" t="str">
        <f>Kundfakturor!U300</f>
        <v/>
      </c>
    </row>
    <row r="295" spans="1:12" x14ac:dyDescent="0.35">
      <c r="A295" t="str">
        <f t="shared" si="4"/>
        <v>Kund</v>
      </c>
      <c r="C295">
        <f>Kundfakturor!L301</f>
        <v>0</v>
      </c>
      <c r="D295" t="str">
        <f>Kundfakturor!M301</f>
        <v/>
      </c>
      <c r="E295" t="str">
        <f>Kundfakturor!N301</f>
        <v/>
      </c>
      <c r="F295" s="4" t="str">
        <f>Kundfakturor!O301</f>
        <v/>
      </c>
      <c r="G295" s="4">
        <f>Kundfakturor!P301</f>
        <v>0</v>
      </c>
      <c r="H295" t="str">
        <f>Kundfakturor!Q301</f>
        <v/>
      </c>
      <c r="I295" s="14">
        <f>Kundfakturor!R301</f>
        <v>0</v>
      </c>
      <c r="J295" s="5" t="str">
        <f>Kundfakturor!S301</f>
        <v/>
      </c>
      <c r="K295" s="5" t="str">
        <f>Kundfakturor!T301</f>
        <v/>
      </c>
      <c r="L295" s="5" t="str">
        <f>Kundfakturor!U301</f>
        <v/>
      </c>
    </row>
    <row r="296" spans="1:12" x14ac:dyDescent="0.35">
      <c r="A296" t="str">
        <f t="shared" si="4"/>
        <v>Kund</v>
      </c>
      <c r="C296">
        <f>Kundfakturor!L302</f>
        <v>0</v>
      </c>
      <c r="D296" t="str">
        <f>Kundfakturor!M302</f>
        <v/>
      </c>
      <c r="E296" t="str">
        <f>Kundfakturor!N302</f>
        <v/>
      </c>
      <c r="F296" s="4" t="str">
        <f>Kundfakturor!O302</f>
        <v/>
      </c>
      <c r="G296" s="4">
        <f>Kundfakturor!P302</f>
        <v>0</v>
      </c>
      <c r="H296" t="str">
        <f>Kundfakturor!Q302</f>
        <v/>
      </c>
      <c r="I296" s="14">
        <f>Kundfakturor!R302</f>
        <v>0</v>
      </c>
      <c r="J296" s="5" t="str">
        <f>Kundfakturor!S302</f>
        <v/>
      </c>
      <c r="K296" s="5" t="str">
        <f>Kundfakturor!T302</f>
        <v/>
      </c>
      <c r="L296" s="5" t="str">
        <f>Kundfakturor!U302</f>
        <v/>
      </c>
    </row>
    <row r="297" spans="1:12" x14ac:dyDescent="0.35">
      <c r="A297" t="str">
        <f t="shared" si="4"/>
        <v>Kund</v>
      </c>
      <c r="C297">
        <f>Kundfakturor!L303</f>
        <v>0</v>
      </c>
      <c r="D297" t="str">
        <f>Kundfakturor!M303</f>
        <v/>
      </c>
      <c r="E297" t="str">
        <f>Kundfakturor!N303</f>
        <v/>
      </c>
      <c r="F297" s="4" t="str">
        <f>Kundfakturor!O303</f>
        <v/>
      </c>
      <c r="G297" s="4">
        <f>Kundfakturor!P303</f>
        <v>0</v>
      </c>
      <c r="H297" t="str">
        <f>Kundfakturor!Q303</f>
        <v/>
      </c>
      <c r="I297" s="14">
        <f>Kundfakturor!R303</f>
        <v>0</v>
      </c>
      <c r="J297" s="5" t="str">
        <f>Kundfakturor!S303</f>
        <v/>
      </c>
      <c r="K297" s="5" t="str">
        <f>Kundfakturor!T303</f>
        <v/>
      </c>
      <c r="L297" s="5" t="str">
        <f>Kundfakturor!U303</f>
        <v/>
      </c>
    </row>
    <row r="298" spans="1:12" x14ac:dyDescent="0.35">
      <c r="A298" t="str">
        <f t="shared" si="4"/>
        <v>Kund</v>
      </c>
      <c r="C298">
        <f>Kundfakturor!L304</f>
        <v>0</v>
      </c>
      <c r="D298" t="str">
        <f>Kundfakturor!M304</f>
        <v/>
      </c>
      <c r="E298" t="str">
        <f>Kundfakturor!N304</f>
        <v/>
      </c>
      <c r="F298" s="4" t="str">
        <f>Kundfakturor!O304</f>
        <v/>
      </c>
      <c r="G298" s="4">
        <f>Kundfakturor!P304</f>
        <v>0</v>
      </c>
      <c r="H298" t="str">
        <f>Kundfakturor!Q304</f>
        <v/>
      </c>
      <c r="I298" s="14">
        <f>Kundfakturor!R304</f>
        <v>0</v>
      </c>
      <c r="J298" s="5" t="str">
        <f>Kundfakturor!S304</f>
        <v/>
      </c>
      <c r="K298" s="5" t="str">
        <f>Kundfakturor!T304</f>
        <v/>
      </c>
      <c r="L298" s="5" t="str">
        <f>Kundfakturor!U304</f>
        <v/>
      </c>
    </row>
    <row r="299" spans="1:12" x14ac:dyDescent="0.35">
      <c r="A299" t="str">
        <f t="shared" si="4"/>
        <v>Kund</v>
      </c>
      <c r="C299">
        <f>Kundfakturor!L305</f>
        <v>0</v>
      </c>
      <c r="D299" t="str">
        <f>Kundfakturor!M305</f>
        <v/>
      </c>
      <c r="E299" t="str">
        <f>Kundfakturor!N305</f>
        <v/>
      </c>
      <c r="F299" s="4" t="str">
        <f>Kundfakturor!O305</f>
        <v/>
      </c>
      <c r="G299" s="4">
        <f>Kundfakturor!P305</f>
        <v>0</v>
      </c>
      <c r="H299" t="str">
        <f>Kundfakturor!Q305</f>
        <v/>
      </c>
      <c r="I299" s="14">
        <f>Kundfakturor!R305</f>
        <v>0</v>
      </c>
      <c r="J299" s="5" t="str">
        <f>Kundfakturor!S305</f>
        <v/>
      </c>
      <c r="K299" s="5" t="str">
        <f>Kundfakturor!T305</f>
        <v/>
      </c>
      <c r="L299" s="5" t="str">
        <f>Kundfakturor!U305</f>
        <v/>
      </c>
    </row>
    <row r="300" spans="1:12" x14ac:dyDescent="0.35">
      <c r="A300" t="str">
        <f t="shared" si="4"/>
        <v>Kund</v>
      </c>
      <c r="C300">
        <f>Kundfakturor!L306</f>
        <v>0</v>
      </c>
      <c r="D300" t="str">
        <f>Kundfakturor!M306</f>
        <v/>
      </c>
      <c r="E300" t="str">
        <f>Kundfakturor!N306</f>
        <v/>
      </c>
      <c r="F300" s="4" t="str">
        <f>Kundfakturor!O306</f>
        <v/>
      </c>
      <c r="G300" s="4">
        <f>Kundfakturor!P306</f>
        <v>0</v>
      </c>
      <c r="H300" t="str">
        <f>Kundfakturor!Q306</f>
        <v/>
      </c>
      <c r="I300" s="14">
        <f>Kundfakturor!R306</f>
        <v>0</v>
      </c>
      <c r="J300" s="5" t="str">
        <f>Kundfakturor!S306</f>
        <v/>
      </c>
      <c r="K300" s="5" t="str">
        <f>Kundfakturor!T306</f>
        <v/>
      </c>
      <c r="L300" s="5" t="str">
        <f>Kundfakturor!U306</f>
        <v/>
      </c>
    </row>
    <row r="301" spans="1:12" x14ac:dyDescent="0.35">
      <c r="A301" t="str">
        <f t="shared" si="4"/>
        <v>Kund</v>
      </c>
      <c r="C301">
        <f>Kundfakturor!L307</f>
        <v>0</v>
      </c>
      <c r="D301" t="str">
        <f>Kundfakturor!M307</f>
        <v/>
      </c>
      <c r="E301" t="str">
        <f>Kundfakturor!N307</f>
        <v/>
      </c>
      <c r="F301" s="4" t="str">
        <f>Kundfakturor!O307</f>
        <v/>
      </c>
      <c r="G301" s="4">
        <f>Kundfakturor!P307</f>
        <v>0</v>
      </c>
      <c r="H301" t="str">
        <f>Kundfakturor!Q307</f>
        <v/>
      </c>
      <c r="I301" s="14">
        <f>Kundfakturor!R307</f>
        <v>0</v>
      </c>
      <c r="J301" s="5" t="str">
        <f>Kundfakturor!S307</f>
        <v/>
      </c>
      <c r="K301" s="5" t="str">
        <f>Kundfakturor!T307</f>
        <v/>
      </c>
      <c r="L301" s="5" t="str">
        <f>Kundfakturor!U307</f>
        <v/>
      </c>
    </row>
    <row r="302" spans="1:12" x14ac:dyDescent="0.35">
      <c r="A302" t="str">
        <f t="shared" si="4"/>
        <v>Kund</v>
      </c>
      <c r="C302">
        <f>Kundfakturor!L308</f>
        <v>0</v>
      </c>
      <c r="D302" t="str">
        <f>Kundfakturor!M308</f>
        <v/>
      </c>
      <c r="E302" t="str">
        <f>Kundfakturor!N308</f>
        <v/>
      </c>
      <c r="F302" s="4" t="str">
        <f>Kundfakturor!O308</f>
        <v/>
      </c>
      <c r="G302" s="4">
        <f>Kundfakturor!P308</f>
        <v>0</v>
      </c>
      <c r="H302" t="str">
        <f>Kundfakturor!Q308</f>
        <v/>
      </c>
      <c r="I302" s="14">
        <f>Kundfakturor!R308</f>
        <v>0</v>
      </c>
      <c r="J302" s="5" t="str">
        <f>Kundfakturor!S308</f>
        <v/>
      </c>
      <c r="K302" s="5" t="str">
        <f>Kundfakturor!T308</f>
        <v/>
      </c>
      <c r="L302" s="5" t="str">
        <f>Kundfakturor!U308</f>
        <v/>
      </c>
    </row>
    <row r="303" spans="1:12" x14ac:dyDescent="0.35">
      <c r="A303" t="str">
        <f t="shared" si="4"/>
        <v>Kund</v>
      </c>
      <c r="C303">
        <f>Kundfakturor!L309</f>
        <v>0</v>
      </c>
      <c r="D303" t="str">
        <f>Kundfakturor!M309</f>
        <v/>
      </c>
      <c r="E303" t="str">
        <f>Kundfakturor!N309</f>
        <v/>
      </c>
      <c r="F303" s="4" t="str">
        <f>Kundfakturor!O309</f>
        <v/>
      </c>
      <c r="G303" s="4">
        <f>Kundfakturor!P309</f>
        <v>0</v>
      </c>
      <c r="H303" t="str">
        <f>Kundfakturor!Q309</f>
        <v/>
      </c>
      <c r="I303" s="14">
        <f>Kundfakturor!R309</f>
        <v>0</v>
      </c>
      <c r="J303" s="5" t="str">
        <f>Kundfakturor!S309</f>
        <v/>
      </c>
      <c r="K303" s="5" t="str">
        <f>Kundfakturor!T309</f>
        <v/>
      </c>
      <c r="L303" s="5" t="str">
        <f>Kundfakturor!U309</f>
        <v/>
      </c>
    </row>
    <row r="304" spans="1:12" x14ac:dyDescent="0.35">
      <c r="A304" t="str">
        <f t="shared" si="4"/>
        <v>Kund</v>
      </c>
      <c r="C304">
        <f>Kundfakturor!L310</f>
        <v>0</v>
      </c>
      <c r="D304" t="str">
        <f>Kundfakturor!M310</f>
        <v/>
      </c>
      <c r="E304" t="str">
        <f>Kundfakturor!N310</f>
        <v/>
      </c>
      <c r="F304" s="4" t="str">
        <f>Kundfakturor!O310</f>
        <v/>
      </c>
      <c r="G304" s="4">
        <f>Kundfakturor!P310</f>
        <v>0</v>
      </c>
      <c r="H304" t="str">
        <f>Kundfakturor!Q310</f>
        <v/>
      </c>
      <c r="I304" s="14">
        <f>Kundfakturor!R310</f>
        <v>0</v>
      </c>
      <c r="J304" s="5" t="str">
        <f>Kundfakturor!S310</f>
        <v/>
      </c>
      <c r="K304" s="5" t="str">
        <f>Kundfakturor!T310</f>
        <v/>
      </c>
      <c r="L304" s="5" t="str">
        <f>Kundfakturor!U310</f>
        <v/>
      </c>
    </row>
    <row r="305" spans="1:12" x14ac:dyDescent="0.35">
      <c r="A305" t="str">
        <f t="shared" si="4"/>
        <v>Kund</v>
      </c>
      <c r="C305">
        <f>Kundfakturor!L311</f>
        <v>0</v>
      </c>
      <c r="D305" t="str">
        <f>Kundfakturor!M311</f>
        <v/>
      </c>
      <c r="E305" t="str">
        <f>Kundfakturor!N311</f>
        <v/>
      </c>
      <c r="F305" s="4" t="str">
        <f>Kundfakturor!O311</f>
        <v/>
      </c>
      <c r="G305" s="4">
        <f>Kundfakturor!P311</f>
        <v>0</v>
      </c>
      <c r="H305" t="str">
        <f>Kundfakturor!Q311</f>
        <v/>
      </c>
      <c r="I305" s="14">
        <f>Kundfakturor!R311</f>
        <v>0</v>
      </c>
      <c r="J305" s="5" t="str">
        <f>Kundfakturor!S311</f>
        <v/>
      </c>
      <c r="K305" s="5" t="str">
        <f>Kundfakturor!T311</f>
        <v/>
      </c>
      <c r="L305" s="5" t="str">
        <f>Kundfakturor!U311</f>
        <v/>
      </c>
    </row>
    <row r="306" spans="1:12" x14ac:dyDescent="0.35">
      <c r="A306" t="str">
        <f t="shared" si="4"/>
        <v>Kund</v>
      </c>
      <c r="C306">
        <f>Kundfakturor!L312</f>
        <v>0</v>
      </c>
      <c r="D306" t="str">
        <f>Kundfakturor!M312</f>
        <v/>
      </c>
      <c r="E306" t="str">
        <f>Kundfakturor!N312</f>
        <v/>
      </c>
      <c r="F306" s="4" t="str">
        <f>Kundfakturor!O312</f>
        <v/>
      </c>
      <c r="G306" s="4">
        <f>Kundfakturor!P312</f>
        <v>0</v>
      </c>
      <c r="H306" t="str">
        <f>Kundfakturor!Q312</f>
        <v/>
      </c>
      <c r="I306" s="14">
        <f>Kundfakturor!R312</f>
        <v>0</v>
      </c>
      <c r="J306" s="5" t="str">
        <f>Kundfakturor!S312</f>
        <v/>
      </c>
      <c r="K306" s="5" t="str">
        <f>Kundfakturor!T312</f>
        <v/>
      </c>
      <c r="L306" s="5" t="str">
        <f>Kundfakturor!U312</f>
        <v/>
      </c>
    </row>
    <row r="307" spans="1:12" x14ac:dyDescent="0.35">
      <c r="A307" t="str">
        <f t="shared" si="4"/>
        <v>Kund</v>
      </c>
      <c r="C307">
        <f>Kundfakturor!L313</f>
        <v>0</v>
      </c>
      <c r="D307" t="str">
        <f>Kundfakturor!M313</f>
        <v/>
      </c>
      <c r="E307" t="str">
        <f>Kundfakturor!N313</f>
        <v/>
      </c>
      <c r="F307" s="4" t="str">
        <f>Kundfakturor!O313</f>
        <v/>
      </c>
      <c r="G307" s="4">
        <f>Kundfakturor!P313</f>
        <v>0</v>
      </c>
      <c r="H307" t="str">
        <f>Kundfakturor!Q313</f>
        <v/>
      </c>
      <c r="I307" s="14">
        <f>Kundfakturor!R313</f>
        <v>0</v>
      </c>
      <c r="J307" s="5" t="str">
        <f>Kundfakturor!S313</f>
        <v/>
      </c>
      <c r="K307" s="5" t="str">
        <f>Kundfakturor!T313</f>
        <v/>
      </c>
      <c r="L307" s="5" t="str">
        <f>Kundfakturor!U313</f>
        <v/>
      </c>
    </row>
    <row r="308" spans="1:12" x14ac:dyDescent="0.35">
      <c r="A308" t="str">
        <f t="shared" si="4"/>
        <v>Kund</v>
      </c>
      <c r="C308">
        <f>Kundfakturor!L314</f>
        <v>0</v>
      </c>
      <c r="D308" t="str">
        <f>Kundfakturor!M314</f>
        <v/>
      </c>
      <c r="E308" t="str">
        <f>Kundfakturor!N314</f>
        <v/>
      </c>
      <c r="F308" s="4" t="str">
        <f>Kundfakturor!O314</f>
        <v/>
      </c>
      <c r="G308" s="4">
        <f>Kundfakturor!P314</f>
        <v>0</v>
      </c>
      <c r="H308" t="str">
        <f>Kundfakturor!Q314</f>
        <v/>
      </c>
      <c r="I308" s="14">
        <f>Kundfakturor!R314</f>
        <v>0</v>
      </c>
      <c r="J308" s="5" t="str">
        <f>Kundfakturor!S314</f>
        <v/>
      </c>
      <c r="K308" s="5" t="str">
        <f>Kundfakturor!T314</f>
        <v/>
      </c>
      <c r="L308" s="5" t="str">
        <f>Kundfakturor!U314</f>
        <v/>
      </c>
    </row>
    <row r="309" spans="1:12" x14ac:dyDescent="0.35">
      <c r="A309" t="str">
        <f t="shared" si="4"/>
        <v>Kund</v>
      </c>
      <c r="C309">
        <f>Kundfakturor!L315</f>
        <v>0</v>
      </c>
      <c r="D309" t="str">
        <f>Kundfakturor!M315</f>
        <v/>
      </c>
      <c r="E309" t="str">
        <f>Kundfakturor!N315</f>
        <v/>
      </c>
      <c r="F309" s="4" t="str">
        <f>Kundfakturor!O315</f>
        <v/>
      </c>
      <c r="G309" s="4">
        <f>Kundfakturor!P315</f>
        <v>0</v>
      </c>
      <c r="H309" t="str">
        <f>Kundfakturor!Q315</f>
        <v/>
      </c>
      <c r="I309" s="14">
        <f>Kundfakturor!R315</f>
        <v>0</v>
      </c>
      <c r="J309" s="5" t="str">
        <f>Kundfakturor!S315</f>
        <v/>
      </c>
      <c r="K309" s="5" t="str">
        <f>Kundfakturor!T315</f>
        <v/>
      </c>
      <c r="L309" s="5" t="str">
        <f>Kundfakturor!U315</f>
        <v/>
      </c>
    </row>
    <row r="310" spans="1:12" x14ac:dyDescent="0.35">
      <c r="A310" t="str">
        <f t="shared" si="4"/>
        <v>Kund</v>
      </c>
      <c r="C310">
        <f>Kundfakturor!L316</f>
        <v>0</v>
      </c>
      <c r="D310" t="str">
        <f>Kundfakturor!M316</f>
        <v/>
      </c>
      <c r="E310" t="str">
        <f>Kundfakturor!N316</f>
        <v/>
      </c>
      <c r="F310" s="4" t="str">
        <f>Kundfakturor!O316</f>
        <v/>
      </c>
      <c r="G310" s="4">
        <f>Kundfakturor!P316</f>
        <v>0</v>
      </c>
      <c r="H310" t="str">
        <f>Kundfakturor!Q316</f>
        <v/>
      </c>
      <c r="I310" s="14">
        <f>Kundfakturor!R316</f>
        <v>0</v>
      </c>
      <c r="J310" s="5" t="str">
        <f>Kundfakturor!S316</f>
        <v/>
      </c>
      <c r="K310" s="5" t="str">
        <f>Kundfakturor!T316</f>
        <v/>
      </c>
      <c r="L310" s="5" t="str">
        <f>Kundfakturor!U316</f>
        <v/>
      </c>
    </row>
    <row r="311" spans="1:12" x14ac:dyDescent="0.35">
      <c r="A311" t="str">
        <f t="shared" si="4"/>
        <v>Kund</v>
      </c>
      <c r="C311">
        <f>Kundfakturor!L317</f>
        <v>0</v>
      </c>
      <c r="D311" t="str">
        <f>Kundfakturor!M317</f>
        <v/>
      </c>
      <c r="E311" t="str">
        <f>Kundfakturor!N317</f>
        <v/>
      </c>
      <c r="F311" s="4" t="str">
        <f>Kundfakturor!O317</f>
        <v/>
      </c>
      <c r="G311" s="4">
        <f>Kundfakturor!P317</f>
        <v>0</v>
      </c>
      <c r="H311" t="str">
        <f>Kundfakturor!Q317</f>
        <v/>
      </c>
      <c r="I311" s="14">
        <f>Kundfakturor!R317</f>
        <v>0</v>
      </c>
      <c r="J311" s="5" t="str">
        <f>Kundfakturor!S317</f>
        <v/>
      </c>
      <c r="K311" s="5" t="str">
        <f>Kundfakturor!T317</f>
        <v/>
      </c>
      <c r="L311" s="5" t="str">
        <f>Kundfakturor!U317</f>
        <v/>
      </c>
    </row>
    <row r="312" spans="1:12" x14ac:dyDescent="0.35">
      <c r="A312" t="str">
        <f t="shared" si="4"/>
        <v>Kund</v>
      </c>
      <c r="C312">
        <f>Kundfakturor!L318</f>
        <v>0</v>
      </c>
      <c r="D312" t="str">
        <f>Kundfakturor!M318</f>
        <v/>
      </c>
      <c r="E312" t="str">
        <f>Kundfakturor!N318</f>
        <v/>
      </c>
      <c r="F312" s="4" t="str">
        <f>Kundfakturor!O318</f>
        <v/>
      </c>
      <c r="G312" s="4">
        <f>Kundfakturor!P318</f>
        <v>0</v>
      </c>
      <c r="H312" t="str">
        <f>Kundfakturor!Q318</f>
        <v/>
      </c>
      <c r="I312" s="14">
        <f>Kundfakturor!R318</f>
        <v>0</v>
      </c>
      <c r="J312" s="5" t="str">
        <f>Kundfakturor!S318</f>
        <v/>
      </c>
      <c r="K312" s="5" t="str">
        <f>Kundfakturor!T318</f>
        <v/>
      </c>
      <c r="L312" s="5" t="str">
        <f>Kundfakturor!U318</f>
        <v/>
      </c>
    </row>
    <row r="313" spans="1:12" x14ac:dyDescent="0.35">
      <c r="A313" t="str">
        <f t="shared" si="4"/>
        <v>Kund</v>
      </c>
      <c r="C313">
        <f>Kundfakturor!L319</f>
        <v>0</v>
      </c>
      <c r="D313" t="str">
        <f>Kundfakturor!M319</f>
        <v/>
      </c>
      <c r="E313" t="str">
        <f>Kundfakturor!N319</f>
        <v/>
      </c>
      <c r="F313" s="4" t="str">
        <f>Kundfakturor!O319</f>
        <v/>
      </c>
      <c r="G313" s="4">
        <f>Kundfakturor!P319</f>
        <v>0</v>
      </c>
      <c r="H313" t="str">
        <f>Kundfakturor!Q319</f>
        <v/>
      </c>
      <c r="I313" s="14">
        <f>Kundfakturor!R319</f>
        <v>0</v>
      </c>
      <c r="J313" s="5" t="str">
        <f>Kundfakturor!S319</f>
        <v/>
      </c>
      <c r="K313" s="5" t="str">
        <f>Kundfakturor!T319</f>
        <v/>
      </c>
      <c r="L313" s="5" t="str">
        <f>Kundfakturor!U319</f>
        <v/>
      </c>
    </row>
    <row r="314" spans="1:12" x14ac:dyDescent="0.35">
      <c r="A314" t="str">
        <f t="shared" si="4"/>
        <v>Kund</v>
      </c>
      <c r="C314">
        <f>Kundfakturor!L320</f>
        <v>0</v>
      </c>
      <c r="D314" t="str">
        <f>Kundfakturor!M320</f>
        <v/>
      </c>
      <c r="E314" t="str">
        <f>Kundfakturor!N320</f>
        <v/>
      </c>
      <c r="F314" s="4" t="str">
        <f>Kundfakturor!O320</f>
        <v/>
      </c>
      <c r="G314" s="4">
        <f>Kundfakturor!P320</f>
        <v>0</v>
      </c>
      <c r="H314" t="str">
        <f>Kundfakturor!Q320</f>
        <v/>
      </c>
      <c r="I314" s="14">
        <f>Kundfakturor!R320</f>
        <v>0</v>
      </c>
      <c r="J314" s="5" t="str">
        <f>Kundfakturor!S320</f>
        <v/>
      </c>
      <c r="K314" s="5" t="str">
        <f>Kundfakturor!T320</f>
        <v/>
      </c>
      <c r="L314" s="5" t="str">
        <f>Kundfakturor!U320</f>
        <v/>
      </c>
    </row>
    <row r="315" spans="1:12" x14ac:dyDescent="0.35">
      <c r="A315" t="str">
        <f t="shared" si="4"/>
        <v>Kund</v>
      </c>
      <c r="C315">
        <f>Kundfakturor!L321</f>
        <v>0</v>
      </c>
      <c r="D315" t="str">
        <f>Kundfakturor!M321</f>
        <v/>
      </c>
      <c r="E315" t="str">
        <f>Kundfakturor!N321</f>
        <v/>
      </c>
      <c r="F315" s="4" t="str">
        <f>Kundfakturor!O321</f>
        <v/>
      </c>
      <c r="G315" s="4">
        <f>Kundfakturor!P321</f>
        <v>0</v>
      </c>
      <c r="H315" t="str">
        <f>Kundfakturor!Q321</f>
        <v/>
      </c>
      <c r="I315" s="14">
        <f>Kundfakturor!R321</f>
        <v>0</v>
      </c>
      <c r="J315" s="5" t="str">
        <f>Kundfakturor!S321</f>
        <v/>
      </c>
      <c r="K315" s="5" t="str">
        <f>Kundfakturor!T321</f>
        <v/>
      </c>
      <c r="L315" s="5" t="str">
        <f>Kundfakturor!U321</f>
        <v/>
      </c>
    </row>
    <row r="316" spans="1:12" x14ac:dyDescent="0.35">
      <c r="A316" t="str">
        <f t="shared" si="4"/>
        <v>Kund</v>
      </c>
      <c r="C316">
        <f>Kundfakturor!L322</f>
        <v>0</v>
      </c>
      <c r="D316" t="str">
        <f>Kundfakturor!M322</f>
        <v/>
      </c>
      <c r="E316" t="str">
        <f>Kundfakturor!N322</f>
        <v/>
      </c>
      <c r="F316" s="4" t="str">
        <f>Kundfakturor!O322</f>
        <v/>
      </c>
      <c r="G316" s="4">
        <f>Kundfakturor!P322</f>
        <v>0</v>
      </c>
      <c r="H316" t="str">
        <f>Kundfakturor!Q322</f>
        <v/>
      </c>
      <c r="I316" s="14">
        <f>Kundfakturor!R322</f>
        <v>0</v>
      </c>
      <c r="J316" s="5" t="str">
        <f>Kundfakturor!S322</f>
        <v/>
      </c>
      <c r="K316" s="5" t="str">
        <f>Kundfakturor!T322</f>
        <v/>
      </c>
      <c r="L316" s="5" t="str">
        <f>Kundfakturor!U322</f>
        <v/>
      </c>
    </row>
    <row r="317" spans="1:12" x14ac:dyDescent="0.35">
      <c r="A317" t="str">
        <f t="shared" si="4"/>
        <v>Kund</v>
      </c>
      <c r="C317">
        <f>Kundfakturor!L323</f>
        <v>0</v>
      </c>
      <c r="D317" t="str">
        <f>Kundfakturor!M323</f>
        <v/>
      </c>
      <c r="E317" t="str">
        <f>Kundfakturor!N323</f>
        <v/>
      </c>
      <c r="F317" s="4" t="str">
        <f>Kundfakturor!O323</f>
        <v/>
      </c>
      <c r="G317" s="4">
        <f>Kundfakturor!P323</f>
        <v>0</v>
      </c>
      <c r="H317" t="str">
        <f>Kundfakturor!Q323</f>
        <v/>
      </c>
      <c r="I317" s="14">
        <f>Kundfakturor!R323</f>
        <v>0</v>
      </c>
      <c r="J317" s="5" t="str">
        <f>Kundfakturor!S323</f>
        <v/>
      </c>
      <c r="K317" s="5" t="str">
        <f>Kundfakturor!T323</f>
        <v/>
      </c>
      <c r="L317" s="5" t="str">
        <f>Kundfakturor!U323</f>
        <v/>
      </c>
    </row>
    <row r="318" spans="1:12" x14ac:dyDescent="0.35">
      <c r="A318" t="str">
        <f t="shared" si="4"/>
        <v>Kund</v>
      </c>
      <c r="C318">
        <f>Kundfakturor!L324</f>
        <v>0</v>
      </c>
      <c r="D318" t="str">
        <f>Kundfakturor!M324</f>
        <v/>
      </c>
      <c r="E318" t="str">
        <f>Kundfakturor!N324</f>
        <v/>
      </c>
      <c r="F318" s="4" t="str">
        <f>Kundfakturor!O324</f>
        <v/>
      </c>
      <c r="G318" s="4">
        <f>Kundfakturor!P324</f>
        <v>0</v>
      </c>
      <c r="H318" t="str">
        <f>Kundfakturor!Q324</f>
        <v/>
      </c>
      <c r="I318" s="14">
        <f>Kundfakturor!R324</f>
        <v>0</v>
      </c>
      <c r="J318" s="5" t="str">
        <f>Kundfakturor!S324</f>
        <v/>
      </c>
      <c r="K318" s="5" t="str">
        <f>Kundfakturor!T324</f>
        <v/>
      </c>
      <c r="L318" s="5" t="str">
        <f>Kundfakturor!U324</f>
        <v/>
      </c>
    </row>
    <row r="319" spans="1:12" x14ac:dyDescent="0.35">
      <c r="A319" t="str">
        <f t="shared" si="4"/>
        <v>Kund</v>
      </c>
      <c r="C319">
        <f>Kundfakturor!L325</f>
        <v>0</v>
      </c>
      <c r="D319" t="str">
        <f>Kundfakturor!M325</f>
        <v/>
      </c>
      <c r="E319" t="str">
        <f>Kundfakturor!N325</f>
        <v/>
      </c>
      <c r="F319" s="4" t="str">
        <f>Kundfakturor!O325</f>
        <v/>
      </c>
      <c r="G319" s="4">
        <f>Kundfakturor!P325</f>
        <v>0</v>
      </c>
      <c r="H319" t="str">
        <f>Kundfakturor!Q325</f>
        <v/>
      </c>
      <c r="I319" s="14">
        <f>Kundfakturor!R325</f>
        <v>0</v>
      </c>
      <c r="J319" s="5" t="str">
        <f>Kundfakturor!S325</f>
        <v/>
      </c>
      <c r="K319" s="5" t="str">
        <f>Kundfakturor!T325</f>
        <v/>
      </c>
      <c r="L319" s="5" t="str">
        <f>Kundfakturor!U325</f>
        <v/>
      </c>
    </row>
    <row r="320" spans="1:12" x14ac:dyDescent="0.35">
      <c r="A320" t="str">
        <f t="shared" si="4"/>
        <v>Kund</v>
      </c>
      <c r="C320">
        <f>Kundfakturor!L326</f>
        <v>0</v>
      </c>
      <c r="D320" t="str">
        <f>Kundfakturor!M326</f>
        <v/>
      </c>
      <c r="E320" t="str">
        <f>Kundfakturor!N326</f>
        <v/>
      </c>
      <c r="F320" s="4" t="str">
        <f>Kundfakturor!O326</f>
        <v/>
      </c>
      <c r="G320" s="4">
        <f>Kundfakturor!P326</f>
        <v>0</v>
      </c>
      <c r="H320" t="str">
        <f>Kundfakturor!Q326</f>
        <v/>
      </c>
      <c r="I320" s="14">
        <f>Kundfakturor!R326</f>
        <v>0</v>
      </c>
      <c r="J320" s="5" t="str">
        <f>Kundfakturor!S326</f>
        <v/>
      </c>
      <c r="K320" s="5" t="str">
        <f>Kundfakturor!T326</f>
        <v/>
      </c>
      <c r="L320" s="5" t="str">
        <f>Kundfakturor!U326</f>
        <v/>
      </c>
    </row>
    <row r="321" spans="1:12" x14ac:dyDescent="0.35">
      <c r="A321" t="str">
        <f t="shared" si="4"/>
        <v>Kund</v>
      </c>
      <c r="C321">
        <f>Kundfakturor!L327</f>
        <v>0</v>
      </c>
      <c r="D321" t="str">
        <f>Kundfakturor!M327</f>
        <v/>
      </c>
      <c r="E321" t="str">
        <f>Kundfakturor!N327</f>
        <v/>
      </c>
      <c r="F321" s="4" t="str">
        <f>Kundfakturor!O327</f>
        <v/>
      </c>
      <c r="G321" s="4">
        <f>Kundfakturor!P327</f>
        <v>0</v>
      </c>
      <c r="H321" t="str">
        <f>Kundfakturor!Q327</f>
        <v/>
      </c>
      <c r="I321" s="14">
        <f>Kundfakturor!R327</f>
        <v>0</v>
      </c>
      <c r="J321" s="5" t="str">
        <f>Kundfakturor!S327</f>
        <v/>
      </c>
      <c r="K321" s="5" t="str">
        <f>Kundfakturor!T327</f>
        <v/>
      </c>
      <c r="L321" s="5" t="str">
        <f>Kundfakturor!U327</f>
        <v/>
      </c>
    </row>
    <row r="322" spans="1:12" x14ac:dyDescent="0.35">
      <c r="A322" t="str">
        <f t="shared" ref="A322:A385" si="5">IF(ISNUMBER(C:C),"Kund",IF(ISNUMBER(B:B),"Leverantör",""))</f>
        <v>Kund</v>
      </c>
      <c r="C322">
        <f>Kundfakturor!L328</f>
        <v>0</v>
      </c>
      <c r="D322" t="str">
        <f>Kundfakturor!M328</f>
        <v/>
      </c>
      <c r="E322" t="str">
        <f>Kundfakturor!N328</f>
        <v/>
      </c>
      <c r="F322" s="4" t="str">
        <f>Kundfakturor!O328</f>
        <v/>
      </c>
      <c r="G322" s="4">
        <f>Kundfakturor!P328</f>
        <v>0</v>
      </c>
      <c r="H322" t="str">
        <f>Kundfakturor!Q328</f>
        <v/>
      </c>
      <c r="I322" s="14">
        <f>Kundfakturor!R328</f>
        <v>0</v>
      </c>
      <c r="J322" s="5" t="str">
        <f>Kundfakturor!S328</f>
        <v/>
      </c>
      <c r="K322" s="5" t="str">
        <f>Kundfakturor!T328</f>
        <v/>
      </c>
      <c r="L322" s="5" t="str">
        <f>Kundfakturor!U328</f>
        <v/>
      </c>
    </row>
    <row r="323" spans="1:12" x14ac:dyDescent="0.35">
      <c r="A323" t="str">
        <f t="shared" si="5"/>
        <v>Kund</v>
      </c>
      <c r="C323">
        <f>Kundfakturor!L329</f>
        <v>0</v>
      </c>
      <c r="D323" t="str">
        <f>Kundfakturor!M329</f>
        <v/>
      </c>
      <c r="E323" t="str">
        <f>Kundfakturor!N329</f>
        <v/>
      </c>
      <c r="F323" s="4" t="str">
        <f>Kundfakturor!O329</f>
        <v/>
      </c>
      <c r="G323" s="4">
        <f>Kundfakturor!P329</f>
        <v>0</v>
      </c>
      <c r="H323" t="str">
        <f>Kundfakturor!Q329</f>
        <v/>
      </c>
      <c r="I323" s="14">
        <f>Kundfakturor!R329</f>
        <v>0</v>
      </c>
      <c r="J323" s="5" t="str">
        <f>Kundfakturor!S329</f>
        <v/>
      </c>
      <c r="K323" s="5" t="str">
        <f>Kundfakturor!T329</f>
        <v/>
      </c>
      <c r="L323" s="5" t="str">
        <f>Kundfakturor!U329</f>
        <v/>
      </c>
    </row>
    <row r="324" spans="1:12" x14ac:dyDescent="0.35">
      <c r="A324" t="str">
        <f t="shared" si="5"/>
        <v>Kund</v>
      </c>
      <c r="C324">
        <f>Kundfakturor!L330</f>
        <v>0</v>
      </c>
      <c r="D324" t="str">
        <f>Kundfakturor!M330</f>
        <v/>
      </c>
      <c r="E324" t="str">
        <f>Kundfakturor!N330</f>
        <v/>
      </c>
      <c r="F324" s="4" t="str">
        <f>Kundfakturor!O330</f>
        <v/>
      </c>
      <c r="G324" s="4">
        <f>Kundfakturor!P330</f>
        <v>0</v>
      </c>
      <c r="H324" t="str">
        <f>Kundfakturor!Q330</f>
        <v/>
      </c>
      <c r="I324" s="14">
        <f>Kundfakturor!R330</f>
        <v>0</v>
      </c>
      <c r="J324" s="5" t="str">
        <f>Kundfakturor!S330</f>
        <v/>
      </c>
      <c r="K324" s="5" t="str">
        <f>Kundfakturor!T330</f>
        <v/>
      </c>
      <c r="L324" s="5" t="str">
        <f>Kundfakturor!U330</f>
        <v/>
      </c>
    </row>
    <row r="325" spans="1:12" x14ac:dyDescent="0.35">
      <c r="A325" t="str">
        <f t="shared" si="5"/>
        <v>Kund</v>
      </c>
      <c r="C325">
        <f>Kundfakturor!L331</f>
        <v>0</v>
      </c>
      <c r="D325" t="str">
        <f>Kundfakturor!M331</f>
        <v/>
      </c>
      <c r="E325" t="str">
        <f>Kundfakturor!N331</f>
        <v/>
      </c>
      <c r="F325" s="4" t="str">
        <f>Kundfakturor!O331</f>
        <v/>
      </c>
      <c r="G325" s="4">
        <f>Kundfakturor!P331</f>
        <v>0</v>
      </c>
      <c r="H325" t="str">
        <f>Kundfakturor!Q331</f>
        <v/>
      </c>
      <c r="I325" s="14">
        <f>Kundfakturor!R331</f>
        <v>0</v>
      </c>
      <c r="J325" s="5" t="str">
        <f>Kundfakturor!S331</f>
        <v/>
      </c>
      <c r="K325" s="5" t="str">
        <f>Kundfakturor!T331</f>
        <v/>
      </c>
      <c r="L325" s="5" t="str">
        <f>Kundfakturor!U331</f>
        <v/>
      </c>
    </row>
    <row r="326" spans="1:12" x14ac:dyDescent="0.35">
      <c r="A326" t="str">
        <f t="shared" si="5"/>
        <v>Kund</v>
      </c>
      <c r="C326">
        <f>Kundfakturor!L332</f>
        <v>0</v>
      </c>
      <c r="D326" t="str">
        <f>Kundfakturor!M332</f>
        <v/>
      </c>
      <c r="E326" t="str">
        <f>Kundfakturor!N332</f>
        <v/>
      </c>
      <c r="F326" s="4" t="str">
        <f>Kundfakturor!O332</f>
        <v/>
      </c>
      <c r="G326" s="4">
        <f>Kundfakturor!P332</f>
        <v>0</v>
      </c>
      <c r="H326" t="str">
        <f>Kundfakturor!Q332</f>
        <v/>
      </c>
      <c r="I326" s="14">
        <f>Kundfakturor!R332</f>
        <v>0</v>
      </c>
      <c r="J326" s="5" t="str">
        <f>Kundfakturor!S332</f>
        <v/>
      </c>
      <c r="K326" s="5" t="str">
        <f>Kundfakturor!T332</f>
        <v/>
      </c>
      <c r="L326" s="5" t="str">
        <f>Kundfakturor!U332</f>
        <v/>
      </c>
    </row>
    <row r="327" spans="1:12" x14ac:dyDescent="0.35">
      <c r="A327" t="str">
        <f t="shared" si="5"/>
        <v>Kund</v>
      </c>
      <c r="C327">
        <f>Kundfakturor!L333</f>
        <v>0</v>
      </c>
      <c r="D327" t="str">
        <f>Kundfakturor!M333</f>
        <v/>
      </c>
      <c r="E327" t="str">
        <f>Kundfakturor!N333</f>
        <v/>
      </c>
      <c r="F327" s="4" t="str">
        <f>Kundfakturor!O333</f>
        <v/>
      </c>
      <c r="G327" s="4">
        <f>Kundfakturor!P333</f>
        <v>0</v>
      </c>
      <c r="H327" t="str">
        <f>Kundfakturor!Q333</f>
        <v/>
      </c>
      <c r="I327" s="14">
        <f>Kundfakturor!R333</f>
        <v>0</v>
      </c>
      <c r="J327" s="5" t="str">
        <f>Kundfakturor!S333</f>
        <v/>
      </c>
      <c r="K327" s="5" t="str">
        <f>Kundfakturor!T333</f>
        <v/>
      </c>
      <c r="L327" s="5" t="str">
        <f>Kundfakturor!U333</f>
        <v/>
      </c>
    </row>
    <row r="328" spans="1:12" x14ac:dyDescent="0.35">
      <c r="A328" t="str">
        <f t="shared" si="5"/>
        <v>Kund</v>
      </c>
      <c r="C328">
        <f>Kundfakturor!L334</f>
        <v>0</v>
      </c>
      <c r="D328" t="str">
        <f>Kundfakturor!M334</f>
        <v/>
      </c>
      <c r="E328" t="str">
        <f>Kundfakturor!N334</f>
        <v/>
      </c>
      <c r="F328" s="4" t="str">
        <f>Kundfakturor!O334</f>
        <v/>
      </c>
      <c r="G328" s="4">
        <f>Kundfakturor!P334</f>
        <v>0</v>
      </c>
      <c r="H328" t="str">
        <f>Kundfakturor!Q334</f>
        <v/>
      </c>
      <c r="I328" s="14">
        <f>Kundfakturor!R334</f>
        <v>0</v>
      </c>
      <c r="J328" s="5" t="str">
        <f>Kundfakturor!S334</f>
        <v/>
      </c>
      <c r="K328" s="5" t="str">
        <f>Kundfakturor!T334</f>
        <v/>
      </c>
      <c r="L328" s="5" t="str">
        <f>Kundfakturor!U334</f>
        <v/>
      </c>
    </row>
    <row r="329" spans="1:12" x14ac:dyDescent="0.35">
      <c r="A329" t="str">
        <f t="shared" si="5"/>
        <v>Kund</v>
      </c>
      <c r="C329">
        <f>Kundfakturor!L335</f>
        <v>0</v>
      </c>
      <c r="D329" t="str">
        <f>Kundfakturor!M335</f>
        <v/>
      </c>
      <c r="E329" t="str">
        <f>Kundfakturor!N335</f>
        <v/>
      </c>
      <c r="F329" s="4" t="str">
        <f>Kundfakturor!O335</f>
        <v/>
      </c>
      <c r="G329" s="4">
        <f>Kundfakturor!P335</f>
        <v>0</v>
      </c>
      <c r="H329" t="str">
        <f>Kundfakturor!Q335</f>
        <v/>
      </c>
      <c r="I329" s="14">
        <f>Kundfakturor!R335</f>
        <v>0</v>
      </c>
      <c r="J329" s="5" t="str">
        <f>Kundfakturor!S335</f>
        <v/>
      </c>
      <c r="K329" s="5" t="str">
        <f>Kundfakturor!T335</f>
        <v/>
      </c>
      <c r="L329" s="5" t="str">
        <f>Kundfakturor!U335</f>
        <v/>
      </c>
    </row>
    <row r="330" spans="1:12" x14ac:dyDescent="0.35">
      <c r="A330" t="str">
        <f t="shared" si="5"/>
        <v>Kund</v>
      </c>
      <c r="C330">
        <f>Kundfakturor!L336</f>
        <v>0</v>
      </c>
      <c r="D330" t="str">
        <f>Kundfakturor!M336</f>
        <v/>
      </c>
      <c r="E330" t="str">
        <f>Kundfakturor!N336</f>
        <v/>
      </c>
      <c r="F330" s="4" t="str">
        <f>Kundfakturor!O336</f>
        <v/>
      </c>
      <c r="G330" s="4">
        <f>Kundfakturor!P336</f>
        <v>0</v>
      </c>
      <c r="H330" t="str">
        <f>Kundfakturor!Q336</f>
        <v/>
      </c>
      <c r="I330" s="14">
        <f>Kundfakturor!R336</f>
        <v>0</v>
      </c>
      <c r="J330" s="5" t="str">
        <f>Kundfakturor!S336</f>
        <v/>
      </c>
      <c r="K330" s="5" t="str">
        <f>Kundfakturor!T336</f>
        <v/>
      </c>
      <c r="L330" s="5" t="str">
        <f>Kundfakturor!U336</f>
        <v/>
      </c>
    </row>
    <row r="331" spans="1:12" x14ac:dyDescent="0.35">
      <c r="A331" t="str">
        <f t="shared" si="5"/>
        <v>Kund</v>
      </c>
      <c r="C331">
        <f>Kundfakturor!L337</f>
        <v>0</v>
      </c>
      <c r="D331" t="str">
        <f>Kundfakturor!M337</f>
        <v/>
      </c>
      <c r="E331" t="str">
        <f>Kundfakturor!N337</f>
        <v/>
      </c>
      <c r="F331" s="4" t="str">
        <f>Kundfakturor!O337</f>
        <v/>
      </c>
      <c r="G331" s="4">
        <f>Kundfakturor!P337</f>
        <v>0</v>
      </c>
      <c r="H331" t="str">
        <f>Kundfakturor!Q337</f>
        <v/>
      </c>
      <c r="I331" s="14">
        <f>Kundfakturor!R337</f>
        <v>0</v>
      </c>
      <c r="J331" s="5" t="str">
        <f>Kundfakturor!S337</f>
        <v/>
      </c>
      <c r="K331" s="5" t="str">
        <f>Kundfakturor!T337</f>
        <v/>
      </c>
      <c r="L331" s="5" t="str">
        <f>Kundfakturor!U337</f>
        <v/>
      </c>
    </row>
    <row r="332" spans="1:12" x14ac:dyDescent="0.35">
      <c r="A332" t="str">
        <f t="shared" si="5"/>
        <v>Kund</v>
      </c>
      <c r="C332">
        <f>Kundfakturor!L338</f>
        <v>0</v>
      </c>
      <c r="D332" t="str">
        <f>Kundfakturor!M338</f>
        <v/>
      </c>
      <c r="E332" t="str">
        <f>Kundfakturor!N338</f>
        <v/>
      </c>
      <c r="F332" s="4" t="str">
        <f>Kundfakturor!O338</f>
        <v/>
      </c>
      <c r="G332" s="4">
        <f>Kundfakturor!P338</f>
        <v>0</v>
      </c>
      <c r="H332" t="str">
        <f>Kundfakturor!Q338</f>
        <v/>
      </c>
      <c r="I332" s="14">
        <f>Kundfakturor!R338</f>
        <v>0</v>
      </c>
      <c r="J332" s="5" t="str">
        <f>Kundfakturor!S338</f>
        <v/>
      </c>
      <c r="K332" s="5" t="str">
        <f>Kundfakturor!T338</f>
        <v/>
      </c>
      <c r="L332" s="5" t="str">
        <f>Kundfakturor!U338</f>
        <v/>
      </c>
    </row>
    <row r="333" spans="1:12" x14ac:dyDescent="0.35">
      <c r="A333" t="str">
        <f t="shared" si="5"/>
        <v>Kund</v>
      </c>
      <c r="C333">
        <f>Kundfakturor!L339</f>
        <v>0</v>
      </c>
      <c r="D333" t="str">
        <f>Kundfakturor!M339</f>
        <v/>
      </c>
      <c r="E333" t="str">
        <f>Kundfakturor!N339</f>
        <v/>
      </c>
      <c r="F333" s="4" t="str">
        <f>Kundfakturor!O339</f>
        <v/>
      </c>
      <c r="G333" s="4">
        <f>Kundfakturor!P339</f>
        <v>0</v>
      </c>
      <c r="H333" t="str">
        <f>Kundfakturor!Q339</f>
        <v/>
      </c>
      <c r="I333" s="14">
        <f>Kundfakturor!R339</f>
        <v>0</v>
      </c>
      <c r="J333" s="5" t="str">
        <f>Kundfakturor!S339</f>
        <v/>
      </c>
      <c r="K333" s="5" t="str">
        <f>Kundfakturor!T339</f>
        <v/>
      </c>
      <c r="L333" s="5" t="str">
        <f>Kundfakturor!U339</f>
        <v/>
      </c>
    </row>
    <row r="334" spans="1:12" x14ac:dyDescent="0.35">
      <c r="A334" t="str">
        <f t="shared" si="5"/>
        <v>Kund</v>
      </c>
      <c r="C334">
        <f>Kundfakturor!L340</f>
        <v>0</v>
      </c>
      <c r="D334" t="str">
        <f>Kundfakturor!M340</f>
        <v/>
      </c>
      <c r="E334" t="str">
        <f>Kundfakturor!N340</f>
        <v/>
      </c>
      <c r="F334" s="4" t="str">
        <f>Kundfakturor!O340</f>
        <v/>
      </c>
      <c r="G334" s="4">
        <f>Kundfakturor!P340</f>
        <v>0</v>
      </c>
      <c r="H334" t="str">
        <f>Kundfakturor!Q340</f>
        <v/>
      </c>
      <c r="I334" s="14">
        <f>Kundfakturor!R340</f>
        <v>0</v>
      </c>
      <c r="J334" s="5" t="str">
        <f>Kundfakturor!S340</f>
        <v/>
      </c>
      <c r="K334" s="5" t="str">
        <f>Kundfakturor!T340</f>
        <v/>
      </c>
      <c r="L334" s="5" t="str">
        <f>Kundfakturor!U340</f>
        <v/>
      </c>
    </row>
    <row r="335" spans="1:12" x14ac:dyDescent="0.35">
      <c r="A335" t="str">
        <f t="shared" si="5"/>
        <v>Kund</v>
      </c>
      <c r="C335">
        <f>Kundfakturor!L341</f>
        <v>0</v>
      </c>
      <c r="D335" t="str">
        <f>Kundfakturor!M341</f>
        <v/>
      </c>
      <c r="E335" t="str">
        <f>Kundfakturor!N341</f>
        <v/>
      </c>
      <c r="F335" s="4" t="str">
        <f>Kundfakturor!O341</f>
        <v/>
      </c>
      <c r="G335" s="4">
        <f>Kundfakturor!P341</f>
        <v>0</v>
      </c>
      <c r="H335" t="str">
        <f>Kundfakturor!Q341</f>
        <v/>
      </c>
      <c r="I335" s="14">
        <f>Kundfakturor!R341</f>
        <v>0</v>
      </c>
      <c r="J335" s="5" t="str">
        <f>Kundfakturor!S341</f>
        <v/>
      </c>
      <c r="K335" s="5" t="str">
        <f>Kundfakturor!T341</f>
        <v/>
      </c>
      <c r="L335" s="5" t="str">
        <f>Kundfakturor!U341</f>
        <v/>
      </c>
    </row>
    <row r="336" spans="1:12" x14ac:dyDescent="0.35">
      <c r="A336" t="str">
        <f t="shared" si="5"/>
        <v>Kund</v>
      </c>
      <c r="C336">
        <f>Kundfakturor!L342</f>
        <v>0</v>
      </c>
      <c r="D336" t="str">
        <f>Kundfakturor!M342</f>
        <v/>
      </c>
      <c r="E336" t="str">
        <f>Kundfakturor!N342</f>
        <v/>
      </c>
      <c r="F336" s="4" t="str">
        <f>Kundfakturor!O342</f>
        <v/>
      </c>
      <c r="G336" s="4">
        <f>Kundfakturor!P342</f>
        <v>0</v>
      </c>
      <c r="H336" t="str">
        <f>Kundfakturor!Q342</f>
        <v/>
      </c>
      <c r="I336" s="14">
        <f>Kundfakturor!R342</f>
        <v>0</v>
      </c>
      <c r="J336" s="5" t="str">
        <f>Kundfakturor!S342</f>
        <v/>
      </c>
      <c r="K336" s="5" t="str">
        <f>Kundfakturor!T342</f>
        <v/>
      </c>
      <c r="L336" s="5" t="str">
        <f>Kundfakturor!U342</f>
        <v/>
      </c>
    </row>
    <row r="337" spans="1:12" x14ac:dyDescent="0.35">
      <c r="A337" t="str">
        <f t="shared" si="5"/>
        <v>Kund</v>
      </c>
      <c r="C337">
        <f>Kundfakturor!L343</f>
        <v>0</v>
      </c>
      <c r="D337" t="str">
        <f>Kundfakturor!M343</f>
        <v/>
      </c>
      <c r="E337" t="str">
        <f>Kundfakturor!N343</f>
        <v/>
      </c>
      <c r="F337" s="4" t="str">
        <f>Kundfakturor!O343</f>
        <v/>
      </c>
      <c r="G337" s="4">
        <f>Kundfakturor!P343</f>
        <v>0</v>
      </c>
      <c r="H337" t="str">
        <f>Kundfakturor!Q343</f>
        <v/>
      </c>
      <c r="I337" s="14">
        <f>Kundfakturor!R343</f>
        <v>0</v>
      </c>
      <c r="J337" s="5" t="str">
        <f>Kundfakturor!S343</f>
        <v/>
      </c>
      <c r="K337" s="5" t="str">
        <f>Kundfakturor!T343</f>
        <v/>
      </c>
      <c r="L337" s="5" t="str">
        <f>Kundfakturor!U343</f>
        <v/>
      </c>
    </row>
    <row r="338" spans="1:12" x14ac:dyDescent="0.35">
      <c r="A338" t="str">
        <f t="shared" si="5"/>
        <v>Kund</v>
      </c>
      <c r="C338">
        <f>Kundfakturor!L344</f>
        <v>0</v>
      </c>
      <c r="D338" t="str">
        <f>Kundfakturor!M344</f>
        <v/>
      </c>
      <c r="E338" t="str">
        <f>Kundfakturor!N344</f>
        <v/>
      </c>
      <c r="F338" s="4" t="str">
        <f>Kundfakturor!O344</f>
        <v/>
      </c>
      <c r="G338" s="4">
        <f>Kundfakturor!P344</f>
        <v>0</v>
      </c>
      <c r="H338" t="str">
        <f>Kundfakturor!Q344</f>
        <v/>
      </c>
      <c r="I338" s="14">
        <f>Kundfakturor!R344</f>
        <v>0</v>
      </c>
      <c r="J338" s="5" t="str">
        <f>Kundfakturor!S344</f>
        <v/>
      </c>
      <c r="K338" s="5" t="str">
        <f>Kundfakturor!T344</f>
        <v/>
      </c>
      <c r="L338" s="5" t="str">
        <f>Kundfakturor!U344</f>
        <v/>
      </c>
    </row>
    <row r="339" spans="1:12" x14ac:dyDescent="0.35">
      <c r="A339" t="str">
        <f t="shared" si="5"/>
        <v>Kund</v>
      </c>
      <c r="C339">
        <f>Kundfakturor!L345</f>
        <v>0</v>
      </c>
      <c r="D339" t="str">
        <f>Kundfakturor!M345</f>
        <v/>
      </c>
      <c r="E339" t="str">
        <f>Kundfakturor!N345</f>
        <v/>
      </c>
      <c r="F339" s="4" t="str">
        <f>Kundfakturor!O345</f>
        <v/>
      </c>
      <c r="G339" s="4">
        <f>Kundfakturor!P345</f>
        <v>0</v>
      </c>
      <c r="H339" t="str">
        <f>Kundfakturor!Q345</f>
        <v/>
      </c>
      <c r="I339" s="14">
        <f>Kundfakturor!R345</f>
        <v>0</v>
      </c>
      <c r="J339" s="5" t="str">
        <f>Kundfakturor!S345</f>
        <v/>
      </c>
      <c r="K339" s="5" t="str">
        <f>Kundfakturor!T345</f>
        <v/>
      </c>
      <c r="L339" s="5" t="str">
        <f>Kundfakturor!U345</f>
        <v/>
      </c>
    </row>
    <row r="340" spans="1:12" x14ac:dyDescent="0.35">
      <c r="A340" t="str">
        <f t="shared" si="5"/>
        <v>Kund</v>
      </c>
      <c r="C340">
        <f>Kundfakturor!L346</f>
        <v>0</v>
      </c>
      <c r="D340" t="str">
        <f>Kundfakturor!M346</f>
        <v/>
      </c>
      <c r="E340" t="str">
        <f>Kundfakturor!N346</f>
        <v/>
      </c>
      <c r="F340" s="4" t="str">
        <f>Kundfakturor!O346</f>
        <v/>
      </c>
      <c r="G340" s="4">
        <f>Kundfakturor!P346</f>
        <v>0</v>
      </c>
      <c r="H340" t="str">
        <f>Kundfakturor!Q346</f>
        <v/>
      </c>
      <c r="I340" s="14">
        <f>Kundfakturor!R346</f>
        <v>0</v>
      </c>
      <c r="J340" s="5" t="str">
        <f>Kundfakturor!S346</f>
        <v/>
      </c>
      <c r="K340" s="5" t="str">
        <f>Kundfakturor!T346</f>
        <v/>
      </c>
      <c r="L340" s="5" t="str">
        <f>Kundfakturor!U346</f>
        <v/>
      </c>
    </row>
    <row r="341" spans="1:12" x14ac:dyDescent="0.35">
      <c r="A341" t="str">
        <f t="shared" si="5"/>
        <v>Kund</v>
      </c>
      <c r="C341">
        <f>Kundfakturor!L347</f>
        <v>0</v>
      </c>
      <c r="D341" t="str">
        <f>Kundfakturor!M347</f>
        <v/>
      </c>
      <c r="E341" t="str">
        <f>Kundfakturor!N347</f>
        <v/>
      </c>
      <c r="F341" s="4" t="str">
        <f>Kundfakturor!O347</f>
        <v/>
      </c>
      <c r="G341" s="4">
        <f>Kundfakturor!P347</f>
        <v>0</v>
      </c>
      <c r="H341" t="str">
        <f>Kundfakturor!Q347</f>
        <v/>
      </c>
      <c r="I341" s="14">
        <f>Kundfakturor!R347</f>
        <v>0</v>
      </c>
      <c r="J341" s="5" t="str">
        <f>Kundfakturor!S347</f>
        <v/>
      </c>
      <c r="K341" s="5" t="str">
        <f>Kundfakturor!T347</f>
        <v/>
      </c>
      <c r="L341" s="5" t="str">
        <f>Kundfakturor!U347</f>
        <v/>
      </c>
    </row>
    <row r="342" spans="1:12" x14ac:dyDescent="0.35">
      <c r="A342" t="str">
        <f t="shared" si="5"/>
        <v>Kund</v>
      </c>
      <c r="C342">
        <f>Kundfakturor!L348</f>
        <v>0</v>
      </c>
      <c r="D342" t="str">
        <f>Kundfakturor!M348</f>
        <v/>
      </c>
      <c r="E342" t="str">
        <f>Kundfakturor!N348</f>
        <v/>
      </c>
      <c r="F342" s="4" t="str">
        <f>Kundfakturor!O348</f>
        <v/>
      </c>
      <c r="G342" s="4">
        <f>Kundfakturor!P348</f>
        <v>0</v>
      </c>
      <c r="H342" t="str">
        <f>Kundfakturor!Q348</f>
        <v/>
      </c>
      <c r="I342" s="14">
        <f>Kundfakturor!R348</f>
        <v>0</v>
      </c>
      <c r="J342" s="5" t="str">
        <f>Kundfakturor!S348</f>
        <v/>
      </c>
      <c r="K342" s="5" t="str">
        <f>Kundfakturor!T348</f>
        <v/>
      </c>
      <c r="L342" s="5" t="str">
        <f>Kundfakturor!U348</f>
        <v/>
      </c>
    </row>
    <row r="343" spans="1:12" x14ac:dyDescent="0.35">
      <c r="A343" t="str">
        <f t="shared" si="5"/>
        <v>Kund</v>
      </c>
      <c r="C343">
        <f>Kundfakturor!L349</f>
        <v>0</v>
      </c>
      <c r="D343" t="str">
        <f>Kundfakturor!M349</f>
        <v/>
      </c>
      <c r="E343" t="str">
        <f>Kundfakturor!N349</f>
        <v/>
      </c>
      <c r="F343" s="4" t="str">
        <f>Kundfakturor!O349</f>
        <v/>
      </c>
      <c r="G343" s="4">
        <f>Kundfakturor!P349</f>
        <v>0</v>
      </c>
      <c r="H343" t="str">
        <f>Kundfakturor!Q349</f>
        <v/>
      </c>
      <c r="I343" s="14">
        <f>Kundfakturor!R349</f>
        <v>0</v>
      </c>
      <c r="J343" s="5" t="str">
        <f>Kundfakturor!S349</f>
        <v/>
      </c>
      <c r="K343" s="5" t="str">
        <f>Kundfakturor!T349</f>
        <v/>
      </c>
      <c r="L343" s="5" t="str">
        <f>Kundfakturor!U349</f>
        <v/>
      </c>
    </row>
    <row r="344" spans="1:12" x14ac:dyDescent="0.35">
      <c r="A344" t="str">
        <f t="shared" si="5"/>
        <v>Kund</v>
      </c>
      <c r="C344">
        <f>Kundfakturor!L350</f>
        <v>0</v>
      </c>
      <c r="D344" t="str">
        <f>Kundfakturor!M350</f>
        <v/>
      </c>
      <c r="E344" t="str">
        <f>Kundfakturor!N350</f>
        <v/>
      </c>
      <c r="F344" s="4" t="str">
        <f>Kundfakturor!O350</f>
        <v/>
      </c>
      <c r="G344" s="4">
        <f>Kundfakturor!P350</f>
        <v>0</v>
      </c>
      <c r="H344" t="str">
        <f>Kundfakturor!Q350</f>
        <v/>
      </c>
      <c r="I344" s="14">
        <f>Kundfakturor!R350</f>
        <v>0</v>
      </c>
      <c r="J344" s="5" t="str">
        <f>Kundfakturor!S350</f>
        <v/>
      </c>
      <c r="K344" s="5" t="str">
        <f>Kundfakturor!T350</f>
        <v/>
      </c>
      <c r="L344" s="5" t="str">
        <f>Kundfakturor!U350</f>
        <v/>
      </c>
    </row>
    <row r="345" spans="1:12" x14ac:dyDescent="0.35">
      <c r="A345" t="str">
        <f t="shared" si="5"/>
        <v>Kund</v>
      </c>
      <c r="C345">
        <f>Kundfakturor!L351</f>
        <v>0</v>
      </c>
      <c r="D345" t="str">
        <f>Kundfakturor!M351</f>
        <v/>
      </c>
      <c r="E345" t="str">
        <f>Kundfakturor!N351</f>
        <v/>
      </c>
      <c r="F345" s="4" t="str">
        <f>Kundfakturor!O351</f>
        <v/>
      </c>
      <c r="G345" s="4">
        <f>Kundfakturor!P351</f>
        <v>0</v>
      </c>
      <c r="H345" t="str">
        <f>Kundfakturor!Q351</f>
        <v/>
      </c>
      <c r="I345" s="14">
        <f>Kundfakturor!R351</f>
        <v>0</v>
      </c>
      <c r="J345" s="5" t="str">
        <f>Kundfakturor!S351</f>
        <v/>
      </c>
      <c r="K345" s="5" t="str">
        <f>Kundfakturor!T351</f>
        <v/>
      </c>
      <c r="L345" s="5" t="str">
        <f>Kundfakturor!U351</f>
        <v/>
      </c>
    </row>
    <row r="346" spans="1:12" x14ac:dyDescent="0.35">
      <c r="A346" t="str">
        <f t="shared" si="5"/>
        <v>Kund</v>
      </c>
      <c r="C346">
        <f>Kundfakturor!L352</f>
        <v>0</v>
      </c>
      <c r="D346" t="str">
        <f>Kundfakturor!M352</f>
        <v/>
      </c>
      <c r="E346" t="str">
        <f>Kundfakturor!N352</f>
        <v/>
      </c>
      <c r="F346" s="4" t="str">
        <f>Kundfakturor!O352</f>
        <v/>
      </c>
      <c r="G346" s="4">
        <f>Kundfakturor!P352</f>
        <v>0</v>
      </c>
      <c r="H346" t="str">
        <f>Kundfakturor!Q352</f>
        <v/>
      </c>
      <c r="I346" s="14">
        <f>Kundfakturor!R352</f>
        <v>0</v>
      </c>
      <c r="J346" s="5" t="str">
        <f>Kundfakturor!S352</f>
        <v/>
      </c>
      <c r="K346" s="5" t="str">
        <f>Kundfakturor!T352</f>
        <v/>
      </c>
      <c r="L346" s="5" t="str">
        <f>Kundfakturor!U352</f>
        <v/>
      </c>
    </row>
    <row r="347" spans="1:12" x14ac:dyDescent="0.35">
      <c r="A347" t="str">
        <f t="shared" si="5"/>
        <v>Kund</v>
      </c>
      <c r="C347">
        <f>Kundfakturor!L353</f>
        <v>0</v>
      </c>
      <c r="D347" t="str">
        <f>Kundfakturor!M353</f>
        <v/>
      </c>
      <c r="E347" t="str">
        <f>Kundfakturor!N353</f>
        <v/>
      </c>
      <c r="F347" s="4" t="str">
        <f>Kundfakturor!O353</f>
        <v/>
      </c>
      <c r="G347" s="4">
        <f>Kundfakturor!P353</f>
        <v>0</v>
      </c>
      <c r="H347" t="str">
        <f>Kundfakturor!Q353</f>
        <v/>
      </c>
      <c r="I347" s="14">
        <f>Kundfakturor!R353</f>
        <v>0</v>
      </c>
      <c r="J347" s="5" t="str">
        <f>Kundfakturor!S353</f>
        <v/>
      </c>
      <c r="K347" s="5" t="str">
        <f>Kundfakturor!T353</f>
        <v/>
      </c>
      <c r="L347" s="5" t="str">
        <f>Kundfakturor!U353</f>
        <v/>
      </c>
    </row>
    <row r="348" spans="1:12" x14ac:dyDescent="0.35">
      <c r="A348" t="str">
        <f t="shared" si="5"/>
        <v>Kund</v>
      </c>
      <c r="C348">
        <f>Kundfakturor!L354</f>
        <v>0</v>
      </c>
      <c r="D348" t="str">
        <f>Kundfakturor!M354</f>
        <v/>
      </c>
      <c r="E348" t="str">
        <f>Kundfakturor!N354</f>
        <v/>
      </c>
      <c r="F348" s="4" t="str">
        <f>Kundfakturor!O354</f>
        <v/>
      </c>
      <c r="G348" s="4">
        <f>Kundfakturor!P354</f>
        <v>0</v>
      </c>
      <c r="H348" t="str">
        <f>Kundfakturor!Q354</f>
        <v/>
      </c>
      <c r="I348" s="14">
        <f>Kundfakturor!R354</f>
        <v>0</v>
      </c>
      <c r="J348" s="5" t="str">
        <f>Kundfakturor!S354</f>
        <v/>
      </c>
      <c r="K348" s="5" t="str">
        <f>Kundfakturor!T354</f>
        <v/>
      </c>
      <c r="L348" s="5" t="str">
        <f>Kundfakturor!U354</f>
        <v/>
      </c>
    </row>
    <row r="349" spans="1:12" x14ac:dyDescent="0.35">
      <c r="A349" t="str">
        <f t="shared" si="5"/>
        <v>Kund</v>
      </c>
      <c r="C349">
        <f>Kundfakturor!L355</f>
        <v>0</v>
      </c>
      <c r="D349" t="str">
        <f>Kundfakturor!M355</f>
        <v/>
      </c>
      <c r="E349" t="str">
        <f>Kundfakturor!N355</f>
        <v/>
      </c>
      <c r="F349" s="4" t="str">
        <f>Kundfakturor!O355</f>
        <v/>
      </c>
      <c r="G349" s="4">
        <f>Kundfakturor!P355</f>
        <v>0</v>
      </c>
      <c r="H349" t="str">
        <f>Kundfakturor!Q355</f>
        <v/>
      </c>
      <c r="I349" s="14">
        <f>Kundfakturor!R355</f>
        <v>0</v>
      </c>
      <c r="J349" s="5" t="str">
        <f>Kundfakturor!S355</f>
        <v/>
      </c>
      <c r="K349" s="5" t="str">
        <f>Kundfakturor!T355</f>
        <v/>
      </c>
      <c r="L349" s="5" t="str">
        <f>Kundfakturor!U355</f>
        <v/>
      </c>
    </row>
    <row r="350" spans="1:12" x14ac:dyDescent="0.35">
      <c r="A350" t="str">
        <f t="shared" si="5"/>
        <v>Kund</v>
      </c>
      <c r="C350">
        <f>Kundfakturor!L356</f>
        <v>0</v>
      </c>
      <c r="D350" t="str">
        <f>Kundfakturor!M356</f>
        <v/>
      </c>
      <c r="E350" t="str">
        <f>Kundfakturor!N356</f>
        <v/>
      </c>
      <c r="F350" s="4" t="str">
        <f>Kundfakturor!O356</f>
        <v/>
      </c>
      <c r="G350" s="4">
        <f>Kundfakturor!P356</f>
        <v>0</v>
      </c>
      <c r="H350" t="str">
        <f>Kundfakturor!Q356</f>
        <v/>
      </c>
      <c r="I350" s="14">
        <f>Kundfakturor!R356</f>
        <v>0</v>
      </c>
      <c r="J350" s="5" t="str">
        <f>Kundfakturor!S356</f>
        <v/>
      </c>
      <c r="K350" s="5" t="str">
        <f>Kundfakturor!T356</f>
        <v/>
      </c>
      <c r="L350" s="5" t="str">
        <f>Kundfakturor!U356</f>
        <v/>
      </c>
    </row>
    <row r="351" spans="1:12" x14ac:dyDescent="0.35">
      <c r="A351" t="str">
        <f t="shared" si="5"/>
        <v>Kund</v>
      </c>
      <c r="C351">
        <f>Kundfakturor!L357</f>
        <v>0</v>
      </c>
      <c r="D351" t="str">
        <f>Kundfakturor!M357</f>
        <v/>
      </c>
      <c r="E351" t="str">
        <f>Kundfakturor!N357</f>
        <v/>
      </c>
      <c r="F351" s="4" t="str">
        <f>Kundfakturor!O357</f>
        <v/>
      </c>
      <c r="G351" s="4">
        <f>Kundfakturor!P357</f>
        <v>0</v>
      </c>
      <c r="H351" t="str">
        <f>Kundfakturor!Q357</f>
        <v/>
      </c>
      <c r="I351" s="14">
        <f>Kundfakturor!R357</f>
        <v>0</v>
      </c>
      <c r="J351" s="5" t="str">
        <f>Kundfakturor!S357</f>
        <v/>
      </c>
      <c r="K351" s="5" t="str">
        <f>Kundfakturor!T357</f>
        <v/>
      </c>
      <c r="L351" s="5" t="str">
        <f>Kundfakturor!U357</f>
        <v/>
      </c>
    </row>
    <row r="352" spans="1:12" x14ac:dyDescent="0.35">
      <c r="A352" t="str">
        <f t="shared" si="5"/>
        <v>Kund</v>
      </c>
      <c r="C352">
        <f>Kundfakturor!L358</f>
        <v>0</v>
      </c>
      <c r="D352" t="str">
        <f>Kundfakturor!M358</f>
        <v/>
      </c>
      <c r="E352" t="str">
        <f>Kundfakturor!N358</f>
        <v/>
      </c>
      <c r="F352" s="4" t="str">
        <f>Kundfakturor!O358</f>
        <v/>
      </c>
      <c r="G352" s="4">
        <f>Kundfakturor!P358</f>
        <v>0</v>
      </c>
      <c r="H352" t="str">
        <f>Kundfakturor!Q358</f>
        <v/>
      </c>
      <c r="I352" s="14">
        <f>Kundfakturor!R358</f>
        <v>0</v>
      </c>
      <c r="J352" s="5" t="str">
        <f>Kundfakturor!S358</f>
        <v/>
      </c>
      <c r="K352" s="5" t="str">
        <f>Kundfakturor!T358</f>
        <v/>
      </c>
      <c r="L352" s="5" t="str">
        <f>Kundfakturor!U358</f>
        <v/>
      </c>
    </row>
    <row r="353" spans="1:12" x14ac:dyDescent="0.35">
      <c r="A353" t="str">
        <f t="shared" si="5"/>
        <v>Kund</v>
      </c>
      <c r="C353">
        <f>Kundfakturor!L359</f>
        <v>0</v>
      </c>
      <c r="D353" t="str">
        <f>Kundfakturor!M359</f>
        <v/>
      </c>
      <c r="E353" t="str">
        <f>Kundfakturor!N359</f>
        <v/>
      </c>
      <c r="F353" s="4" t="str">
        <f>Kundfakturor!O359</f>
        <v/>
      </c>
      <c r="G353" s="4">
        <f>Kundfakturor!P359</f>
        <v>0</v>
      </c>
      <c r="H353" t="str">
        <f>Kundfakturor!Q359</f>
        <v/>
      </c>
      <c r="I353" s="14">
        <f>Kundfakturor!R359</f>
        <v>0</v>
      </c>
      <c r="J353" s="5" t="str">
        <f>Kundfakturor!S359</f>
        <v/>
      </c>
      <c r="K353" s="5" t="str">
        <f>Kundfakturor!T359</f>
        <v/>
      </c>
      <c r="L353" s="5" t="str">
        <f>Kundfakturor!U359</f>
        <v/>
      </c>
    </row>
    <row r="354" spans="1:12" x14ac:dyDescent="0.35">
      <c r="A354" t="str">
        <f t="shared" si="5"/>
        <v>Kund</v>
      </c>
      <c r="C354">
        <f>Kundfakturor!L360</f>
        <v>0</v>
      </c>
      <c r="D354" t="str">
        <f>Kundfakturor!M360</f>
        <v/>
      </c>
      <c r="E354" t="str">
        <f>Kundfakturor!N360</f>
        <v/>
      </c>
      <c r="F354" s="4" t="str">
        <f>Kundfakturor!O360</f>
        <v/>
      </c>
      <c r="G354" s="4">
        <f>Kundfakturor!P360</f>
        <v>0</v>
      </c>
      <c r="H354" t="str">
        <f>Kundfakturor!Q360</f>
        <v/>
      </c>
      <c r="I354" s="14">
        <f>Kundfakturor!R360</f>
        <v>0</v>
      </c>
      <c r="J354" s="5" t="str">
        <f>Kundfakturor!S360</f>
        <v/>
      </c>
      <c r="K354" s="5" t="str">
        <f>Kundfakturor!T360</f>
        <v/>
      </c>
      <c r="L354" s="5" t="str">
        <f>Kundfakturor!U360</f>
        <v/>
      </c>
    </row>
    <row r="355" spans="1:12" x14ac:dyDescent="0.35">
      <c r="A355" t="str">
        <f t="shared" si="5"/>
        <v>Kund</v>
      </c>
      <c r="C355">
        <f>Kundfakturor!L361</f>
        <v>0</v>
      </c>
      <c r="D355" t="str">
        <f>Kundfakturor!M361</f>
        <v/>
      </c>
      <c r="E355" t="str">
        <f>Kundfakturor!N361</f>
        <v/>
      </c>
      <c r="F355" s="4" t="str">
        <f>Kundfakturor!O361</f>
        <v/>
      </c>
      <c r="G355" s="4">
        <f>Kundfakturor!P361</f>
        <v>0</v>
      </c>
      <c r="H355" t="str">
        <f>Kundfakturor!Q361</f>
        <v/>
      </c>
      <c r="I355" s="14">
        <f>Kundfakturor!R361</f>
        <v>0</v>
      </c>
      <c r="J355" s="5" t="str">
        <f>Kundfakturor!S361</f>
        <v/>
      </c>
      <c r="K355" s="5" t="str">
        <f>Kundfakturor!T361</f>
        <v/>
      </c>
      <c r="L355" s="5" t="str">
        <f>Kundfakturor!U361</f>
        <v/>
      </c>
    </row>
    <row r="356" spans="1:12" x14ac:dyDescent="0.35">
      <c r="A356" t="str">
        <f t="shared" si="5"/>
        <v>Kund</v>
      </c>
      <c r="C356">
        <f>Kundfakturor!L362</f>
        <v>0</v>
      </c>
      <c r="D356" t="str">
        <f>Kundfakturor!M362</f>
        <v/>
      </c>
      <c r="E356" t="str">
        <f>Kundfakturor!N362</f>
        <v/>
      </c>
      <c r="F356" s="4" t="str">
        <f>Kundfakturor!O362</f>
        <v/>
      </c>
      <c r="G356" s="4">
        <f>Kundfakturor!P362</f>
        <v>0</v>
      </c>
      <c r="H356" t="str">
        <f>Kundfakturor!Q362</f>
        <v/>
      </c>
      <c r="I356" s="14">
        <f>Kundfakturor!R362</f>
        <v>0</v>
      </c>
      <c r="J356" s="5" t="str">
        <f>Kundfakturor!S362</f>
        <v/>
      </c>
      <c r="K356" s="5" t="str">
        <f>Kundfakturor!T362</f>
        <v/>
      </c>
      <c r="L356" s="5" t="str">
        <f>Kundfakturor!U362</f>
        <v/>
      </c>
    </row>
    <row r="357" spans="1:12" x14ac:dyDescent="0.35">
      <c r="A357" t="str">
        <f t="shared" si="5"/>
        <v>Kund</v>
      </c>
      <c r="C357">
        <f>Kundfakturor!L363</f>
        <v>0</v>
      </c>
      <c r="D357" t="str">
        <f>Kundfakturor!M363</f>
        <v/>
      </c>
      <c r="E357" t="str">
        <f>Kundfakturor!N363</f>
        <v/>
      </c>
      <c r="F357" s="4" t="str">
        <f>Kundfakturor!O363</f>
        <v/>
      </c>
      <c r="G357" s="4">
        <f>Kundfakturor!P363</f>
        <v>0</v>
      </c>
      <c r="H357" t="str">
        <f>Kundfakturor!Q363</f>
        <v/>
      </c>
      <c r="I357" s="14">
        <f>Kundfakturor!R363</f>
        <v>0</v>
      </c>
      <c r="J357" s="5" t="str">
        <f>Kundfakturor!S363</f>
        <v/>
      </c>
      <c r="K357" s="5" t="str">
        <f>Kundfakturor!T363</f>
        <v/>
      </c>
      <c r="L357" s="5" t="str">
        <f>Kundfakturor!U363</f>
        <v/>
      </c>
    </row>
    <row r="358" spans="1:12" x14ac:dyDescent="0.35">
      <c r="A358" t="str">
        <f t="shared" si="5"/>
        <v>Kund</v>
      </c>
      <c r="C358">
        <f>Kundfakturor!L364</f>
        <v>0</v>
      </c>
      <c r="D358" t="str">
        <f>Kundfakturor!M364</f>
        <v/>
      </c>
      <c r="E358" t="str">
        <f>Kundfakturor!N364</f>
        <v/>
      </c>
      <c r="F358" s="4" t="str">
        <f>Kundfakturor!O364</f>
        <v/>
      </c>
      <c r="G358" s="4">
        <f>Kundfakturor!P364</f>
        <v>0</v>
      </c>
      <c r="H358" t="str">
        <f>Kundfakturor!Q364</f>
        <v/>
      </c>
      <c r="I358" s="14">
        <f>Kundfakturor!R364</f>
        <v>0</v>
      </c>
      <c r="J358" s="5" t="str">
        <f>Kundfakturor!S364</f>
        <v/>
      </c>
      <c r="K358" s="5" t="str">
        <f>Kundfakturor!T364</f>
        <v/>
      </c>
      <c r="L358" s="5" t="str">
        <f>Kundfakturor!U364</f>
        <v/>
      </c>
    </row>
    <row r="359" spans="1:12" x14ac:dyDescent="0.35">
      <c r="A359" t="str">
        <f t="shared" si="5"/>
        <v>Kund</v>
      </c>
      <c r="C359">
        <f>Kundfakturor!L365</f>
        <v>0</v>
      </c>
      <c r="D359" t="str">
        <f>Kundfakturor!M365</f>
        <v/>
      </c>
      <c r="E359" t="str">
        <f>Kundfakturor!N365</f>
        <v/>
      </c>
      <c r="F359" s="4" t="str">
        <f>Kundfakturor!O365</f>
        <v/>
      </c>
      <c r="G359" s="4">
        <f>Kundfakturor!P365</f>
        <v>0</v>
      </c>
      <c r="H359" t="str">
        <f>Kundfakturor!Q365</f>
        <v/>
      </c>
      <c r="I359" s="14">
        <f>Kundfakturor!R365</f>
        <v>0</v>
      </c>
      <c r="J359" s="5" t="str">
        <f>Kundfakturor!S365</f>
        <v/>
      </c>
      <c r="K359" s="5" t="str">
        <f>Kundfakturor!T365</f>
        <v/>
      </c>
      <c r="L359" s="5" t="str">
        <f>Kundfakturor!U365</f>
        <v/>
      </c>
    </row>
    <row r="360" spans="1:12" x14ac:dyDescent="0.35">
      <c r="A360" t="str">
        <f t="shared" si="5"/>
        <v>Kund</v>
      </c>
      <c r="C360">
        <f>Kundfakturor!L366</f>
        <v>0</v>
      </c>
      <c r="D360" t="str">
        <f>Kundfakturor!M366</f>
        <v/>
      </c>
      <c r="E360" t="str">
        <f>Kundfakturor!N366</f>
        <v/>
      </c>
      <c r="F360" s="4" t="str">
        <f>Kundfakturor!O366</f>
        <v/>
      </c>
      <c r="G360" s="4">
        <f>Kundfakturor!P366</f>
        <v>0</v>
      </c>
      <c r="H360" t="str">
        <f>Kundfakturor!Q366</f>
        <v/>
      </c>
      <c r="I360" s="14">
        <f>Kundfakturor!R366</f>
        <v>0</v>
      </c>
      <c r="J360" s="5" t="str">
        <f>Kundfakturor!S366</f>
        <v/>
      </c>
      <c r="K360" s="5" t="str">
        <f>Kundfakturor!T366</f>
        <v/>
      </c>
      <c r="L360" s="5" t="str">
        <f>Kundfakturor!U366</f>
        <v/>
      </c>
    </row>
    <row r="361" spans="1:12" x14ac:dyDescent="0.35">
      <c r="A361" t="str">
        <f t="shared" si="5"/>
        <v>Kund</v>
      </c>
      <c r="C361">
        <f>Kundfakturor!L367</f>
        <v>0</v>
      </c>
      <c r="D361" t="str">
        <f>Kundfakturor!M367</f>
        <v/>
      </c>
      <c r="E361" t="str">
        <f>Kundfakturor!N367</f>
        <v/>
      </c>
      <c r="F361" s="4" t="str">
        <f>Kundfakturor!O367</f>
        <v/>
      </c>
      <c r="G361" s="4">
        <f>Kundfakturor!P367</f>
        <v>0</v>
      </c>
      <c r="H361" t="str">
        <f>Kundfakturor!Q367</f>
        <v/>
      </c>
      <c r="I361" s="14">
        <f>Kundfakturor!R367</f>
        <v>0</v>
      </c>
      <c r="J361" s="5" t="str">
        <f>Kundfakturor!S367</f>
        <v/>
      </c>
      <c r="K361" s="5" t="str">
        <f>Kundfakturor!T367</f>
        <v/>
      </c>
      <c r="L361" s="5" t="str">
        <f>Kundfakturor!U367</f>
        <v/>
      </c>
    </row>
    <row r="362" spans="1:12" x14ac:dyDescent="0.35">
      <c r="A362" t="str">
        <f t="shared" si="5"/>
        <v>Kund</v>
      </c>
      <c r="C362">
        <f>Kundfakturor!L368</f>
        <v>0</v>
      </c>
      <c r="D362" t="str">
        <f>Kundfakturor!M368</f>
        <v/>
      </c>
      <c r="E362" t="str">
        <f>Kundfakturor!N368</f>
        <v/>
      </c>
      <c r="F362" s="4" t="str">
        <f>Kundfakturor!O368</f>
        <v/>
      </c>
      <c r="G362" s="4">
        <f>Kundfakturor!P368</f>
        <v>0</v>
      </c>
      <c r="H362" t="str">
        <f>Kundfakturor!Q368</f>
        <v/>
      </c>
      <c r="I362" s="14">
        <f>Kundfakturor!R368</f>
        <v>0</v>
      </c>
      <c r="J362" s="5" t="str">
        <f>Kundfakturor!S368</f>
        <v/>
      </c>
      <c r="K362" s="5" t="str">
        <f>Kundfakturor!T368</f>
        <v/>
      </c>
      <c r="L362" s="5" t="str">
        <f>Kundfakturor!U368</f>
        <v/>
      </c>
    </row>
    <row r="363" spans="1:12" x14ac:dyDescent="0.35">
      <c r="A363" t="str">
        <f t="shared" si="5"/>
        <v>Kund</v>
      </c>
      <c r="C363">
        <f>Kundfakturor!L369</f>
        <v>0</v>
      </c>
      <c r="D363" t="str">
        <f>Kundfakturor!M369</f>
        <v/>
      </c>
      <c r="E363" t="str">
        <f>Kundfakturor!N369</f>
        <v/>
      </c>
      <c r="F363" s="4" t="str">
        <f>Kundfakturor!O369</f>
        <v/>
      </c>
      <c r="G363" s="4">
        <f>Kundfakturor!P369</f>
        <v>0</v>
      </c>
      <c r="H363" t="str">
        <f>Kundfakturor!Q369</f>
        <v/>
      </c>
      <c r="I363" s="14">
        <f>Kundfakturor!R369</f>
        <v>0</v>
      </c>
      <c r="J363" s="5" t="str">
        <f>Kundfakturor!S369</f>
        <v/>
      </c>
      <c r="K363" s="5" t="str">
        <f>Kundfakturor!T369</f>
        <v/>
      </c>
      <c r="L363" s="5" t="str">
        <f>Kundfakturor!U369</f>
        <v/>
      </c>
    </row>
    <row r="364" spans="1:12" x14ac:dyDescent="0.35">
      <c r="A364" t="str">
        <f t="shared" si="5"/>
        <v>Kund</v>
      </c>
      <c r="C364">
        <f>Kundfakturor!L370</f>
        <v>0</v>
      </c>
      <c r="D364" t="str">
        <f>Kundfakturor!M370</f>
        <v/>
      </c>
      <c r="E364" t="str">
        <f>Kundfakturor!N370</f>
        <v/>
      </c>
      <c r="F364" s="4" t="str">
        <f>Kundfakturor!O370</f>
        <v/>
      </c>
      <c r="G364" s="4">
        <f>Kundfakturor!P370</f>
        <v>0</v>
      </c>
      <c r="H364" t="str">
        <f>Kundfakturor!Q370</f>
        <v/>
      </c>
      <c r="I364" s="14">
        <f>Kundfakturor!R370</f>
        <v>0</v>
      </c>
      <c r="J364" s="5" t="str">
        <f>Kundfakturor!S370</f>
        <v/>
      </c>
      <c r="K364" s="5" t="str">
        <f>Kundfakturor!T370</f>
        <v/>
      </c>
      <c r="L364" s="5" t="str">
        <f>Kundfakturor!U370</f>
        <v/>
      </c>
    </row>
    <row r="365" spans="1:12" x14ac:dyDescent="0.35">
      <c r="A365" t="str">
        <f t="shared" si="5"/>
        <v>Kund</v>
      </c>
      <c r="C365">
        <f>Kundfakturor!L371</f>
        <v>0</v>
      </c>
      <c r="D365" t="str">
        <f>Kundfakturor!M371</f>
        <v/>
      </c>
      <c r="E365" t="str">
        <f>Kundfakturor!N371</f>
        <v/>
      </c>
      <c r="F365" s="4" t="str">
        <f>Kundfakturor!O371</f>
        <v/>
      </c>
      <c r="G365" s="4">
        <f>Kundfakturor!P371</f>
        <v>0</v>
      </c>
      <c r="H365" t="str">
        <f>Kundfakturor!Q371</f>
        <v/>
      </c>
      <c r="I365" s="14">
        <f>Kundfakturor!R371</f>
        <v>0</v>
      </c>
      <c r="J365" s="5" t="str">
        <f>Kundfakturor!S371</f>
        <v/>
      </c>
      <c r="K365" s="5" t="str">
        <f>Kundfakturor!T371</f>
        <v/>
      </c>
      <c r="L365" s="5" t="str">
        <f>Kundfakturor!U371</f>
        <v/>
      </c>
    </row>
    <row r="366" spans="1:12" x14ac:dyDescent="0.35">
      <c r="A366" t="str">
        <f t="shared" si="5"/>
        <v>Kund</v>
      </c>
      <c r="C366">
        <f>Kundfakturor!L372</f>
        <v>0</v>
      </c>
      <c r="D366" t="str">
        <f>Kundfakturor!M372</f>
        <v/>
      </c>
      <c r="E366" t="str">
        <f>Kundfakturor!N372</f>
        <v/>
      </c>
      <c r="F366" s="4" t="str">
        <f>Kundfakturor!O372</f>
        <v/>
      </c>
      <c r="G366" s="4">
        <f>Kundfakturor!P372</f>
        <v>0</v>
      </c>
      <c r="H366" t="str">
        <f>Kundfakturor!Q372</f>
        <v/>
      </c>
      <c r="I366" s="14">
        <f>Kundfakturor!R372</f>
        <v>0</v>
      </c>
      <c r="J366" s="5" t="str">
        <f>Kundfakturor!S372</f>
        <v/>
      </c>
      <c r="K366" s="5" t="str">
        <f>Kundfakturor!T372</f>
        <v/>
      </c>
      <c r="L366" s="5" t="str">
        <f>Kundfakturor!U372</f>
        <v/>
      </c>
    </row>
    <row r="367" spans="1:12" x14ac:dyDescent="0.35">
      <c r="A367" t="str">
        <f t="shared" si="5"/>
        <v>Kund</v>
      </c>
      <c r="C367">
        <f>Kundfakturor!L373</f>
        <v>0</v>
      </c>
      <c r="D367" t="str">
        <f>Kundfakturor!M373</f>
        <v/>
      </c>
      <c r="E367" t="str">
        <f>Kundfakturor!N373</f>
        <v/>
      </c>
      <c r="F367" s="4" t="str">
        <f>Kundfakturor!O373</f>
        <v/>
      </c>
      <c r="G367" s="4">
        <f>Kundfakturor!P373</f>
        <v>0</v>
      </c>
      <c r="H367" t="str">
        <f>Kundfakturor!Q373</f>
        <v/>
      </c>
      <c r="I367" s="14">
        <f>Kundfakturor!R373</f>
        <v>0</v>
      </c>
      <c r="J367" s="5" t="str">
        <f>Kundfakturor!S373</f>
        <v/>
      </c>
      <c r="K367" s="5" t="str">
        <f>Kundfakturor!T373</f>
        <v/>
      </c>
      <c r="L367" s="5" t="str">
        <f>Kundfakturor!U373</f>
        <v/>
      </c>
    </row>
    <row r="368" spans="1:12" x14ac:dyDescent="0.35">
      <c r="A368" t="str">
        <f t="shared" si="5"/>
        <v>Kund</v>
      </c>
      <c r="C368">
        <f>Kundfakturor!L374</f>
        <v>0</v>
      </c>
      <c r="D368" t="str">
        <f>Kundfakturor!M374</f>
        <v/>
      </c>
      <c r="E368" t="str">
        <f>Kundfakturor!N374</f>
        <v/>
      </c>
      <c r="F368" s="4" t="str">
        <f>Kundfakturor!O374</f>
        <v/>
      </c>
      <c r="G368" s="4">
        <f>Kundfakturor!P374</f>
        <v>0</v>
      </c>
      <c r="H368" t="str">
        <f>Kundfakturor!Q374</f>
        <v/>
      </c>
      <c r="I368" s="14">
        <f>Kundfakturor!R374</f>
        <v>0</v>
      </c>
      <c r="J368" s="5" t="str">
        <f>Kundfakturor!S374</f>
        <v/>
      </c>
      <c r="K368" s="5" t="str">
        <f>Kundfakturor!T374</f>
        <v/>
      </c>
      <c r="L368" s="5" t="str">
        <f>Kundfakturor!U374</f>
        <v/>
      </c>
    </row>
    <row r="369" spans="1:12" x14ac:dyDescent="0.35">
      <c r="A369" t="str">
        <f t="shared" si="5"/>
        <v>Kund</v>
      </c>
      <c r="C369">
        <f>Kundfakturor!L375</f>
        <v>0</v>
      </c>
      <c r="D369" t="str">
        <f>Kundfakturor!M375</f>
        <v/>
      </c>
      <c r="E369" t="str">
        <f>Kundfakturor!N375</f>
        <v/>
      </c>
      <c r="F369" s="4" t="str">
        <f>Kundfakturor!O375</f>
        <v/>
      </c>
      <c r="G369" s="4">
        <f>Kundfakturor!P375</f>
        <v>0</v>
      </c>
      <c r="H369" t="str">
        <f>Kundfakturor!Q375</f>
        <v/>
      </c>
      <c r="I369" s="14">
        <f>Kundfakturor!R375</f>
        <v>0</v>
      </c>
      <c r="J369" s="5" t="str">
        <f>Kundfakturor!S375</f>
        <v/>
      </c>
      <c r="K369" s="5" t="str">
        <f>Kundfakturor!T375</f>
        <v/>
      </c>
      <c r="L369" s="5" t="str">
        <f>Kundfakturor!U375</f>
        <v/>
      </c>
    </row>
    <row r="370" spans="1:12" x14ac:dyDescent="0.35">
      <c r="A370" t="str">
        <f t="shared" si="5"/>
        <v>Kund</v>
      </c>
      <c r="C370">
        <f>Kundfakturor!L376</f>
        <v>0</v>
      </c>
      <c r="D370" t="str">
        <f>Kundfakturor!M376</f>
        <v/>
      </c>
      <c r="E370" t="str">
        <f>Kundfakturor!N376</f>
        <v/>
      </c>
      <c r="F370" s="4" t="str">
        <f>Kundfakturor!O376</f>
        <v/>
      </c>
      <c r="G370" s="4">
        <f>Kundfakturor!P376</f>
        <v>0</v>
      </c>
      <c r="H370" t="str">
        <f>Kundfakturor!Q376</f>
        <v/>
      </c>
      <c r="I370" s="14">
        <f>Kundfakturor!R376</f>
        <v>0</v>
      </c>
      <c r="J370" s="5" t="str">
        <f>Kundfakturor!S376</f>
        <v/>
      </c>
      <c r="K370" s="5" t="str">
        <f>Kundfakturor!T376</f>
        <v/>
      </c>
      <c r="L370" s="5" t="str">
        <f>Kundfakturor!U376</f>
        <v/>
      </c>
    </row>
    <row r="371" spans="1:12" x14ac:dyDescent="0.35">
      <c r="A371" t="str">
        <f t="shared" si="5"/>
        <v>Kund</v>
      </c>
      <c r="C371">
        <f>Kundfakturor!L377</f>
        <v>0</v>
      </c>
      <c r="D371" t="str">
        <f>Kundfakturor!M377</f>
        <v/>
      </c>
      <c r="E371" t="str">
        <f>Kundfakturor!N377</f>
        <v/>
      </c>
      <c r="F371" s="4" t="str">
        <f>Kundfakturor!O377</f>
        <v/>
      </c>
      <c r="G371" s="4">
        <f>Kundfakturor!P377</f>
        <v>0</v>
      </c>
      <c r="H371" t="str">
        <f>Kundfakturor!Q377</f>
        <v/>
      </c>
      <c r="I371" s="14">
        <f>Kundfakturor!R377</f>
        <v>0</v>
      </c>
      <c r="J371" s="5" t="str">
        <f>Kundfakturor!S377</f>
        <v/>
      </c>
      <c r="K371" s="5" t="str">
        <f>Kundfakturor!T377</f>
        <v/>
      </c>
      <c r="L371" s="5" t="str">
        <f>Kundfakturor!U377</f>
        <v/>
      </c>
    </row>
    <row r="372" spans="1:12" x14ac:dyDescent="0.35">
      <c r="A372" t="str">
        <f t="shared" si="5"/>
        <v>Kund</v>
      </c>
      <c r="C372">
        <f>Kundfakturor!L378</f>
        <v>0</v>
      </c>
      <c r="D372" t="str">
        <f>Kundfakturor!M378</f>
        <v/>
      </c>
      <c r="E372" t="str">
        <f>Kundfakturor!N378</f>
        <v/>
      </c>
      <c r="F372" s="4" t="str">
        <f>Kundfakturor!O378</f>
        <v/>
      </c>
      <c r="G372" s="4">
        <f>Kundfakturor!P378</f>
        <v>0</v>
      </c>
      <c r="H372" t="str">
        <f>Kundfakturor!Q378</f>
        <v/>
      </c>
      <c r="I372" s="14">
        <f>Kundfakturor!R378</f>
        <v>0</v>
      </c>
      <c r="J372" s="5" t="str">
        <f>Kundfakturor!S378</f>
        <v/>
      </c>
      <c r="K372" s="5" t="str">
        <f>Kundfakturor!T378</f>
        <v/>
      </c>
      <c r="L372" s="5" t="str">
        <f>Kundfakturor!U378</f>
        <v/>
      </c>
    </row>
    <row r="373" spans="1:12" x14ac:dyDescent="0.35">
      <c r="A373" t="str">
        <f t="shared" si="5"/>
        <v>Kund</v>
      </c>
      <c r="C373">
        <f>Kundfakturor!L379</f>
        <v>0</v>
      </c>
      <c r="D373" t="str">
        <f>Kundfakturor!M379</f>
        <v/>
      </c>
      <c r="E373" t="str">
        <f>Kundfakturor!N379</f>
        <v/>
      </c>
      <c r="F373" s="4" t="str">
        <f>Kundfakturor!O379</f>
        <v/>
      </c>
      <c r="G373" s="4">
        <f>Kundfakturor!P379</f>
        <v>0</v>
      </c>
      <c r="H373" t="str">
        <f>Kundfakturor!Q379</f>
        <v/>
      </c>
      <c r="I373" s="14">
        <f>Kundfakturor!R379</f>
        <v>0</v>
      </c>
      <c r="J373" s="5" t="str">
        <f>Kundfakturor!S379</f>
        <v/>
      </c>
      <c r="K373" s="5" t="str">
        <f>Kundfakturor!T379</f>
        <v/>
      </c>
      <c r="L373" s="5" t="str">
        <f>Kundfakturor!U379</f>
        <v/>
      </c>
    </row>
    <row r="374" spans="1:12" x14ac:dyDescent="0.35">
      <c r="A374" t="str">
        <f t="shared" si="5"/>
        <v>Kund</v>
      </c>
      <c r="C374">
        <f>Kundfakturor!L380</f>
        <v>0</v>
      </c>
      <c r="D374" t="str">
        <f>Kundfakturor!M380</f>
        <v/>
      </c>
      <c r="E374" t="str">
        <f>Kundfakturor!N380</f>
        <v/>
      </c>
      <c r="F374" s="4" t="str">
        <f>Kundfakturor!O380</f>
        <v/>
      </c>
      <c r="G374" s="4">
        <f>Kundfakturor!P380</f>
        <v>0</v>
      </c>
      <c r="H374" t="str">
        <f>Kundfakturor!Q380</f>
        <v/>
      </c>
      <c r="I374" s="14">
        <f>Kundfakturor!R380</f>
        <v>0</v>
      </c>
      <c r="J374" s="5" t="str">
        <f>Kundfakturor!S380</f>
        <v/>
      </c>
      <c r="K374" s="5" t="str">
        <f>Kundfakturor!T380</f>
        <v/>
      </c>
      <c r="L374" s="5" t="str">
        <f>Kundfakturor!U380</f>
        <v/>
      </c>
    </row>
    <row r="375" spans="1:12" x14ac:dyDescent="0.35">
      <c r="A375" t="str">
        <f t="shared" si="5"/>
        <v>Kund</v>
      </c>
      <c r="C375">
        <f>Kundfakturor!L381</f>
        <v>0</v>
      </c>
      <c r="D375" t="str">
        <f>Kundfakturor!M381</f>
        <v/>
      </c>
      <c r="E375" t="str">
        <f>Kundfakturor!N381</f>
        <v/>
      </c>
      <c r="F375" s="4" t="str">
        <f>Kundfakturor!O381</f>
        <v/>
      </c>
      <c r="G375" s="4">
        <f>Kundfakturor!P381</f>
        <v>0</v>
      </c>
      <c r="H375" t="str">
        <f>Kundfakturor!Q381</f>
        <v/>
      </c>
      <c r="I375" s="14">
        <f>Kundfakturor!R381</f>
        <v>0</v>
      </c>
      <c r="J375" s="5" t="str">
        <f>Kundfakturor!S381</f>
        <v/>
      </c>
      <c r="K375" s="5" t="str">
        <f>Kundfakturor!T381</f>
        <v/>
      </c>
      <c r="L375" s="5" t="str">
        <f>Kundfakturor!U381</f>
        <v/>
      </c>
    </row>
    <row r="376" spans="1:12" x14ac:dyDescent="0.35">
      <c r="A376" t="str">
        <f t="shared" si="5"/>
        <v>Kund</v>
      </c>
      <c r="C376">
        <f>Kundfakturor!L382</f>
        <v>0</v>
      </c>
      <c r="D376" t="str">
        <f>Kundfakturor!M382</f>
        <v/>
      </c>
      <c r="E376" t="str">
        <f>Kundfakturor!N382</f>
        <v/>
      </c>
      <c r="F376" s="4" t="str">
        <f>Kundfakturor!O382</f>
        <v/>
      </c>
      <c r="G376" s="4">
        <f>Kundfakturor!P382</f>
        <v>0</v>
      </c>
      <c r="H376" t="str">
        <f>Kundfakturor!Q382</f>
        <v/>
      </c>
      <c r="I376" s="14">
        <f>Kundfakturor!R382</f>
        <v>0</v>
      </c>
      <c r="J376" s="5" t="str">
        <f>Kundfakturor!S382</f>
        <v/>
      </c>
      <c r="K376" s="5" t="str">
        <f>Kundfakturor!T382</f>
        <v/>
      </c>
      <c r="L376" s="5" t="str">
        <f>Kundfakturor!U382</f>
        <v/>
      </c>
    </row>
    <row r="377" spans="1:12" x14ac:dyDescent="0.35">
      <c r="A377" t="str">
        <f t="shared" si="5"/>
        <v>Kund</v>
      </c>
      <c r="C377">
        <f>Kundfakturor!L383</f>
        <v>0</v>
      </c>
      <c r="D377" t="str">
        <f>Kundfakturor!M383</f>
        <v/>
      </c>
      <c r="E377" t="str">
        <f>Kundfakturor!N383</f>
        <v/>
      </c>
      <c r="F377" s="4" t="str">
        <f>Kundfakturor!O383</f>
        <v/>
      </c>
      <c r="G377" s="4">
        <f>Kundfakturor!P383</f>
        <v>0</v>
      </c>
      <c r="H377" t="str">
        <f>Kundfakturor!Q383</f>
        <v/>
      </c>
      <c r="I377" s="14">
        <f>Kundfakturor!R383</f>
        <v>0</v>
      </c>
      <c r="J377" s="5" t="str">
        <f>Kundfakturor!S383</f>
        <v/>
      </c>
      <c r="K377" s="5" t="str">
        <f>Kundfakturor!T383</f>
        <v/>
      </c>
      <c r="L377" s="5" t="str">
        <f>Kundfakturor!U383</f>
        <v/>
      </c>
    </row>
    <row r="378" spans="1:12" x14ac:dyDescent="0.35">
      <c r="A378" t="str">
        <f t="shared" si="5"/>
        <v>Kund</v>
      </c>
      <c r="C378">
        <f>Kundfakturor!L384</f>
        <v>0</v>
      </c>
      <c r="D378" t="str">
        <f>Kundfakturor!M384</f>
        <v/>
      </c>
      <c r="E378" t="str">
        <f>Kundfakturor!N384</f>
        <v/>
      </c>
      <c r="F378" s="4" t="str">
        <f>Kundfakturor!O384</f>
        <v/>
      </c>
      <c r="G378" s="4">
        <f>Kundfakturor!P384</f>
        <v>0</v>
      </c>
      <c r="H378" t="str">
        <f>Kundfakturor!Q384</f>
        <v/>
      </c>
      <c r="I378" s="14">
        <f>Kundfakturor!R384</f>
        <v>0</v>
      </c>
      <c r="J378" s="5" t="str">
        <f>Kundfakturor!S384</f>
        <v/>
      </c>
      <c r="K378" s="5" t="str">
        <f>Kundfakturor!T384</f>
        <v/>
      </c>
      <c r="L378" s="5" t="str">
        <f>Kundfakturor!U384</f>
        <v/>
      </c>
    </row>
    <row r="379" spans="1:12" x14ac:dyDescent="0.35">
      <c r="A379" t="str">
        <f t="shared" si="5"/>
        <v>Kund</v>
      </c>
      <c r="C379">
        <f>Kundfakturor!L385</f>
        <v>0</v>
      </c>
      <c r="D379" t="str">
        <f>Kundfakturor!M385</f>
        <v/>
      </c>
      <c r="E379" t="str">
        <f>Kundfakturor!N385</f>
        <v/>
      </c>
      <c r="F379" s="4" t="str">
        <f>Kundfakturor!O385</f>
        <v/>
      </c>
      <c r="G379" s="4">
        <f>Kundfakturor!P385</f>
        <v>0</v>
      </c>
      <c r="H379" t="str">
        <f>Kundfakturor!Q385</f>
        <v/>
      </c>
      <c r="I379" s="14">
        <f>Kundfakturor!R385</f>
        <v>0</v>
      </c>
      <c r="J379" s="5" t="str">
        <f>Kundfakturor!S385</f>
        <v/>
      </c>
      <c r="K379" s="5" t="str">
        <f>Kundfakturor!T385</f>
        <v/>
      </c>
      <c r="L379" s="5" t="str">
        <f>Kundfakturor!U385</f>
        <v/>
      </c>
    </row>
    <row r="380" spans="1:12" x14ac:dyDescent="0.35">
      <c r="A380" t="str">
        <f t="shared" si="5"/>
        <v>Kund</v>
      </c>
      <c r="C380">
        <f>Kundfakturor!L386</f>
        <v>0</v>
      </c>
      <c r="D380" t="str">
        <f>Kundfakturor!M386</f>
        <v/>
      </c>
      <c r="E380" t="str">
        <f>Kundfakturor!N386</f>
        <v/>
      </c>
      <c r="F380" s="4" t="str">
        <f>Kundfakturor!O386</f>
        <v/>
      </c>
      <c r="G380" s="4">
        <f>Kundfakturor!P386</f>
        <v>0</v>
      </c>
      <c r="H380" t="str">
        <f>Kundfakturor!Q386</f>
        <v/>
      </c>
      <c r="I380" s="14">
        <f>Kundfakturor!R386</f>
        <v>0</v>
      </c>
      <c r="J380" s="5" t="str">
        <f>Kundfakturor!S386</f>
        <v/>
      </c>
      <c r="K380" s="5" t="str">
        <f>Kundfakturor!T386</f>
        <v/>
      </c>
      <c r="L380" s="5" t="str">
        <f>Kundfakturor!U386</f>
        <v/>
      </c>
    </row>
    <row r="381" spans="1:12" x14ac:dyDescent="0.35">
      <c r="A381" t="str">
        <f t="shared" si="5"/>
        <v>Kund</v>
      </c>
      <c r="C381">
        <f>Kundfakturor!L387</f>
        <v>0</v>
      </c>
      <c r="D381" t="str">
        <f>Kundfakturor!M387</f>
        <v/>
      </c>
      <c r="E381" t="str">
        <f>Kundfakturor!N387</f>
        <v/>
      </c>
      <c r="F381" s="4" t="str">
        <f>Kundfakturor!O387</f>
        <v/>
      </c>
      <c r="G381" s="4">
        <f>Kundfakturor!P387</f>
        <v>0</v>
      </c>
      <c r="H381" t="str">
        <f>Kundfakturor!Q387</f>
        <v/>
      </c>
      <c r="I381" s="14">
        <f>Kundfakturor!R387</f>
        <v>0</v>
      </c>
      <c r="J381" s="5" t="str">
        <f>Kundfakturor!S387</f>
        <v/>
      </c>
      <c r="K381" s="5" t="str">
        <f>Kundfakturor!T387</f>
        <v/>
      </c>
      <c r="L381" s="5" t="str">
        <f>Kundfakturor!U387</f>
        <v/>
      </c>
    </row>
    <row r="382" spans="1:12" x14ac:dyDescent="0.35">
      <c r="A382" t="str">
        <f t="shared" si="5"/>
        <v>Kund</v>
      </c>
      <c r="C382">
        <f>Kundfakturor!L388</f>
        <v>0</v>
      </c>
      <c r="D382" t="str">
        <f>Kundfakturor!M388</f>
        <v/>
      </c>
      <c r="E382" t="str">
        <f>Kundfakturor!N388</f>
        <v/>
      </c>
      <c r="F382" s="4" t="str">
        <f>Kundfakturor!O388</f>
        <v/>
      </c>
      <c r="G382" s="4">
        <f>Kundfakturor!P388</f>
        <v>0</v>
      </c>
      <c r="H382" t="str">
        <f>Kundfakturor!Q388</f>
        <v/>
      </c>
      <c r="I382" s="14">
        <f>Kundfakturor!R388</f>
        <v>0</v>
      </c>
      <c r="J382" s="5" t="str">
        <f>Kundfakturor!S388</f>
        <v/>
      </c>
      <c r="K382" s="5" t="str">
        <f>Kundfakturor!T388</f>
        <v/>
      </c>
      <c r="L382" s="5" t="str">
        <f>Kundfakturor!U388</f>
        <v/>
      </c>
    </row>
    <row r="383" spans="1:12" x14ac:dyDescent="0.35">
      <c r="A383" t="str">
        <f t="shared" si="5"/>
        <v>Kund</v>
      </c>
      <c r="C383">
        <f>Kundfakturor!L389</f>
        <v>0</v>
      </c>
      <c r="D383" t="str">
        <f>Kundfakturor!M389</f>
        <v/>
      </c>
      <c r="E383" t="str">
        <f>Kundfakturor!N389</f>
        <v/>
      </c>
      <c r="F383" s="4" t="str">
        <f>Kundfakturor!O389</f>
        <v/>
      </c>
      <c r="G383" s="4">
        <f>Kundfakturor!P389</f>
        <v>0</v>
      </c>
      <c r="H383" t="str">
        <f>Kundfakturor!Q389</f>
        <v/>
      </c>
      <c r="I383" s="14">
        <f>Kundfakturor!R389</f>
        <v>0</v>
      </c>
      <c r="J383" s="5" t="str">
        <f>Kundfakturor!S389</f>
        <v/>
      </c>
      <c r="K383" s="5" t="str">
        <f>Kundfakturor!T389</f>
        <v/>
      </c>
      <c r="L383" s="5" t="str">
        <f>Kundfakturor!U389</f>
        <v/>
      </c>
    </row>
    <row r="384" spans="1:12" x14ac:dyDescent="0.35">
      <c r="A384" t="str">
        <f t="shared" si="5"/>
        <v>Kund</v>
      </c>
      <c r="C384">
        <f>Kundfakturor!L390</f>
        <v>0</v>
      </c>
      <c r="D384" t="str">
        <f>Kundfakturor!M390</f>
        <v/>
      </c>
      <c r="E384" t="str">
        <f>Kundfakturor!N390</f>
        <v/>
      </c>
      <c r="F384" s="4" t="str">
        <f>Kundfakturor!O390</f>
        <v/>
      </c>
      <c r="G384" s="4">
        <f>Kundfakturor!P390</f>
        <v>0</v>
      </c>
      <c r="H384" t="str">
        <f>Kundfakturor!Q390</f>
        <v/>
      </c>
      <c r="I384" s="14">
        <f>Kundfakturor!R390</f>
        <v>0</v>
      </c>
      <c r="J384" s="5" t="str">
        <f>Kundfakturor!S390</f>
        <v/>
      </c>
      <c r="K384" s="5" t="str">
        <f>Kundfakturor!T390</f>
        <v/>
      </c>
      <c r="L384" s="5" t="str">
        <f>Kundfakturor!U390</f>
        <v/>
      </c>
    </row>
    <row r="385" spans="1:12" x14ac:dyDescent="0.35">
      <c r="A385" t="str">
        <f t="shared" si="5"/>
        <v>Kund</v>
      </c>
      <c r="C385">
        <f>Kundfakturor!L391</f>
        <v>0</v>
      </c>
      <c r="D385" t="str">
        <f>Kundfakturor!M391</f>
        <v/>
      </c>
      <c r="E385" t="str">
        <f>Kundfakturor!N391</f>
        <v/>
      </c>
      <c r="F385" s="4" t="str">
        <f>Kundfakturor!O391</f>
        <v/>
      </c>
      <c r="G385" s="4">
        <f>Kundfakturor!P391</f>
        <v>0</v>
      </c>
      <c r="H385" t="str">
        <f>Kundfakturor!Q391</f>
        <v/>
      </c>
      <c r="I385" s="14">
        <f>Kundfakturor!R391</f>
        <v>0</v>
      </c>
      <c r="J385" s="5" t="str">
        <f>Kundfakturor!S391</f>
        <v/>
      </c>
      <c r="K385" s="5" t="str">
        <f>Kundfakturor!T391</f>
        <v/>
      </c>
      <c r="L385" s="5" t="str">
        <f>Kundfakturor!U391</f>
        <v/>
      </c>
    </row>
    <row r="386" spans="1:12" x14ac:dyDescent="0.35">
      <c r="A386" t="str">
        <f t="shared" ref="A386:A449" si="6">IF(ISNUMBER(C:C),"Kund",IF(ISNUMBER(B:B),"Leverantör",""))</f>
        <v>Kund</v>
      </c>
      <c r="C386">
        <f>Kundfakturor!L392</f>
        <v>0</v>
      </c>
      <c r="D386" t="str">
        <f>Kundfakturor!M392</f>
        <v/>
      </c>
      <c r="E386" t="str">
        <f>Kundfakturor!N392</f>
        <v/>
      </c>
      <c r="F386" s="4" t="str">
        <f>Kundfakturor!O392</f>
        <v/>
      </c>
      <c r="G386" s="4">
        <f>Kundfakturor!P392</f>
        <v>0</v>
      </c>
      <c r="H386" t="str">
        <f>Kundfakturor!Q392</f>
        <v/>
      </c>
      <c r="I386" s="14">
        <f>Kundfakturor!R392</f>
        <v>0</v>
      </c>
      <c r="J386" s="5" t="str">
        <f>Kundfakturor!S392</f>
        <v/>
      </c>
      <c r="K386" s="5" t="str">
        <f>Kundfakturor!T392</f>
        <v/>
      </c>
      <c r="L386" s="5" t="str">
        <f>Kundfakturor!U392</f>
        <v/>
      </c>
    </row>
    <row r="387" spans="1:12" x14ac:dyDescent="0.35">
      <c r="A387" t="str">
        <f t="shared" si="6"/>
        <v>Kund</v>
      </c>
      <c r="C387">
        <f>Kundfakturor!L393</f>
        <v>0</v>
      </c>
      <c r="D387" t="str">
        <f>Kundfakturor!M393</f>
        <v/>
      </c>
      <c r="E387" t="str">
        <f>Kundfakturor!N393</f>
        <v/>
      </c>
      <c r="F387" s="4" t="str">
        <f>Kundfakturor!O393</f>
        <v/>
      </c>
      <c r="G387" s="4">
        <f>Kundfakturor!P393</f>
        <v>0</v>
      </c>
      <c r="H387" t="str">
        <f>Kundfakturor!Q393</f>
        <v/>
      </c>
      <c r="I387" s="14">
        <f>Kundfakturor!R393</f>
        <v>0</v>
      </c>
      <c r="J387" s="5" t="str">
        <f>Kundfakturor!S393</f>
        <v/>
      </c>
      <c r="K387" s="5" t="str">
        <f>Kundfakturor!T393</f>
        <v/>
      </c>
      <c r="L387" s="5" t="str">
        <f>Kundfakturor!U393</f>
        <v/>
      </c>
    </row>
    <row r="388" spans="1:12" x14ac:dyDescent="0.35">
      <c r="A388" t="str">
        <f t="shared" si="6"/>
        <v>Kund</v>
      </c>
      <c r="C388">
        <f>Kundfakturor!L394</f>
        <v>0</v>
      </c>
      <c r="D388" t="str">
        <f>Kundfakturor!M394</f>
        <v/>
      </c>
      <c r="E388" t="str">
        <f>Kundfakturor!N394</f>
        <v/>
      </c>
      <c r="F388" s="4" t="str">
        <f>Kundfakturor!O394</f>
        <v/>
      </c>
      <c r="G388" s="4">
        <f>Kundfakturor!P394</f>
        <v>0</v>
      </c>
      <c r="H388" t="str">
        <f>Kundfakturor!Q394</f>
        <v/>
      </c>
      <c r="I388" s="14">
        <f>Kundfakturor!R394</f>
        <v>0</v>
      </c>
      <c r="J388" s="5" t="str">
        <f>Kundfakturor!S394</f>
        <v/>
      </c>
      <c r="K388" s="5" t="str">
        <f>Kundfakturor!T394</f>
        <v/>
      </c>
      <c r="L388" s="5" t="str">
        <f>Kundfakturor!U394</f>
        <v/>
      </c>
    </row>
    <row r="389" spans="1:12" x14ac:dyDescent="0.35">
      <c r="A389" t="str">
        <f t="shared" si="6"/>
        <v>Kund</v>
      </c>
      <c r="C389">
        <f>Kundfakturor!L395</f>
        <v>0</v>
      </c>
      <c r="D389" t="str">
        <f>Kundfakturor!M395</f>
        <v/>
      </c>
      <c r="E389" t="str">
        <f>Kundfakturor!N395</f>
        <v/>
      </c>
      <c r="F389" s="4" t="str">
        <f>Kundfakturor!O395</f>
        <v/>
      </c>
      <c r="G389" s="4">
        <f>Kundfakturor!P395</f>
        <v>0</v>
      </c>
      <c r="H389" t="str">
        <f>Kundfakturor!Q395</f>
        <v/>
      </c>
      <c r="I389" s="14">
        <f>Kundfakturor!R395</f>
        <v>0</v>
      </c>
      <c r="J389" s="5" t="str">
        <f>Kundfakturor!S395</f>
        <v/>
      </c>
      <c r="K389" s="5" t="str">
        <f>Kundfakturor!T395</f>
        <v/>
      </c>
      <c r="L389" s="5" t="str">
        <f>Kundfakturor!U395</f>
        <v/>
      </c>
    </row>
    <row r="390" spans="1:12" x14ac:dyDescent="0.35">
      <c r="A390" t="str">
        <f t="shared" si="6"/>
        <v>Kund</v>
      </c>
      <c r="C390">
        <f>Kundfakturor!L396</f>
        <v>0</v>
      </c>
      <c r="D390" t="str">
        <f>Kundfakturor!M396</f>
        <v/>
      </c>
      <c r="E390" t="str">
        <f>Kundfakturor!N396</f>
        <v/>
      </c>
      <c r="F390" s="4" t="str">
        <f>Kundfakturor!O396</f>
        <v/>
      </c>
      <c r="G390" s="4">
        <f>Kundfakturor!P396</f>
        <v>0</v>
      </c>
      <c r="H390" t="str">
        <f>Kundfakturor!Q396</f>
        <v/>
      </c>
      <c r="I390" s="14">
        <f>Kundfakturor!R396</f>
        <v>0</v>
      </c>
      <c r="J390" s="5" t="str">
        <f>Kundfakturor!S396</f>
        <v/>
      </c>
      <c r="K390" s="5" t="str">
        <f>Kundfakturor!T396</f>
        <v/>
      </c>
      <c r="L390" s="5" t="str">
        <f>Kundfakturor!U396</f>
        <v/>
      </c>
    </row>
    <row r="391" spans="1:12" x14ac:dyDescent="0.35">
      <c r="A391" t="str">
        <f t="shared" si="6"/>
        <v>Kund</v>
      </c>
      <c r="C391">
        <f>Kundfakturor!L397</f>
        <v>0</v>
      </c>
      <c r="D391" t="str">
        <f>Kundfakturor!M397</f>
        <v/>
      </c>
      <c r="E391" t="str">
        <f>Kundfakturor!N397</f>
        <v/>
      </c>
      <c r="F391" s="4" t="str">
        <f>Kundfakturor!O397</f>
        <v/>
      </c>
      <c r="G391" s="4">
        <f>Kundfakturor!P397</f>
        <v>0</v>
      </c>
      <c r="H391" t="str">
        <f>Kundfakturor!Q397</f>
        <v/>
      </c>
      <c r="I391" s="14">
        <f>Kundfakturor!R397</f>
        <v>0</v>
      </c>
      <c r="J391" s="5" t="str">
        <f>Kundfakturor!S397</f>
        <v/>
      </c>
      <c r="K391" s="5" t="str">
        <f>Kundfakturor!T397</f>
        <v/>
      </c>
      <c r="L391" s="5" t="str">
        <f>Kundfakturor!U397</f>
        <v/>
      </c>
    </row>
    <row r="392" spans="1:12" x14ac:dyDescent="0.35">
      <c r="A392" t="str">
        <f t="shared" si="6"/>
        <v>Kund</v>
      </c>
      <c r="C392">
        <f>Kundfakturor!L398</f>
        <v>0</v>
      </c>
      <c r="D392" t="str">
        <f>Kundfakturor!M398</f>
        <v/>
      </c>
      <c r="E392" t="str">
        <f>Kundfakturor!N398</f>
        <v/>
      </c>
      <c r="F392" s="4" t="str">
        <f>Kundfakturor!O398</f>
        <v/>
      </c>
      <c r="G392" s="4">
        <f>Kundfakturor!P398</f>
        <v>0</v>
      </c>
      <c r="H392" t="str">
        <f>Kundfakturor!Q398</f>
        <v/>
      </c>
      <c r="I392" s="14">
        <f>Kundfakturor!R398</f>
        <v>0</v>
      </c>
      <c r="J392" s="5" t="str">
        <f>Kundfakturor!S398</f>
        <v/>
      </c>
      <c r="K392" s="5" t="str">
        <f>Kundfakturor!T398</f>
        <v/>
      </c>
      <c r="L392" s="5" t="str">
        <f>Kundfakturor!U398</f>
        <v/>
      </c>
    </row>
    <row r="393" spans="1:12" x14ac:dyDescent="0.35">
      <c r="A393" t="str">
        <f t="shared" si="6"/>
        <v>Kund</v>
      </c>
      <c r="C393">
        <f>Kundfakturor!L399</f>
        <v>0</v>
      </c>
      <c r="D393" t="str">
        <f>Kundfakturor!M399</f>
        <v/>
      </c>
      <c r="E393" t="str">
        <f>Kundfakturor!N399</f>
        <v/>
      </c>
      <c r="F393" s="4" t="str">
        <f>Kundfakturor!O399</f>
        <v/>
      </c>
      <c r="G393" s="4">
        <f>Kundfakturor!P399</f>
        <v>0</v>
      </c>
      <c r="H393" t="str">
        <f>Kundfakturor!Q399</f>
        <v/>
      </c>
      <c r="I393" s="14">
        <f>Kundfakturor!R399</f>
        <v>0</v>
      </c>
      <c r="J393" s="5" t="str">
        <f>Kundfakturor!S399</f>
        <v/>
      </c>
      <c r="K393" s="5" t="str">
        <f>Kundfakturor!T399</f>
        <v/>
      </c>
      <c r="L393" s="5" t="str">
        <f>Kundfakturor!U399</f>
        <v/>
      </c>
    </row>
    <row r="394" spans="1:12" x14ac:dyDescent="0.35">
      <c r="A394" t="str">
        <f t="shared" si="6"/>
        <v>Kund</v>
      </c>
      <c r="C394">
        <f>Kundfakturor!L400</f>
        <v>0</v>
      </c>
      <c r="D394" t="str">
        <f>Kundfakturor!M400</f>
        <v/>
      </c>
      <c r="E394" t="str">
        <f>Kundfakturor!N400</f>
        <v/>
      </c>
      <c r="F394" s="4" t="str">
        <f>Kundfakturor!O400</f>
        <v/>
      </c>
      <c r="G394" s="4">
        <f>Kundfakturor!P400</f>
        <v>0</v>
      </c>
      <c r="H394" t="str">
        <f>Kundfakturor!Q400</f>
        <v/>
      </c>
      <c r="I394" s="14">
        <f>Kundfakturor!R400</f>
        <v>0</v>
      </c>
      <c r="J394" s="5" t="str">
        <f>Kundfakturor!S400</f>
        <v/>
      </c>
      <c r="K394" s="5" t="str">
        <f>Kundfakturor!T400</f>
        <v/>
      </c>
      <c r="L394" s="5" t="str">
        <f>Kundfakturor!U400</f>
        <v/>
      </c>
    </row>
    <row r="395" spans="1:12" x14ac:dyDescent="0.35">
      <c r="A395" t="str">
        <f t="shared" si="6"/>
        <v>Kund</v>
      </c>
      <c r="C395">
        <f>Kundfakturor!L401</f>
        <v>0</v>
      </c>
      <c r="D395" t="str">
        <f>Kundfakturor!M401</f>
        <v/>
      </c>
      <c r="E395" t="str">
        <f>Kundfakturor!N401</f>
        <v/>
      </c>
      <c r="F395" s="4" t="str">
        <f>Kundfakturor!O401</f>
        <v/>
      </c>
      <c r="G395" s="4">
        <f>Kundfakturor!P401</f>
        <v>0</v>
      </c>
      <c r="H395" t="str">
        <f>Kundfakturor!Q401</f>
        <v/>
      </c>
      <c r="I395" s="14">
        <f>Kundfakturor!R401</f>
        <v>0</v>
      </c>
      <c r="J395" s="5" t="str">
        <f>Kundfakturor!S401</f>
        <v/>
      </c>
      <c r="K395" s="5" t="str">
        <f>Kundfakturor!T401</f>
        <v/>
      </c>
      <c r="L395" s="5" t="str">
        <f>Kundfakturor!U401</f>
        <v/>
      </c>
    </row>
    <row r="396" spans="1:12" x14ac:dyDescent="0.35">
      <c r="A396" t="str">
        <f t="shared" si="6"/>
        <v>Kund</v>
      </c>
      <c r="C396">
        <f>Kundfakturor!L402</f>
        <v>0</v>
      </c>
      <c r="D396" t="str">
        <f>Kundfakturor!M402</f>
        <v/>
      </c>
      <c r="E396" t="str">
        <f>Kundfakturor!N402</f>
        <v/>
      </c>
      <c r="F396" s="4" t="str">
        <f>Kundfakturor!O402</f>
        <v/>
      </c>
      <c r="G396" s="4">
        <f>Kundfakturor!P402</f>
        <v>0</v>
      </c>
      <c r="H396" t="str">
        <f>Kundfakturor!Q402</f>
        <v/>
      </c>
      <c r="I396" s="14">
        <f>Kundfakturor!R402</f>
        <v>0</v>
      </c>
      <c r="J396" s="5" t="str">
        <f>Kundfakturor!S402</f>
        <v/>
      </c>
      <c r="K396" s="5" t="str">
        <f>Kundfakturor!T402</f>
        <v/>
      </c>
      <c r="L396" s="5" t="str">
        <f>Kundfakturor!U402</f>
        <v/>
      </c>
    </row>
    <row r="397" spans="1:12" x14ac:dyDescent="0.35">
      <c r="A397" t="str">
        <f t="shared" si="6"/>
        <v>Kund</v>
      </c>
      <c r="C397">
        <f>Kundfakturor!L403</f>
        <v>0</v>
      </c>
      <c r="D397" t="str">
        <f>Kundfakturor!M403</f>
        <v/>
      </c>
      <c r="E397" t="str">
        <f>Kundfakturor!N403</f>
        <v/>
      </c>
      <c r="F397" s="4" t="str">
        <f>Kundfakturor!O403</f>
        <v/>
      </c>
      <c r="G397" s="4">
        <f>Kundfakturor!P403</f>
        <v>0</v>
      </c>
      <c r="H397" t="str">
        <f>Kundfakturor!Q403</f>
        <v/>
      </c>
      <c r="I397" s="14">
        <f>Kundfakturor!R403</f>
        <v>0</v>
      </c>
      <c r="J397" s="5" t="str">
        <f>Kundfakturor!S403</f>
        <v/>
      </c>
      <c r="K397" s="5" t="str">
        <f>Kundfakturor!T403</f>
        <v/>
      </c>
      <c r="L397" s="5" t="str">
        <f>Kundfakturor!U403</f>
        <v/>
      </c>
    </row>
    <row r="398" spans="1:12" x14ac:dyDescent="0.35">
      <c r="A398" t="str">
        <f t="shared" si="6"/>
        <v>Kund</v>
      </c>
      <c r="C398">
        <f>Kundfakturor!L404</f>
        <v>0</v>
      </c>
      <c r="D398" t="str">
        <f>Kundfakturor!M404</f>
        <v/>
      </c>
      <c r="E398" t="str">
        <f>Kundfakturor!N404</f>
        <v/>
      </c>
      <c r="F398" s="4" t="str">
        <f>Kundfakturor!O404</f>
        <v/>
      </c>
      <c r="G398" s="4">
        <f>Kundfakturor!P404</f>
        <v>0</v>
      </c>
      <c r="H398" t="str">
        <f>Kundfakturor!Q404</f>
        <v/>
      </c>
      <c r="I398" s="14">
        <f>Kundfakturor!R404</f>
        <v>0</v>
      </c>
      <c r="J398" s="5" t="str">
        <f>Kundfakturor!S404</f>
        <v/>
      </c>
      <c r="K398" s="5" t="str">
        <f>Kundfakturor!T404</f>
        <v/>
      </c>
      <c r="L398" s="5" t="str">
        <f>Kundfakturor!U404</f>
        <v/>
      </c>
    </row>
    <row r="399" spans="1:12" x14ac:dyDescent="0.35">
      <c r="A399" t="str">
        <f t="shared" si="6"/>
        <v>Kund</v>
      </c>
      <c r="C399">
        <f>Kundfakturor!L405</f>
        <v>0</v>
      </c>
      <c r="D399" t="str">
        <f>Kundfakturor!M405</f>
        <v/>
      </c>
      <c r="E399" t="str">
        <f>Kundfakturor!N405</f>
        <v/>
      </c>
      <c r="F399" s="4" t="str">
        <f>Kundfakturor!O405</f>
        <v/>
      </c>
      <c r="G399" s="4">
        <f>Kundfakturor!P405</f>
        <v>0</v>
      </c>
      <c r="H399" t="str">
        <f>Kundfakturor!Q405</f>
        <v/>
      </c>
      <c r="I399" s="14">
        <f>Kundfakturor!R405</f>
        <v>0</v>
      </c>
      <c r="J399" s="5" t="str">
        <f>Kundfakturor!S405</f>
        <v/>
      </c>
      <c r="K399" s="5" t="str">
        <f>Kundfakturor!T405</f>
        <v/>
      </c>
      <c r="L399" s="5" t="str">
        <f>Kundfakturor!U405</f>
        <v/>
      </c>
    </row>
    <row r="400" spans="1:12" x14ac:dyDescent="0.35">
      <c r="A400" t="str">
        <f t="shared" si="6"/>
        <v>Kund</v>
      </c>
      <c r="C400">
        <f>Kundfakturor!L406</f>
        <v>0</v>
      </c>
      <c r="D400" t="str">
        <f>Kundfakturor!M406</f>
        <v/>
      </c>
      <c r="E400" t="str">
        <f>Kundfakturor!N406</f>
        <v/>
      </c>
      <c r="F400" s="4" t="str">
        <f>Kundfakturor!O406</f>
        <v/>
      </c>
      <c r="G400" s="4">
        <f>Kundfakturor!P406</f>
        <v>0</v>
      </c>
      <c r="H400" t="str">
        <f>Kundfakturor!Q406</f>
        <v/>
      </c>
      <c r="I400" s="14">
        <f>Kundfakturor!R406</f>
        <v>0</v>
      </c>
      <c r="J400" s="5" t="str">
        <f>Kundfakturor!S406</f>
        <v/>
      </c>
      <c r="K400" s="5" t="str">
        <f>Kundfakturor!T406</f>
        <v/>
      </c>
      <c r="L400" s="5" t="str">
        <f>Kundfakturor!U406</f>
        <v/>
      </c>
    </row>
    <row r="401" spans="1:12" x14ac:dyDescent="0.35">
      <c r="A401" t="str">
        <f t="shared" si="6"/>
        <v>Kund</v>
      </c>
      <c r="C401">
        <f>Kundfakturor!L407</f>
        <v>0</v>
      </c>
      <c r="D401" t="str">
        <f>Kundfakturor!M407</f>
        <v/>
      </c>
      <c r="E401" t="str">
        <f>Kundfakturor!N407</f>
        <v/>
      </c>
      <c r="F401" s="4" t="str">
        <f>Kundfakturor!O407</f>
        <v/>
      </c>
      <c r="G401" s="4">
        <f>Kundfakturor!P407</f>
        <v>0</v>
      </c>
      <c r="H401" t="str">
        <f>Kundfakturor!Q407</f>
        <v/>
      </c>
      <c r="I401" s="14">
        <f>Kundfakturor!R407</f>
        <v>0</v>
      </c>
      <c r="J401" s="5" t="str">
        <f>Kundfakturor!S407</f>
        <v/>
      </c>
      <c r="K401" s="5" t="str">
        <f>Kundfakturor!T407</f>
        <v/>
      </c>
      <c r="L401" s="5" t="str">
        <f>Kundfakturor!U407</f>
        <v/>
      </c>
    </row>
    <row r="402" spans="1:12" x14ac:dyDescent="0.35">
      <c r="A402" t="str">
        <f t="shared" si="6"/>
        <v>Kund</v>
      </c>
      <c r="C402">
        <f>Kundfakturor!L408</f>
        <v>0</v>
      </c>
      <c r="D402" t="str">
        <f>Kundfakturor!M408</f>
        <v/>
      </c>
      <c r="E402" t="str">
        <f>Kundfakturor!N408</f>
        <v/>
      </c>
      <c r="F402" s="4" t="str">
        <f>Kundfakturor!O408</f>
        <v/>
      </c>
      <c r="G402" s="4">
        <f>Kundfakturor!P408</f>
        <v>0</v>
      </c>
      <c r="H402" t="str">
        <f>Kundfakturor!Q408</f>
        <v/>
      </c>
      <c r="I402" s="14">
        <f>Kundfakturor!R408</f>
        <v>0</v>
      </c>
      <c r="J402" s="5" t="str">
        <f>Kundfakturor!S408</f>
        <v/>
      </c>
      <c r="K402" s="5" t="str">
        <f>Kundfakturor!T408</f>
        <v/>
      </c>
      <c r="L402" s="5" t="str">
        <f>Kundfakturor!U408</f>
        <v/>
      </c>
    </row>
    <row r="403" spans="1:12" x14ac:dyDescent="0.35">
      <c r="A403" t="str">
        <f t="shared" si="6"/>
        <v>Kund</v>
      </c>
      <c r="C403">
        <f>Kundfakturor!L409</f>
        <v>0</v>
      </c>
      <c r="D403" t="str">
        <f>Kundfakturor!M409</f>
        <v/>
      </c>
      <c r="E403" t="str">
        <f>Kundfakturor!N409</f>
        <v/>
      </c>
      <c r="F403" s="4" t="str">
        <f>Kundfakturor!O409</f>
        <v/>
      </c>
      <c r="G403" s="4">
        <f>Kundfakturor!P409</f>
        <v>0</v>
      </c>
      <c r="H403" t="str">
        <f>Kundfakturor!Q409</f>
        <v/>
      </c>
      <c r="I403" s="14">
        <f>Kundfakturor!R409</f>
        <v>0</v>
      </c>
      <c r="J403" s="5" t="str">
        <f>Kundfakturor!S409</f>
        <v/>
      </c>
      <c r="K403" s="5" t="str">
        <f>Kundfakturor!T409</f>
        <v/>
      </c>
      <c r="L403" s="5" t="str">
        <f>Kundfakturor!U409</f>
        <v/>
      </c>
    </row>
    <row r="404" spans="1:12" x14ac:dyDescent="0.35">
      <c r="A404" t="str">
        <f t="shared" si="6"/>
        <v>Kund</v>
      </c>
      <c r="C404">
        <f>Kundfakturor!L410</f>
        <v>0</v>
      </c>
      <c r="D404" t="str">
        <f>Kundfakturor!M410</f>
        <v/>
      </c>
      <c r="E404" t="str">
        <f>Kundfakturor!N410</f>
        <v/>
      </c>
      <c r="F404" s="4" t="str">
        <f>Kundfakturor!O410</f>
        <v/>
      </c>
      <c r="G404" s="4">
        <f>Kundfakturor!P410</f>
        <v>0</v>
      </c>
      <c r="H404" t="str">
        <f>Kundfakturor!Q410</f>
        <v/>
      </c>
      <c r="I404" s="14">
        <f>Kundfakturor!R410</f>
        <v>0</v>
      </c>
      <c r="J404" s="5" t="str">
        <f>Kundfakturor!S410</f>
        <v/>
      </c>
      <c r="K404" s="5" t="str">
        <f>Kundfakturor!T410</f>
        <v/>
      </c>
      <c r="L404" s="5" t="str">
        <f>Kundfakturor!U410</f>
        <v/>
      </c>
    </row>
    <row r="405" spans="1:12" x14ac:dyDescent="0.35">
      <c r="A405" t="str">
        <f t="shared" si="6"/>
        <v>Kund</v>
      </c>
      <c r="C405">
        <f>Kundfakturor!L411</f>
        <v>0</v>
      </c>
      <c r="D405" t="str">
        <f>Kundfakturor!M411</f>
        <v/>
      </c>
      <c r="E405" t="str">
        <f>Kundfakturor!N411</f>
        <v/>
      </c>
      <c r="F405" s="4" t="str">
        <f>Kundfakturor!O411</f>
        <v/>
      </c>
      <c r="G405" s="4">
        <f>Kundfakturor!P411</f>
        <v>0</v>
      </c>
      <c r="H405" t="str">
        <f>Kundfakturor!Q411</f>
        <v/>
      </c>
      <c r="I405" s="14">
        <f>Kundfakturor!R411</f>
        <v>0</v>
      </c>
      <c r="J405" s="5" t="str">
        <f>Kundfakturor!S411</f>
        <v/>
      </c>
      <c r="K405" s="5" t="str">
        <f>Kundfakturor!T411</f>
        <v/>
      </c>
      <c r="L405" s="5" t="str">
        <f>Kundfakturor!U411</f>
        <v/>
      </c>
    </row>
    <row r="406" spans="1:12" x14ac:dyDescent="0.35">
      <c r="A406" t="str">
        <f t="shared" si="6"/>
        <v>Kund</v>
      </c>
      <c r="C406">
        <f>Kundfakturor!L412</f>
        <v>0</v>
      </c>
      <c r="D406" t="str">
        <f>Kundfakturor!M412</f>
        <v/>
      </c>
      <c r="E406" t="str">
        <f>Kundfakturor!N412</f>
        <v/>
      </c>
      <c r="F406" s="4" t="str">
        <f>Kundfakturor!O412</f>
        <v/>
      </c>
      <c r="G406" s="4">
        <f>Kundfakturor!P412</f>
        <v>0</v>
      </c>
      <c r="H406" t="str">
        <f>Kundfakturor!Q412</f>
        <v/>
      </c>
      <c r="I406" s="14">
        <f>Kundfakturor!R412</f>
        <v>0</v>
      </c>
      <c r="J406" s="5" t="str">
        <f>Kundfakturor!S412</f>
        <v/>
      </c>
      <c r="K406" s="5" t="str">
        <f>Kundfakturor!T412</f>
        <v/>
      </c>
      <c r="L406" s="5" t="str">
        <f>Kundfakturor!U412</f>
        <v/>
      </c>
    </row>
    <row r="407" spans="1:12" x14ac:dyDescent="0.35">
      <c r="A407" t="str">
        <f t="shared" si="6"/>
        <v>Kund</v>
      </c>
      <c r="C407">
        <f>Kundfakturor!L413</f>
        <v>0</v>
      </c>
      <c r="D407" t="str">
        <f>Kundfakturor!M413</f>
        <v/>
      </c>
      <c r="E407" t="str">
        <f>Kundfakturor!N413</f>
        <v/>
      </c>
      <c r="F407" s="4" t="str">
        <f>Kundfakturor!O413</f>
        <v/>
      </c>
      <c r="G407" s="4">
        <f>Kundfakturor!P413</f>
        <v>0</v>
      </c>
      <c r="H407" t="str">
        <f>Kundfakturor!Q413</f>
        <v/>
      </c>
      <c r="I407" s="14">
        <f>Kundfakturor!R413</f>
        <v>0</v>
      </c>
      <c r="J407" s="5" t="str">
        <f>Kundfakturor!S413</f>
        <v/>
      </c>
      <c r="K407" s="5" t="str">
        <f>Kundfakturor!T413</f>
        <v/>
      </c>
      <c r="L407" s="5" t="str">
        <f>Kundfakturor!U413</f>
        <v/>
      </c>
    </row>
    <row r="408" spans="1:12" x14ac:dyDescent="0.35">
      <c r="A408" t="str">
        <f t="shared" si="6"/>
        <v>Kund</v>
      </c>
      <c r="C408">
        <f>Kundfakturor!L414</f>
        <v>0</v>
      </c>
      <c r="D408" t="str">
        <f>Kundfakturor!M414</f>
        <v/>
      </c>
      <c r="E408" t="str">
        <f>Kundfakturor!N414</f>
        <v/>
      </c>
      <c r="F408" s="4" t="str">
        <f>Kundfakturor!O414</f>
        <v/>
      </c>
      <c r="G408" s="4">
        <f>Kundfakturor!P414</f>
        <v>0</v>
      </c>
      <c r="H408" t="str">
        <f>Kundfakturor!Q414</f>
        <v/>
      </c>
      <c r="I408" s="14">
        <f>Kundfakturor!R414</f>
        <v>0</v>
      </c>
      <c r="J408" s="5" t="str">
        <f>Kundfakturor!S414</f>
        <v/>
      </c>
      <c r="K408" s="5" t="str">
        <f>Kundfakturor!T414</f>
        <v/>
      </c>
      <c r="L408" s="5" t="str">
        <f>Kundfakturor!U414</f>
        <v/>
      </c>
    </row>
    <row r="409" spans="1:12" x14ac:dyDescent="0.35">
      <c r="A409" t="str">
        <f t="shared" si="6"/>
        <v>Kund</v>
      </c>
      <c r="C409">
        <f>Kundfakturor!L415</f>
        <v>0</v>
      </c>
      <c r="D409" t="str">
        <f>Kundfakturor!M415</f>
        <v/>
      </c>
      <c r="E409" t="str">
        <f>Kundfakturor!N415</f>
        <v/>
      </c>
      <c r="F409" s="4" t="str">
        <f>Kundfakturor!O415</f>
        <v/>
      </c>
      <c r="G409" s="4">
        <f>Kundfakturor!P415</f>
        <v>0</v>
      </c>
      <c r="H409" t="str">
        <f>Kundfakturor!Q415</f>
        <v/>
      </c>
      <c r="I409" s="14">
        <f>Kundfakturor!R415</f>
        <v>0</v>
      </c>
      <c r="J409" s="5" t="str">
        <f>Kundfakturor!S415</f>
        <v/>
      </c>
      <c r="K409" s="5" t="str">
        <f>Kundfakturor!T415</f>
        <v/>
      </c>
      <c r="L409" s="5" t="str">
        <f>Kundfakturor!U415</f>
        <v/>
      </c>
    </row>
    <row r="410" spans="1:12" x14ac:dyDescent="0.35">
      <c r="A410" t="str">
        <f t="shared" si="6"/>
        <v>Kund</v>
      </c>
      <c r="C410">
        <f>Kundfakturor!L416</f>
        <v>0</v>
      </c>
      <c r="D410" t="str">
        <f>Kundfakturor!M416</f>
        <v/>
      </c>
      <c r="E410" t="str">
        <f>Kundfakturor!N416</f>
        <v/>
      </c>
      <c r="F410" s="4" t="str">
        <f>Kundfakturor!O416</f>
        <v/>
      </c>
      <c r="G410" s="4">
        <f>Kundfakturor!P416</f>
        <v>0</v>
      </c>
      <c r="H410" t="str">
        <f>Kundfakturor!Q416</f>
        <v/>
      </c>
      <c r="I410" s="14">
        <f>Kundfakturor!R416</f>
        <v>0</v>
      </c>
      <c r="J410" s="5" t="str">
        <f>Kundfakturor!S416</f>
        <v/>
      </c>
      <c r="K410" s="5" t="str">
        <f>Kundfakturor!T416</f>
        <v/>
      </c>
      <c r="L410" s="5" t="str">
        <f>Kundfakturor!U416</f>
        <v/>
      </c>
    </row>
    <row r="411" spans="1:12" x14ac:dyDescent="0.35">
      <c r="A411" t="str">
        <f t="shared" si="6"/>
        <v>Kund</v>
      </c>
      <c r="C411">
        <f>Kundfakturor!L417</f>
        <v>0</v>
      </c>
      <c r="D411" t="str">
        <f>Kundfakturor!M417</f>
        <v/>
      </c>
      <c r="E411" t="str">
        <f>Kundfakturor!N417</f>
        <v/>
      </c>
      <c r="F411" s="4" t="str">
        <f>Kundfakturor!O417</f>
        <v/>
      </c>
      <c r="G411" s="4">
        <f>Kundfakturor!P417</f>
        <v>0</v>
      </c>
      <c r="H411" t="str">
        <f>Kundfakturor!Q417</f>
        <v/>
      </c>
      <c r="I411" s="14">
        <f>Kundfakturor!R417</f>
        <v>0</v>
      </c>
      <c r="J411" s="5" t="str">
        <f>Kundfakturor!S417</f>
        <v/>
      </c>
      <c r="K411" s="5" t="str">
        <f>Kundfakturor!T417</f>
        <v/>
      </c>
      <c r="L411" s="5" t="str">
        <f>Kundfakturor!U417</f>
        <v/>
      </c>
    </row>
    <row r="412" spans="1:12" x14ac:dyDescent="0.35">
      <c r="A412" t="str">
        <f t="shared" si="6"/>
        <v>Kund</v>
      </c>
      <c r="C412">
        <f>Kundfakturor!L418</f>
        <v>0</v>
      </c>
      <c r="D412" t="str">
        <f>Kundfakturor!M418</f>
        <v/>
      </c>
      <c r="E412" t="str">
        <f>Kundfakturor!N418</f>
        <v/>
      </c>
      <c r="F412" s="4" t="str">
        <f>Kundfakturor!O418</f>
        <v/>
      </c>
      <c r="G412" s="4">
        <f>Kundfakturor!P418</f>
        <v>0</v>
      </c>
      <c r="H412" t="str">
        <f>Kundfakturor!Q418</f>
        <v/>
      </c>
      <c r="I412" s="14">
        <f>Kundfakturor!R418</f>
        <v>0</v>
      </c>
      <c r="J412" s="5" t="str">
        <f>Kundfakturor!S418</f>
        <v/>
      </c>
      <c r="K412" s="5" t="str">
        <f>Kundfakturor!T418</f>
        <v/>
      </c>
      <c r="L412" s="5" t="str">
        <f>Kundfakturor!U418</f>
        <v/>
      </c>
    </row>
    <row r="413" spans="1:12" x14ac:dyDescent="0.35">
      <c r="A413" t="str">
        <f t="shared" si="6"/>
        <v>Kund</v>
      </c>
      <c r="C413">
        <f>Kundfakturor!L419</f>
        <v>0</v>
      </c>
      <c r="D413" t="str">
        <f>Kundfakturor!M419</f>
        <v/>
      </c>
      <c r="E413" t="str">
        <f>Kundfakturor!N419</f>
        <v/>
      </c>
      <c r="F413" s="4" t="str">
        <f>Kundfakturor!O419</f>
        <v/>
      </c>
      <c r="G413" s="4">
        <f>Kundfakturor!P419</f>
        <v>0</v>
      </c>
      <c r="H413" t="str">
        <f>Kundfakturor!Q419</f>
        <v/>
      </c>
      <c r="I413" s="14">
        <f>Kundfakturor!R419</f>
        <v>0</v>
      </c>
      <c r="J413" s="5" t="str">
        <f>Kundfakturor!S419</f>
        <v/>
      </c>
      <c r="K413" s="5" t="str">
        <f>Kundfakturor!T419</f>
        <v/>
      </c>
      <c r="L413" s="5" t="str">
        <f>Kundfakturor!U419</f>
        <v/>
      </c>
    </row>
    <row r="414" spans="1:12" x14ac:dyDescent="0.35">
      <c r="A414" t="str">
        <f t="shared" si="6"/>
        <v>Kund</v>
      </c>
      <c r="C414">
        <f>Kundfakturor!L420</f>
        <v>0</v>
      </c>
      <c r="D414" t="str">
        <f>Kundfakturor!M420</f>
        <v/>
      </c>
      <c r="E414" t="str">
        <f>Kundfakturor!N420</f>
        <v/>
      </c>
      <c r="F414" s="4" t="str">
        <f>Kundfakturor!O420</f>
        <v/>
      </c>
      <c r="G414" s="4">
        <f>Kundfakturor!P420</f>
        <v>0</v>
      </c>
      <c r="H414" t="str">
        <f>Kundfakturor!Q420</f>
        <v/>
      </c>
      <c r="I414" s="14">
        <f>Kundfakturor!R420</f>
        <v>0</v>
      </c>
      <c r="J414" s="5" t="str">
        <f>Kundfakturor!S420</f>
        <v/>
      </c>
      <c r="K414" s="5" t="str">
        <f>Kundfakturor!T420</f>
        <v/>
      </c>
      <c r="L414" s="5" t="str">
        <f>Kundfakturor!U420</f>
        <v/>
      </c>
    </row>
    <row r="415" spans="1:12" x14ac:dyDescent="0.35">
      <c r="A415" t="str">
        <f t="shared" si="6"/>
        <v>Kund</v>
      </c>
      <c r="C415">
        <f>Kundfakturor!L421</f>
        <v>0</v>
      </c>
      <c r="D415" t="str">
        <f>Kundfakturor!M421</f>
        <v/>
      </c>
      <c r="E415" t="str">
        <f>Kundfakturor!N421</f>
        <v/>
      </c>
      <c r="F415" s="4" t="str">
        <f>Kundfakturor!O421</f>
        <v/>
      </c>
      <c r="G415" s="4">
        <f>Kundfakturor!P421</f>
        <v>0</v>
      </c>
      <c r="H415" t="str">
        <f>Kundfakturor!Q421</f>
        <v/>
      </c>
      <c r="I415" s="14">
        <f>Kundfakturor!R421</f>
        <v>0</v>
      </c>
      <c r="J415" s="5" t="str">
        <f>Kundfakturor!S421</f>
        <v/>
      </c>
      <c r="K415" s="5" t="str">
        <f>Kundfakturor!T421</f>
        <v/>
      </c>
      <c r="L415" s="5" t="str">
        <f>Kundfakturor!U421</f>
        <v/>
      </c>
    </row>
    <row r="416" spans="1:12" x14ac:dyDescent="0.35">
      <c r="A416" t="str">
        <f t="shared" si="6"/>
        <v>Kund</v>
      </c>
      <c r="C416">
        <f>Kundfakturor!L422</f>
        <v>0</v>
      </c>
      <c r="D416" t="str">
        <f>Kundfakturor!M422</f>
        <v/>
      </c>
      <c r="E416" t="str">
        <f>Kundfakturor!N422</f>
        <v/>
      </c>
      <c r="F416" s="4" t="str">
        <f>Kundfakturor!O422</f>
        <v/>
      </c>
      <c r="G416" s="4">
        <f>Kundfakturor!P422</f>
        <v>0</v>
      </c>
      <c r="H416" t="str">
        <f>Kundfakturor!Q422</f>
        <v/>
      </c>
      <c r="I416" s="14">
        <f>Kundfakturor!R422</f>
        <v>0</v>
      </c>
      <c r="J416" s="5" t="str">
        <f>Kundfakturor!S422</f>
        <v/>
      </c>
      <c r="K416" s="5" t="str">
        <f>Kundfakturor!T422</f>
        <v/>
      </c>
      <c r="L416" s="5" t="str">
        <f>Kundfakturor!U422</f>
        <v/>
      </c>
    </row>
    <row r="417" spans="1:12" x14ac:dyDescent="0.35">
      <c r="A417" t="str">
        <f t="shared" si="6"/>
        <v>Kund</v>
      </c>
      <c r="C417">
        <f>Kundfakturor!L423</f>
        <v>0</v>
      </c>
      <c r="D417" t="str">
        <f>Kundfakturor!M423</f>
        <v/>
      </c>
      <c r="E417" t="str">
        <f>Kundfakturor!N423</f>
        <v/>
      </c>
      <c r="F417" s="4" t="str">
        <f>Kundfakturor!O423</f>
        <v/>
      </c>
      <c r="G417" s="4">
        <f>Kundfakturor!P423</f>
        <v>0</v>
      </c>
      <c r="H417" t="str">
        <f>Kundfakturor!Q423</f>
        <v/>
      </c>
      <c r="I417" s="14">
        <f>Kundfakturor!R423</f>
        <v>0</v>
      </c>
      <c r="J417" s="5" t="str">
        <f>Kundfakturor!S423</f>
        <v/>
      </c>
      <c r="K417" s="5" t="str">
        <f>Kundfakturor!T423</f>
        <v/>
      </c>
      <c r="L417" s="5" t="str">
        <f>Kundfakturor!U423</f>
        <v/>
      </c>
    </row>
    <row r="418" spans="1:12" x14ac:dyDescent="0.35">
      <c r="A418" t="str">
        <f t="shared" si="6"/>
        <v>Kund</v>
      </c>
      <c r="C418">
        <f>Kundfakturor!L424</f>
        <v>0</v>
      </c>
      <c r="D418" t="str">
        <f>Kundfakturor!M424</f>
        <v/>
      </c>
      <c r="E418" t="str">
        <f>Kundfakturor!N424</f>
        <v/>
      </c>
      <c r="F418" s="4" t="str">
        <f>Kundfakturor!O424</f>
        <v/>
      </c>
      <c r="G418" s="4">
        <f>Kundfakturor!P424</f>
        <v>0</v>
      </c>
      <c r="H418" t="str">
        <f>Kundfakturor!Q424</f>
        <v/>
      </c>
      <c r="I418" s="14">
        <f>Kundfakturor!R424</f>
        <v>0</v>
      </c>
      <c r="J418" s="5" t="str">
        <f>Kundfakturor!S424</f>
        <v/>
      </c>
      <c r="K418" s="5" t="str">
        <f>Kundfakturor!T424</f>
        <v/>
      </c>
      <c r="L418" s="5" t="str">
        <f>Kundfakturor!U424</f>
        <v/>
      </c>
    </row>
    <row r="419" spans="1:12" x14ac:dyDescent="0.35">
      <c r="A419" t="str">
        <f t="shared" si="6"/>
        <v>Kund</v>
      </c>
      <c r="C419">
        <f>Kundfakturor!L425</f>
        <v>0</v>
      </c>
      <c r="D419" t="str">
        <f>Kundfakturor!M425</f>
        <v/>
      </c>
      <c r="E419" t="str">
        <f>Kundfakturor!N425</f>
        <v/>
      </c>
      <c r="F419" s="4" t="str">
        <f>Kundfakturor!O425</f>
        <v/>
      </c>
      <c r="G419" s="4">
        <f>Kundfakturor!P425</f>
        <v>0</v>
      </c>
      <c r="H419" t="str">
        <f>Kundfakturor!Q425</f>
        <v/>
      </c>
      <c r="I419" s="14">
        <f>Kundfakturor!R425</f>
        <v>0</v>
      </c>
      <c r="J419" s="5" t="str">
        <f>Kundfakturor!S425</f>
        <v/>
      </c>
      <c r="K419" s="5" t="str">
        <f>Kundfakturor!T425</f>
        <v/>
      </c>
      <c r="L419" s="5" t="str">
        <f>Kundfakturor!U425</f>
        <v/>
      </c>
    </row>
    <row r="420" spans="1:12" x14ac:dyDescent="0.35">
      <c r="A420" t="str">
        <f t="shared" si="6"/>
        <v>Kund</v>
      </c>
      <c r="C420">
        <f>Kundfakturor!L426</f>
        <v>0</v>
      </c>
      <c r="D420" t="str">
        <f>Kundfakturor!M426</f>
        <v/>
      </c>
      <c r="E420" t="str">
        <f>Kundfakturor!N426</f>
        <v/>
      </c>
      <c r="F420" s="4" t="str">
        <f>Kundfakturor!O426</f>
        <v/>
      </c>
      <c r="G420" s="4">
        <f>Kundfakturor!P426</f>
        <v>0</v>
      </c>
      <c r="H420" t="str">
        <f>Kundfakturor!Q426</f>
        <v/>
      </c>
      <c r="I420" s="14">
        <f>Kundfakturor!R426</f>
        <v>0</v>
      </c>
      <c r="J420" s="5" t="str">
        <f>Kundfakturor!S426</f>
        <v/>
      </c>
      <c r="K420" s="5" t="str">
        <f>Kundfakturor!T426</f>
        <v/>
      </c>
      <c r="L420" s="5" t="str">
        <f>Kundfakturor!U426</f>
        <v/>
      </c>
    </row>
    <row r="421" spans="1:12" x14ac:dyDescent="0.35">
      <c r="A421" t="str">
        <f t="shared" si="6"/>
        <v>Kund</v>
      </c>
      <c r="C421">
        <f>Kundfakturor!L427</f>
        <v>0</v>
      </c>
      <c r="D421" t="str">
        <f>Kundfakturor!M427</f>
        <v/>
      </c>
      <c r="E421" t="str">
        <f>Kundfakturor!N427</f>
        <v/>
      </c>
      <c r="F421" s="4" t="str">
        <f>Kundfakturor!O427</f>
        <v/>
      </c>
      <c r="G421" s="4">
        <f>Kundfakturor!P427</f>
        <v>0</v>
      </c>
      <c r="H421" t="str">
        <f>Kundfakturor!Q427</f>
        <v/>
      </c>
      <c r="I421" s="14">
        <f>Kundfakturor!R427</f>
        <v>0</v>
      </c>
      <c r="J421" s="5" t="str">
        <f>Kundfakturor!S427</f>
        <v/>
      </c>
      <c r="K421" s="5" t="str">
        <f>Kundfakturor!T427</f>
        <v/>
      </c>
      <c r="L421" s="5" t="str">
        <f>Kundfakturor!U427</f>
        <v/>
      </c>
    </row>
    <row r="422" spans="1:12" x14ac:dyDescent="0.35">
      <c r="A422" t="str">
        <f t="shared" si="6"/>
        <v>Kund</v>
      </c>
      <c r="C422">
        <f>Kundfakturor!L428</f>
        <v>0</v>
      </c>
      <c r="D422" t="str">
        <f>Kundfakturor!M428</f>
        <v/>
      </c>
      <c r="E422" t="str">
        <f>Kundfakturor!N428</f>
        <v/>
      </c>
      <c r="F422" s="4" t="str">
        <f>Kundfakturor!O428</f>
        <v/>
      </c>
      <c r="G422" s="4">
        <f>Kundfakturor!P428</f>
        <v>0</v>
      </c>
      <c r="H422" t="str">
        <f>Kundfakturor!Q428</f>
        <v/>
      </c>
      <c r="I422" s="14">
        <f>Kundfakturor!R428</f>
        <v>0</v>
      </c>
      <c r="J422" s="5" t="str">
        <f>Kundfakturor!S428</f>
        <v/>
      </c>
      <c r="K422" s="5" t="str">
        <f>Kundfakturor!T428</f>
        <v/>
      </c>
      <c r="L422" s="5" t="str">
        <f>Kundfakturor!U428</f>
        <v/>
      </c>
    </row>
    <row r="423" spans="1:12" x14ac:dyDescent="0.35">
      <c r="A423" t="str">
        <f t="shared" si="6"/>
        <v>Kund</v>
      </c>
      <c r="C423">
        <f>Kundfakturor!L429</f>
        <v>0</v>
      </c>
      <c r="D423" t="str">
        <f>Kundfakturor!M429</f>
        <v/>
      </c>
      <c r="E423" t="str">
        <f>Kundfakturor!N429</f>
        <v/>
      </c>
      <c r="F423" s="4" t="str">
        <f>Kundfakturor!O429</f>
        <v/>
      </c>
      <c r="G423" s="4">
        <f>Kundfakturor!P429</f>
        <v>0</v>
      </c>
      <c r="H423" t="str">
        <f>Kundfakturor!Q429</f>
        <v/>
      </c>
      <c r="I423" s="14">
        <f>Kundfakturor!R429</f>
        <v>0</v>
      </c>
      <c r="J423" s="5" t="str">
        <f>Kundfakturor!S429</f>
        <v/>
      </c>
      <c r="K423" s="5" t="str">
        <f>Kundfakturor!T429</f>
        <v/>
      </c>
      <c r="L423" s="5" t="str">
        <f>Kundfakturor!U429</f>
        <v/>
      </c>
    </row>
    <row r="424" spans="1:12" x14ac:dyDescent="0.35">
      <c r="A424" t="str">
        <f t="shared" si="6"/>
        <v>Kund</v>
      </c>
      <c r="C424">
        <f>Kundfakturor!L430</f>
        <v>0</v>
      </c>
      <c r="D424" t="str">
        <f>Kundfakturor!M430</f>
        <v/>
      </c>
      <c r="E424" t="str">
        <f>Kundfakturor!N430</f>
        <v/>
      </c>
      <c r="F424" s="4" t="str">
        <f>Kundfakturor!O430</f>
        <v/>
      </c>
      <c r="G424" s="4">
        <f>Kundfakturor!P430</f>
        <v>0</v>
      </c>
      <c r="H424" t="str">
        <f>Kundfakturor!Q430</f>
        <v/>
      </c>
      <c r="I424" s="14">
        <f>Kundfakturor!R430</f>
        <v>0</v>
      </c>
      <c r="J424" s="5" t="str">
        <f>Kundfakturor!S430</f>
        <v/>
      </c>
      <c r="K424" s="5" t="str">
        <f>Kundfakturor!T430</f>
        <v/>
      </c>
      <c r="L424" s="5" t="str">
        <f>Kundfakturor!U430</f>
        <v/>
      </c>
    </row>
    <row r="425" spans="1:12" x14ac:dyDescent="0.35">
      <c r="A425" t="str">
        <f t="shared" si="6"/>
        <v>Kund</v>
      </c>
      <c r="C425">
        <f>Kundfakturor!L431</f>
        <v>0</v>
      </c>
      <c r="D425" t="str">
        <f>Kundfakturor!M431</f>
        <v/>
      </c>
      <c r="E425" t="str">
        <f>Kundfakturor!N431</f>
        <v/>
      </c>
      <c r="F425" s="4" t="str">
        <f>Kundfakturor!O431</f>
        <v/>
      </c>
      <c r="G425" s="4">
        <f>Kundfakturor!P431</f>
        <v>0</v>
      </c>
      <c r="H425" t="str">
        <f>Kundfakturor!Q431</f>
        <v/>
      </c>
      <c r="I425" s="14">
        <f>Kundfakturor!R431</f>
        <v>0</v>
      </c>
      <c r="J425" s="5" t="str">
        <f>Kundfakturor!S431</f>
        <v/>
      </c>
      <c r="K425" s="5" t="str">
        <f>Kundfakturor!T431</f>
        <v/>
      </c>
      <c r="L425" s="5" t="str">
        <f>Kundfakturor!U431</f>
        <v/>
      </c>
    </row>
    <row r="426" spans="1:12" x14ac:dyDescent="0.35">
      <c r="A426" t="str">
        <f t="shared" si="6"/>
        <v>Kund</v>
      </c>
      <c r="C426">
        <f>Kundfakturor!L432</f>
        <v>0</v>
      </c>
      <c r="D426" t="str">
        <f>Kundfakturor!M432</f>
        <v/>
      </c>
      <c r="E426" t="str">
        <f>Kundfakturor!N432</f>
        <v/>
      </c>
      <c r="F426" s="4" t="str">
        <f>Kundfakturor!O432</f>
        <v/>
      </c>
      <c r="G426" s="4">
        <f>Kundfakturor!P432</f>
        <v>0</v>
      </c>
      <c r="H426" t="str">
        <f>Kundfakturor!Q432</f>
        <v/>
      </c>
      <c r="I426" s="14">
        <f>Kundfakturor!R432</f>
        <v>0</v>
      </c>
      <c r="J426" s="5" t="str">
        <f>Kundfakturor!S432</f>
        <v/>
      </c>
      <c r="K426" s="5" t="str">
        <f>Kundfakturor!T432</f>
        <v/>
      </c>
      <c r="L426" s="5" t="str">
        <f>Kundfakturor!U432</f>
        <v/>
      </c>
    </row>
    <row r="427" spans="1:12" x14ac:dyDescent="0.35">
      <c r="A427" t="str">
        <f t="shared" si="6"/>
        <v>Kund</v>
      </c>
      <c r="C427">
        <f>Kundfakturor!L433</f>
        <v>0</v>
      </c>
      <c r="D427" t="str">
        <f>Kundfakturor!M433</f>
        <v/>
      </c>
      <c r="E427" t="str">
        <f>Kundfakturor!N433</f>
        <v/>
      </c>
      <c r="F427" s="4" t="str">
        <f>Kundfakturor!O433</f>
        <v/>
      </c>
      <c r="G427" s="4">
        <f>Kundfakturor!P433</f>
        <v>0</v>
      </c>
      <c r="H427" t="str">
        <f>Kundfakturor!Q433</f>
        <v/>
      </c>
      <c r="I427" s="14">
        <f>Kundfakturor!R433</f>
        <v>0</v>
      </c>
      <c r="J427" s="5" t="str">
        <f>Kundfakturor!S433</f>
        <v/>
      </c>
      <c r="K427" s="5" t="str">
        <f>Kundfakturor!T433</f>
        <v/>
      </c>
      <c r="L427" s="5" t="str">
        <f>Kundfakturor!U433</f>
        <v/>
      </c>
    </row>
    <row r="428" spans="1:12" x14ac:dyDescent="0.35">
      <c r="A428" t="str">
        <f t="shared" si="6"/>
        <v>Kund</v>
      </c>
      <c r="C428">
        <f>Kundfakturor!L434</f>
        <v>0</v>
      </c>
      <c r="D428" t="str">
        <f>Kundfakturor!M434</f>
        <v/>
      </c>
      <c r="E428" t="str">
        <f>Kundfakturor!N434</f>
        <v/>
      </c>
      <c r="F428" s="4" t="str">
        <f>Kundfakturor!O434</f>
        <v/>
      </c>
      <c r="G428" s="4">
        <f>Kundfakturor!P434</f>
        <v>0</v>
      </c>
      <c r="H428" t="str">
        <f>Kundfakturor!Q434</f>
        <v/>
      </c>
      <c r="I428" s="14">
        <f>Kundfakturor!R434</f>
        <v>0</v>
      </c>
      <c r="J428" s="5" t="str">
        <f>Kundfakturor!S434</f>
        <v/>
      </c>
      <c r="K428" s="5" t="str">
        <f>Kundfakturor!T434</f>
        <v/>
      </c>
      <c r="L428" s="5" t="str">
        <f>Kundfakturor!U434</f>
        <v/>
      </c>
    </row>
    <row r="429" spans="1:12" x14ac:dyDescent="0.35">
      <c r="A429" t="str">
        <f t="shared" si="6"/>
        <v>Kund</v>
      </c>
      <c r="C429">
        <f>Kundfakturor!L435</f>
        <v>0</v>
      </c>
      <c r="D429" t="str">
        <f>Kundfakturor!M435</f>
        <v/>
      </c>
      <c r="E429" t="str">
        <f>Kundfakturor!N435</f>
        <v/>
      </c>
      <c r="F429" s="4" t="str">
        <f>Kundfakturor!O435</f>
        <v/>
      </c>
      <c r="G429" s="4">
        <f>Kundfakturor!P435</f>
        <v>0</v>
      </c>
      <c r="H429" t="str">
        <f>Kundfakturor!Q435</f>
        <v/>
      </c>
      <c r="I429" s="14">
        <f>Kundfakturor!R435</f>
        <v>0</v>
      </c>
      <c r="J429" s="5" t="str">
        <f>Kundfakturor!S435</f>
        <v/>
      </c>
      <c r="K429" s="5" t="str">
        <f>Kundfakturor!T435</f>
        <v/>
      </c>
      <c r="L429" s="5" t="str">
        <f>Kundfakturor!U435</f>
        <v/>
      </c>
    </row>
    <row r="430" spans="1:12" x14ac:dyDescent="0.35">
      <c r="A430" t="str">
        <f t="shared" si="6"/>
        <v>Kund</v>
      </c>
      <c r="C430">
        <f>Kundfakturor!L436</f>
        <v>0</v>
      </c>
      <c r="D430" t="str">
        <f>Kundfakturor!M436</f>
        <v/>
      </c>
      <c r="E430" t="str">
        <f>Kundfakturor!N436</f>
        <v/>
      </c>
      <c r="F430" s="4" t="str">
        <f>Kundfakturor!O436</f>
        <v/>
      </c>
      <c r="G430" s="4">
        <f>Kundfakturor!P436</f>
        <v>0</v>
      </c>
      <c r="H430" t="str">
        <f>Kundfakturor!Q436</f>
        <v/>
      </c>
      <c r="I430" s="14">
        <f>Kundfakturor!R436</f>
        <v>0</v>
      </c>
      <c r="J430" s="5" t="str">
        <f>Kundfakturor!S436</f>
        <v/>
      </c>
      <c r="K430" s="5" t="str">
        <f>Kundfakturor!T436</f>
        <v/>
      </c>
      <c r="L430" s="5" t="str">
        <f>Kundfakturor!U436</f>
        <v/>
      </c>
    </row>
    <row r="431" spans="1:12" x14ac:dyDescent="0.35">
      <c r="A431" t="str">
        <f t="shared" si="6"/>
        <v>Kund</v>
      </c>
      <c r="C431">
        <f>Kundfakturor!L437</f>
        <v>0</v>
      </c>
      <c r="D431" t="str">
        <f>Kundfakturor!M437</f>
        <v/>
      </c>
      <c r="E431" t="str">
        <f>Kundfakturor!N437</f>
        <v/>
      </c>
      <c r="F431" s="4" t="str">
        <f>Kundfakturor!O437</f>
        <v/>
      </c>
      <c r="G431" s="4">
        <f>Kundfakturor!P437</f>
        <v>0</v>
      </c>
      <c r="H431" t="str">
        <f>Kundfakturor!Q437</f>
        <v/>
      </c>
      <c r="I431" s="14">
        <f>Kundfakturor!R437</f>
        <v>0</v>
      </c>
      <c r="J431" s="5" t="str">
        <f>Kundfakturor!S437</f>
        <v/>
      </c>
      <c r="K431" s="5" t="str">
        <f>Kundfakturor!T437</f>
        <v/>
      </c>
      <c r="L431" s="5" t="str">
        <f>Kundfakturor!U437</f>
        <v/>
      </c>
    </row>
    <row r="432" spans="1:12" x14ac:dyDescent="0.35">
      <c r="A432" t="str">
        <f t="shared" si="6"/>
        <v>Kund</v>
      </c>
      <c r="C432">
        <f>Kundfakturor!L438</f>
        <v>0</v>
      </c>
      <c r="D432" t="str">
        <f>Kundfakturor!M438</f>
        <v/>
      </c>
      <c r="E432" t="str">
        <f>Kundfakturor!N438</f>
        <v/>
      </c>
      <c r="F432" s="4" t="str">
        <f>Kundfakturor!O438</f>
        <v/>
      </c>
      <c r="G432" s="4">
        <f>Kundfakturor!P438</f>
        <v>0</v>
      </c>
      <c r="H432" t="str">
        <f>Kundfakturor!Q438</f>
        <v/>
      </c>
      <c r="I432" s="14">
        <f>Kundfakturor!R438</f>
        <v>0</v>
      </c>
      <c r="J432" s="5" t="str">
        <f>Kundfakturor!S438</f>
        <v/>
      </c>
      <c r="K432" s="5" t="str">
        <f>Kundfakturor!T438</f>
        <v/>
      </c>
      <c r="L432" s="5" t="str">
        <f>Kundfakturor!U438</f>
        <v/>
      </c>
    </row>
    <row r="433" spans="1:12" x14ac:dyDescent="0.35">
      <c r="A433" t="str">
        <f t="shared" si="6"/>
        <v>Kund</v>
      </c>
      <c r="C433">
        <f>Kundfakturor!L439</f>
        <v>0</v>
      </c>
      <c r="D433" t="str">
        <f>Kundfakturor!M439</f>
        <v/>
      </c>
      <c r="E433" t="str">
        <f>Kundfakturor!N439</f>
        <v/>
      </c>
      <c r="F433" s="4" t="str">
        <f>Kundfakturor!O439</f>
        <v/>
      </c>
      <c r="G433" s="4">
        <f>Kundfakturor!P439</f>
        <v>0</v>
      </c>
      <c r="H433" t="str">
        <f>Kundfakturor!Q439</f>
        <v/>
      </c>
      <c r="I433" s="14">
        <f>Kundfakturor!R439</f>
        <v>0</v>
      </c>
      <c r="J433" s="5" t="str">
        <f>Kundfakturor!S439</f>
        <v/>
      </c>
      <c r="K433" s="5" t="str">
        <f>Kundfakturor!T439</f>
        <v/>
      </c>
      <c r="L433" s="5" t="str">
        <f>Kundfakturor!U439</f>
        <v/>
      </c>
    </row>
    <row r="434" spans="1:12" x14ac:dyDescent="0.35">
      <c r="A434" t="str">
        <f t="shared" si="6"/>
        <v>Kund</v>
      </c>
      <c r="C434">
        <f>Kundfakturor!L440</f>
        <v>0</v>
      </c>
      <c r="D434" t="str">
        <f>Kundfakturor!M440</f>
        <v/>
      </c>
      <c r="E434" t="str">
        <f>Kundfakturor!N440</f>
        <v/>
      </c>
      <c r="F434" s="4" t="str">
        <f>Kundfakturor!O440</f>
        <v/>
      </c>
      <c r="G434" s="4">
        <f>Kundfakturor!P440</f>
        <v>0</v>
      </c>
      <c r="H434" t="str">
        <f>Kundfakturor!Q440</f>
        <v/>
      </c>
      <c r="I434" s="14">
        <f>Kundfakturor!R440</f>
        <v>0</v>
      </c>
      <c r="J434" s="5" t="str">
        <f>Kundfakturor!S440</f>
        <v/>
      </c>
      <c r="K434" s="5" t="str">
        <f>Kundfakturor!T440</f>
        <v/>
      </c>
      <c r="L434" s="5" t="str">
        <f>Kundfakturor!U440</f>
        <v/>
      </c>
    </row>
    <row r="435" spans="1:12" x14ac:dyDescent="0.35">
      <c r="A435" t="str">
        <f t="shared" si="6"/>
        <v>Kund</v>
      </c>
      <c r="C435">
        <f>Kundfakturor!L441</f>
        <v>0</v>
      </c>
      <c r="D435" t="str">
        <f>Kundfakturor!M441</f>
        <v/>
      </c>
      <c r="E435" t="str">
        <f>Kundfakturor!N441</f>
        <v/>
      </c>
      <c r="F435" s="4" t="str">
        <f>Kundfakturor!O441</f>
        <v/>
      </c>
      <c r="G435" s="4">
        <f>Kundfakturor!P441</f>
        <v>0</v>
      </c>
      <c r="H435" t="str">
        <f>Kundfakturor!Q441</f>
        <v/>
      </c>
      <c r="I435" s="14">
        <f>Kundfakturor!R441</f>
        <v>0</v>
      </c>
      <c r="J435" s="5" t="str">
        <f>Kundfakturor!S441</f>
        <v/>
      </c>
      <c r="K435" s="5" t="str">
        <f>Kundfakturor!T441</f>
        <v/>
      </c>
      <c r="L435" s="5" t="str">
        <f>Kundfakturor!U441</f>
        <v/>
      </c>
    </row>
    <row r="436" spans="1:12" x14ac:dyDescent="0.35">
      <c r="A436" t="str">
        <f t="shared" si="6"/>
        <v>Kund</v>
      </c>
      <c r="C436">
        <f>Kundfakturor!L442</f>
        <v>0</v>
      </c>
      <c r="D436" t="str">
        <f>Kundfakturor!M442</f>
        <v/>
      </c>
      <c r="E436" t="str">
        <f>Kundfakturor!N442</f>
        <v/>
      </c>
      <c r="F436" s="4" t="str">
        <f>Kundfakturor!O442</f>
        <v/>
      </c>
      <c r="G436" s="4">
        <f>Kundfakturor!P442</f>
        <v>0</v>
      </c>
      <c r="H436" t="str">
        <f>Kundfakturor!Q442</f>
        <v/>
      </c>
      <c r="I436" s="14">
        <f>Kundfakturor!R442</f>
        <v>0</v>
      </c>
      <c r="J436" s="5" t="str">
        <f>Kundfakturor!S442</f>
        <v/>
      </c>
      <c r="K436" s="5" t="str">
        <f>Kundfakturor!T442</f>
        <v/>
      </c>
      <c r="L436" s="5" t="str">
        <f>Kundfakturor!U442</f>
        <v/>
      </c>
    </row>
    <row r="437" spans="1:12" x14ac:dyDescent="0.35">
      <c r="A437" t="str">
        <f t="shared" si="6"/>
        <v>Kund</v>
      </c>
      <c r="C437">
        <f>Kundfakturor!L443</f>
        <v>0</v>
      </c>
      <c r="D437" t="str">
        <f>Kundfakturor!M443</f>
        <v/>
      </c>
      <c r="E437" t="str">
        <f>Kundfakturor!N443</f>
        <v/>
      </c>
      <c r="F437" s="4" t="str">
        <f>Kundfakturor!O443</f>
        <v/>
      </c>
      <c r="G437" s="4">
        <f>Kundfakturor!P443</f>
        <v>0</v>
      </c>
      <c r="H437" t="str">
        <f>Kundfakturor!Q443</f>
        <v/>
      </c>
      <c r="I437" s="14">
        <f>Kundfakturor!R443</f>
        <v>0</v>
      </c>
      <c r="J437" s="5" t="str">
        <f>Kundfakturor!S443</f>
        <v/>
      </c>
      <c r="K437" s="5" t="str">
        <f>Kundfakturor!T443</f>
        <v/>
      </c>
      <c r="L437" s="5" t="str">
        <f>Kundfakturor!U443</f>
        <v/>
      </c>
    </row>
    <row r="438" spans="1:12" x14ac:dyDescent="0.35">
      <c r="A438" t="str">
        <f t="shared" si="6"/>
        <v>Kund</v>
      </c>
      <c r="C438">
        <f>Kundfakturor!L444</f>
        <v>0</v>
      </c>
      <c r="D438" t="str">
        <f>Kundfakturor!M444</f>
        <v/>
      </c>
      <c r="E438" t="str">
        <f>Kundfakturor!N444</f>
        <v/>
      </c>
      <c r="F438" s="4" t="str">
        <f>Kundfakturor!O444</f>
        <v/>
      </c>
      <c r="G438" s="4">
        <f>Kundfakturor!P444</f>
        <v>0</v>
      </c>
      <c r="H438" t="str">
        <f>Kundfakturor!Q444</f>
        <v/>
      </c>
      <c r="I438" s="14">
        <f>Kundfakturor!R444</f>
        <v>0</v>
      </c>
      <c r="J438" s="5" t="str">
        <f>Kundfakturor!S444</f>
        <v/>
      </c>
      <c r="K438" s="5" t="str">
        <f>Kundfakturor!T444</f>
        <v/>
      </c>
      <c r="L438" s="5" t="str">
        <f>Kundfakturor!U444</f>
        <v/>
      </c>
    </row>
    <row r="439" spans="1:12" x14ac:dyDescent="0.35">
      <c r="A439" t="str">
        <f t="shared" si="6"/>
        <v>Kund</v>
      </c>
      <c r="C439">
        <f>Kundfakturor!L445</f>
        <v>0</v>
      </c>
      <c r="D439" t="str">
        <f>Kundfakturor!M445</f>
        <v/>
      </c>
      <c r="E439" t="str">
        <f>Kundfakturor!N445</f>
        <v/>
      </c>
      <c r="F439" s="4" t="str">
        <f>Kundfakturor!O445</f>
        <v/>
      </c>
      <c r="G439" s="4">
        <f>Kundfakturor!P445</f>
        <v>0</v>
      </c>
      <c r="H439" t="str">
        <f>Kundfakturor!Q445</f>
        <v/>
      </c>
      <c r="I439" s="14">
        <f>Kundfakturor!R445</f>
        <v>0</v>
      </c>
      <c r="J439" s="5" t="str">
        <f>Kundfakturor!S445</f>
        <v/>
      </c>
      <c r="K439" s="5" t="str">
        <f>Kundfakturor!T445</f>
        <v/>
      </c>
      <c r="L439" s="5" t="str">
        <f>Kundfakturor!U445</f>
        <v/>
      </c>
    </row>
    <row r="440" spans="1:12" x14ac:dyDescent="0.35">
      <c r="A440" t="str">
        <f t="shared" si="6"/>
        <v>Kund</v>
      </c>
      <c r="C440">
        <f>Kundfakturor!L446</f>
        <v>0</v>
      </c>
      <c r="D440" t="str">
        <f>Kundfakturor!M446</f>
        <v/>
      </c>
      <c r="E440" t="str">
        <f>Kundfakturor!N446</f>
        <v/>
      </c>
      <c r="F440" s="4" t="str">
        <f>Kundfakturor!O446</f>
        <v/>
      </c>
      <c r="G440" s="4">
        <f>Kundfakturor!P446</f>
        <v>0</v>
      </c>
      <c r="H440" t="str">
        <f>Kundfakturor!Q446</f>
        <v/>
      </c>
      <c r="I440" s="14">
        <f>Kundfakturor!R446</f>
        <v>0</v>
      </c>
      <c r="J440" s="5" t="str">
        <f>Kundfakturor!S446</f>
        <v/>
      </c>
      <c r="K440" s="5" t="str">
        <f>Kundfakturor!T446</f>
        <v/>
      </c>
      <c r="L440" s="5" t="str">
        <f>Kundfakturor!U446</f>
        <v/>
      </c>
    </row>
    <row r="441" spans="1:12" x14ac:dyDescent="0.35">
      <c r="A441" t="str">
        <f t="shared" si="6"/>
        <v>Kund</v>
      </c>
      <c r="C441">
        <f>Kundfakturor!L447</f>
        <v>0</v>
      </c>
      <c r="D441" t="str">
        <f>Kundfakturor!M447</f>
        <v/>
      </c>
      <c r="E441" t="str">
        <f>Kundfakturor!N447</f>
        <v/>
      </c>
      <c r="F441" s="4" t="str">
        <f>Kundfakturor!O447</f>
        <v/>
      </c>
      <c r="G441" s="4">
        <f>Kundfakturor!P447</f>
        <v>0</v>
      </c>
      <c r="H441" t="str">
        <f>Kundfakturor!Q447</f>
        <v/>
      </c>
      <c r="I441" s="14">
        <f>Kundfakturor!R447</f>
        <v>0</v>
      </c>
      <c r="J441" s="5" t="str">
        <f>Kundfakturor!S447</f>
        <v/>
      </c>
      <c r="K441" s="5" t="str">
        <f>Kundfakturor!T447</f>
        <v/>
      </c>
      <c r="L441" s="5" t="str">
        <f>Kundfakturor!U447</f>
        <v/>
      </c>
    </row>
    <row r="442" spans="1:12" x14ac:dyDescent="0.35">
      <c r="A442" t="str">
        <f t="shared" si="6"/>
        <v>Kund</v>
      </c>
      <c r="C442">
        <f>Kundfakturor!L448</f>
        <v>0</v>
      </c>
      <c r="D442" t="str">
        <f>Kundfakturor!M448</f>
        <v/>
      </c>
      <c r="E442" t="str">
        <f>Kundfakturor!N448</f>
        <v/>
      </c>
      <c r="F442" s="4" t="str">
        <f>Kundfakturor!O448</f>
        <v/>
      </c>
      <c r="G442" s="4">
        <f>Kundfakturor!P448</f>
        <v>0</v>
      </c>
      <c r="H442" t="str">
        <f>Kundfakturor!Q448</f>
        <v/>
      </c>
      <c r="I442" s="14">
        <f>Kundfakturor!R448</f>
        <v>0</v>
      </c>
      <c r="J442" s="5" t="str">
        <f>Kundfakturor!S448</f>
        <v/>
      </c>
      <c r="K442" s="5" t="str">
        <f>Kundfakturor!T448</f>
        <v/>
      </c>
      <c r="L442" s="5" t="str">
        <f>Kundfakturor!U448</f>
        <v/>
      </c>
    </row>
    <row r="443" spans="1:12" x14ac:dyDescent="0.35">
      <c r="A443" t="str">
        <f t="shared" si="6"/>
        <v>Kund</v>
      </c>
      <c r="C443">
        <f>Kundfakturor!L449</f>
        <v>0</v>
      </c>
      <c r="D443" t="str">
        <f>Kundfakturor!M449</f>
        <v/>
      </c>
      <c r="E443" t="str">
        <f>Kundfakturor!N449</f>
        <v/>
      </c>
      <c r="F443" s="4" t="str">
        <f>Kundfakturor!O449</f>
        <v/>
      </c>
      <c r="G443" s="4">
        <f>Kundfakturor!P449</f>
        <v>0</v>
      </c>
      <c r="H443" t="str">
        <f>Kundfakturor!Q449</f>
        <v/>
      </c>
      <c r="I443" s="14">
        <f>Kundfakturor!R449</f>
        <v>0</v>
      </c>
      <c r="J443" s="5" t="str">
        <f>Kundfakturor!S449</f>
        <v/>
      </c>
      <c r="K443" s="5" t="str">
        <f>Kundfakturor!T449</f>
        <v/>
      </c>
      <c r="L443" s="5" t="str">
        <f>Kundfakturor!U449</f>
        <v/>
      </c>
    </row>
    <row r="444" spans="1:12" x14ac:dyDescent="0.35">
      <c r="A444" t="str">
        <f t="shared" si="6"/>
        <v>Kund</v>
      </c>
      <c r="C444">
        <f>Kundfakturor!L450</f>
        <v>0</v>
      </c>
      <c r="D444" t="str">
        <f>Kundfakturor!M450</f>
        <v/>
      </c>
      <c r="E444" t="str">
        <f>Kundfakturor!N450</f>
        <v/>
      </c>
      <c r="F444" s="4" t="str">
        <f>Kundfakturor!O450</f>
        <v/>
      </c>
      <c r="G444" s="4">
        <f>Kundfakturor!P450</f>
        <v>0</v>
      </c>
      <c r="H444" t="str">
        <f>Kundfakturor!Q450</f>
        <v/>
      </c>
      <c r="I444" s="14">
        <f>Kundfakturor!R450</f>
        <v>0</v>
      </c>
      <c r="J444" s="5" t="str">
        <f>Kundfakturor!S450</f>
        <v/>
      </c>
      <c r="K444" s="5" t="str">
        <f>Kundfakturor!T450</f>
        <v/>
      </c>
      <c r="L444" s="5" t="str">
        <f>Kundfakturor!U450</f>
        <v/>
      </c>
    </row>
    <row r="445" spans="1:12" x14ac:dyDescent="0.35">
      <c r="A445" t="str">
        <f t="shared" si="6"/>
        <v>Kund</v>
      </c>
      <c r="C445">
        <f>Kundfakturor!L451</f>
        <v>0</v>
      </c>
      <c r="D445" t="str">
        <f>Kundfakturor!M451</f>
        <v/>
      </c>
      <c r="E445" t="str">
        <f>Kundfakturor!N451</f>
        <v/>
      </c>
      <c r="F445" s="4" t="str">
        <f>Kundfakturor!O451</f>
        <v/>
      </c>
      <c r="G445" s="4">
        <f>Kundfakturor!P451</f>
        <v>0</v>
      </c>
      <c r="H445" t="str">
        <f>Kundfakturor!Q451</f>
        <v/>
      </c>
      <c r="I445" s="14">
        <f>Kundfakturor!R451</f>
        <v>0</v>
      </c>
      <c r="J445" s="5" t="str">
        <f>Kundfakturor!S451</f>
        <v/>
      </c>
      <c r="K445" s="5" t="str">
        <f>Kundfakturor!T451</f>
        <v/>
      </c>
      <c r="L445" s="5" t="str">
        <f>Kundfakturor!U451</f>
        <v/>
      </c>
    </row>
    <row r="446" spans="1:12" x14ac:dyDescent="0.35">
      <c r="A446" t="str">
        <f t="shared" si="6"/>
        <v>Kund</v>
      </c>
      <c r="C446">
        <f>Kundfakturor!L452</f>
        <v>0</v>
      </c>
      <c r="D446" t="str">
        <f>Kundfakturor!M452</f>
        <v/>
      </c>
      <c r="E446" t="str">
        <f>Kundfakturor!N452</f>
        <v/>
      </c>
      <c r="F446" s="4" t="str">
        <f>Kundfakturor!O452</f>
        <v/>
      </c>
      <c r="G446" s="4">
        <f>Kundfakturor!P452</f>
        <v>0</v>
      </c>
      <c r="H446" t="str">
        <f>Kundfakturor!Q452</f>
        <v/>
      </c>
      <c r="I446" s="14">
        <f>Kundfakturor!R452</f>
        <v>0</v>
      </c>
      <c r="J446" s="5" t="str">
        <f>Kundfakturor!S452</f>
        <v/>
      </c>
      <c r="K446" s="5" t="str">
        <f>Kundfakturor!T452</f>
        <v/>
      </c>
      <c r="L446" s="5" t="str">
        <f>Kundfakturor!U452</f>
        <v/>
      </c>
    </row>
    <row r="447" spans="1:12" x14ac:dyDescent="0.35">
      <c r="A447" t="str">
        <f t="shared" si="6"/>
        <v>Kund</v>
      </c>
      <c r="C447">
        <f>Kundfakturor!L453</f>
        <v>0</v>
      </c>
      <c r="D447" t="str">
        <f>Kundfakturor!M453</f>
        <v/>
      </c>
      <c r="E447" t="str">
        <f>Kundfakturor!N453</f>
        <v/>
      </c>
      <c r="F447" s="4" t="str">
        <f>Kundfakturor!O453</f>
        <v/>
      </c>
      <c r="G447" s="4">
        <f>Kundfakturor!P453</f>
        <v>0</v>
      </c>
      <c r="H447" t="str">
        <f>Kundfakturor!Q453</f>
        <v/>
      </c>
      <c r="I447" s="14">
        <f>Kundfakturor!R453</f>
        <v>0</v>
      </c>
      <c r="J447" s="5" t="str">
        <f>Kundfakturor!S453</f>
        <v/>
      </c>
      <c r="K447" s="5" t="str">
        <f>Kundfakturor!T453</f>
        <v/>
      </c>
      <c r="L447" s="5" t="str">
        <f>Kundfakturor!U453</f>
        <v/>
      </c>
    </row>
    <row r="448" spans="1:12" x14ac:dyDescent="0.35">
      <c r="A448" t="str">
        <f t="shared" si="6"/>
        <v>Kund</v>
      </c>
      <c r="C448">
        <f>Kundfakturor!L454</f>
        <v>0</v>
      </c>
      <c r="D448" t="str">
        <f>Kundfakturor!M454</f>
        <v/>
      </c>
      <c r="E448" t="str">
        <f>Kundfakturor!N454</f>
        <v/>
      </c>
      <c r="F448" s="4" t="str">
        <f>Kundfakturor!O454</f>
        <v/>
      </c>
      <c r="G448" s="4">
        <f>Kundfakturor!P454</f>
        <v>0</v>
      </c>
      <c r="H448" t="str">
        <f>Kundfakturor!Q454</f>
        <v/>
      </c>
      <c r="I448" s="14">
        <f>Kundfakturor!R454</f>
        <v>0</v>
      </c>
      <c r="J448" s="5" t="str">
        <f>Kundfakturor!S454</f>
        <v/>
      </c>
      <c r="K448" s="5" t="str">
        <f>Kundfakturor!T454</f>
        <v/>
      </c>
      <c r="L448" s="5" t="str">
        <f>Kundfakturor!U454</f>
        <v/>
      </c>
    </row>
    <row r="449" spans="1:12" x14ac:dyDescent="0.35">
      <c r="A449" t="str">
        <f t="shared" si="6"/>
        <v>Kund</v>
      </c>
      <c r="C449">
        <f>Kundfakturor!L455</f>
        <v>0</v>
      </c>
      <c r="D449" t="str">
        <f>Kundfakturor!M455</f>
        <v/>
      </c>
      <c r="E449" t="str">
        <f>Kundfakturor!N455</f>
        <v/>
      </c>
      <c r="F449" s="4" t="str">
        <f>Kundfakturor!O455</f>
        <v/>
      </c>
      <c r="G449" s="4">
        <f>Kundfakturor!P455</f>
        <v>0</v>
      </c>
      <c r="H449" t="str">
        <f>Kundfakturor!Q455</f>
        <v/>
      </c>
      <c r="I449" s="14">
        <f>Kundfakturor!R455</f>
        <v>0</v>
      </c>
      <c r="J449" s="5" t="str">
        <f>Kundfakturor!S455</f>
        <v/>
      </c>
      <c r="K449" s="5" t="str">
        <f>Kundfakturor!T455</f>
        <v/>
      </c>
      <c r="L449" s="5" t="str">
        <f>Kundfakturor!U455</f>
        <v/>
      </c>
    </row>
    <row r="450" spans="1:12" x14ac:dyDescent="0.35">
      <c r="A450" t="str">
        <f t="shared" ref="A450:A513" si="7">IF(ISNUMBER(C:C),"Kund",IF(ISNUMBER(B:B),"Leverantör",""))</f>
        <v>Kund</v>
      </c>
      <c r="C450">
        <f>Kundfakturor!L456</f>
        <v>0</v>
      </c>
      <c r="D450" t="str">
        <f>Kundfakturor!M456</f>
        <v/>
      </c>
      <c r="E450" t="str">
        <f>Kundfakturor!N456</f>
        <v/>
      </c>
      <c r="F450" s="4" t="str">
        <f>Kundfakturor!O456</f>
        <v/>
      </c>
      <c r="G450" s="4">
        <f>Kundfakturor!P456</f>
        <v>0</v>
      </c>
      <c r="H450" t="str">
        <f>Kundfakturor!Q456</f>
        <v/>
      </c>
      <c r="I450" s="14">
        <f>Kundfakturor!R456</f>
        <v>0</v>
      </c>
      <c r="J450" s="5" t="str">
        <f>Kundfakturor!S456</f>
        <v/>
      </c>
      <c r="K450" s="5" t="str">
        <f>Kundfakturor!T456</f>
        <v/>
      </c>
      <c r="L450" s="5" t="str">
        <f>Kundfakturor!U456</f>
        <v/>
      </c>
    </row>
    <row r="451" spans="1:12" x14ac:dyDescent="0.35">
      <c r="A451" t="str">
        <f t="shared" si="7"/>
        <v>Kund</v>
      </c>
      <c r="C451">
        <f>Kundfakturor!L457</f>
        <v>0</v>
      </c>
      <c r="D451" t="str">
        <f>Kundfakturor!M457</f>
        <v/>
      </c>
      <c r="E451" t="str">
        <f>Kundfakturor!N457</f>
        <v/>
      </c>
      <c r="F451" s="4" t="str">
        <f>Kundfakturor!O457</f>
        <v/>
      </c>
      <c r="G451" s="4">
        <f>Kundfakturor!P457</f>
        <v>0</v>
      </c>
      <c r="H451" t="str">
        <f>Kundfakturor!Q457</f>
        <v/>
      </c>
      <c r="I451" s="14">
        <f>Kundfakturor!R457</f>
        <v>0</v>
      </c>
      <c r="J451" s="5" t="str">
        <f>Kundfakturor!S457</f>
        <v/>
      </c>
      <c r="K451" s="5" t="str">
        <f>Kundfakturor!T457</f>
        <v/>
      </c>
      <c r="L451" s="5" t="str">
        <f>Kundfakturor!U457</f>
        <v/>
      </c>
    </row>
    <row r="452" spans="1:12" x14ac:dyDescent="0.35">
      <c r="A452" t="str">
        <f t="shared" si="7"/>
        <v>Kund</v>
      </c>
      <c r="C452">
        <f>Kundfakturor!L458</f>
        <v>0</v>
      </c>
      <c r="D452" t="str">
        <f>Kundfakturor!M458</f>
        <v/>
      </c>
      <c r="E452" t="str">
        <f>Kundfakturor!N458</f>
        <v/>
      </c>
      <c r="F452" s="4" t="str">
        <f>Kundfakturor!O458</f>
        <v/>
      </c>
      <c r="G452" s="4">
        <f>Kundfakturor!P458</f>
        <v>0</v>
      </c>
      <c r="H452" t="str">
        <f>Kundfakturor!Q458</f>
        <v/>
      </c>
      <c r="I452" s="14">
        <f>Kundfakturor!R458</f>
        <v>0</v>
      </c>
      <c r="J452" s="5" t="str">
        <f>Kundfakturor!S458</f>
        <v/>
      </c>
      <c r="K452" s="5" t="str">
        <f>Kundfakturor!T458</f>
        <v/>
      </c>
      <c r="L452" s="5" t="str">
        <f>Kundfakturor!U458</f>
        <v/>
      </c>
    </row>
    <row r="453" spans="1:12" x14ac:dyDescent="0.35">
      <c r="A453" t="str">
        <f t="shared" si="7"/>
        <v>Kund</v>
      </c>
      <c r="C453">
        <f>Kundfakturor!L459</f>
        <v>0</v>
      </c>
      <c r="D453" t="str">
        <f>Kundfakturor!M459</f>
        <v/>
      </c>
      <c r="E453" t="str">
        <f>Kundfakturor!N459</f>
        <v/>
      </c>
      <c r="F453" s="4" t="str">
        <f>Kundfakturor!O459</f>
        <v/>
      </c>
      <c r="G453" s="4">
        <f>Kundfakturor!P459</f>
        <v>0</v>
      </c>
      <c r="H453" t="str">
        <f>Kundfakturor!Q459</f>
        <v/>
      </c>
      <c r="I453" s="14">
        <f>Kundfakturor!R459</f>
        <v>0</v>
      </c>
      <c r="J453" s="5" t="str">
        <f>Kundfakturor!S459</f>
        <v/>
      </c>
      <c r="K453" s="5" t="str">
        <f>Kundfakturor!T459</f>
        <v/>
      </c>
      <c r="L453" s="5" t="str">
        <f>Kundfakturor!U459</f>
        <v/>
      </c>
    </row>
    <row r="454" spans="1:12" x14ac:dyDescent="0.35">
      <c r="A454" t="str">
        <f t="shared" si="7"/>
        <v>Kund</v>
      </c>
      <c r="C454">
        <f>Kundfakturor!L460</f>
        <v>0</v>
      </c>
      <c r="D454" t="str">
        <f>Kundfakturor!M460</f>
        <v/>
      </c>
      <c r="E454" t="str">
        <f>Kundfakturor!N460</f>
        <v/>
      </c>
      <c r="F454" s="4" t="str">
        <f>Kundfakturor!O460</f>
        <v/>
      </c>
      <c r="G454" s="4">
        <f>Kundfakturor!P460</f>
        <v>0</v>
      </c>
      <c r="H454" t="str">
        <f>Kundfakturor!Q460</f>
        <v/>
      </c>
      <c r="I454" s="14">
        <f>Kundfakturor!R460</f>
        <v>0</v>
      </c>
      <c r="J454" s="5" t="str">
        <f>Kundfakturor!S460</f>
        <v/>
      </c>
      <c r="K454" s="5" t="str">
        <f>Kundfakturor!T460</f>
        <v/>
      </c>
      <c r="L454" s="5" t="str">
        <f>Kundfakturor!U460</f>
        <v/>
      </c>
    </row>
    <row r="455" spans="1:12" x14ac:dyDescent="0.35">
      <c r="A455" t="str">
        <f t="shared" si="7"/>
        <v>Kund</v>
      </c>
      <c r="C455">
        <f>Kundfakturor!L461</f>
        <v>0</v>
      </c>
      <c r="D455" t="str">
        <f>Kundfakturor!M461</f>
        <v/>
      </c>
      <c r="E455" t="str">
        <f>Kundfakturor!N461</f>
        <v/>
      </c>
      <c r="F455" s="4" t="str">
        <f>Kundfakturor!O461</f>
        <v/>
      </c>
      <c r="G455" s="4">
        <f>Kundfakturor!P461</f>
        <v>0</v>
      </c>
      <c r="H455" t="str">
        <f>Kundfakturor!Q461</f>
        <v/>
      </c>
      <c r="I455" s="14">
        <f>Kundfakturor!R461</f>
        <v>0</v>
      </c>
      <c r="J455" s="5" t="str">
        <f>Kundfakturor!S461</f>
        <v/>
      </c>
      <c r="K455" s="5" t="str">
        <f>Kundfakturor!T461</f>
        <v/>
      </c>
      <c r="L455" s="5" t="str">
        <f>Kundfakturor!U461</f>
        <v/>
      </c>
    </row>
    <row r="456" spans="1:12" x14ac:dyDescent="0.35">
      <c r="A456" t="str">
        <f t="shared" si="7"/>
        <v>Kund</v>
      </c>
      <c r="C456">
        <f>Kundfakturor!L462</f>
        <v>0</v>
      </c>
      <c r="D456" t="str">
        <f>Kundfakturor!M462</f>
        <v/>
      </c>
      <c r="E456" t="str">
        <f>Kundfakturor!N462</f>
        <v/>
      </c>
      <c r="F456" s="4" t="str">
        <f>Kundfakturor!O462</f>
        <v/>
      </c>
      <c r="G456" s="4">
        <f>Kundfakturor!P462</f>
        <v>0</v>
      </c>
      <c r="H456" t="str">
        <f>Kundfakturor!Q462</f>
        <v/>
      </c>
      <c r="I456" s="14">
        <f>Kundfakturor!R462</f>
        <v>0</v>
      </c>
      <c r="J456" s="5" t="str">
        <f>Kundfakturor!S462</f>
        <v/>
      </c>
      <c r="K456" s="5" t="str">
        <f>Kundfakturor!T462</f>
        <v/>
      </c>
      <c r="L456" s="5" t="str">
        <f>Kundfakturor!U462</f>
        <v/>
      </c>
    </row>
    <row r="457" spans="1:12" x14ac:dyDescent="0.35">
      <c r="A457" t="str">
        <f t="shared" si="7"/>
        <v>Kund</v>
      </c>
      <c r="C457">
        <f>Kundfakturor!L463</f>
        <v>0</v>
      </c>
      <c r="D457" t="str">
        <f>Kundfakturor!M463</f>
        <v/>
      </c>
      <c r="E457" t="str">
        <f>Kundfakturor!N463</f>
        <v/>
      </c>
      <c r="F457" s="4" t="str">
        <f>Kundfakturor!O463</f>
        <v/>
      </c>
      <c r="G457" s="4">
        <f>Kundfakturor!P463</f>
        <v>0</v>
      </c>
      <c r="H457" t="str">
        <f>Kundfakturor!Q463</f>
        <v/>
      </c>
      <c r="I457" s="14">
        <f>Kundfakturor!R463</f>
        <v>0</v>
      </c>
      <c r="J457" s="5" t="str">
        <f>Kundfakturor!S463</f>
        <v/>
      </c>
      <c r="K457" s="5" t="str">
        <f>Kundfakturor!T463</f>
        <v/>
      </c>
      <c r="L457" s="5" t="str">
        <f>Kundfakturor!U463</f>
        <v/>
      </c>
    </row>
    <row r="458" spans="1:12" x14ac:dyDescent="0.35">
      <c r="A458" t="str">
        <f t="shared" si="7"/>
        <v>Kund</v>
      </c>
      <c r="C458">
        <f>Kundfakturor!L464</f>
        <v>0</v>
      </c>
      <c r="D458" t="str">
        <f>Kundfakturor!M464</f>
        <v/>
      </c>
      <c r="E458" t="str">
        <f>Kundfakturor!N464</f>
        <v/>
      </c>
      <c r="F458" s="4" t="str">
        <f>Kundfakturor!O464</f>
        <v/>
      </c>
      <c r="G458" s="4">
        <f>Kundfakturor!P464</f>
        <v>0</v>
      </c>
      <c r="H458" t="str">
        <f>Kundfakturor!Q464</f>
        <v/>
      </c>
      <c r="I458" s="14">
        <f>Kundfakturor!R464</f>
        <v>0</v>
      </c>
      <c r="J458" s="5" t="str">
        <f>Kundfakturor!S464</f>
        <v/>
      </c>
      <c r="K458" s="5" t="str">
        <f>Kundfakturor!T464</f>
        <v/>
      </c>
      <c r="L458" s="5" t="str">
        <f>Kundfakturor!U464</f>
        <v/>
      </c>
    </row>
    <row r="459" spans="1:12" x14ac:dyDescent="0.35">
      <c r="A459" t="str">
        <f t="shared" si="7"/>
        <v>Kund</v>
      </c>
      <c r="C459">
        <f>Kundfakturor!L465</f>
        <v>0</v>
      </c>
      <c r="D459" t="str">
        <f>Kundfakturor!M465</f>
        <v/>
      </c>
      <c r="E459" t="str">
        <f>Kundfakturor!N465</f>
        <v/>
      </c>
      <c r="F459" s="4" t="str">
        <f>Kundfakturor!O465</f>
        <v/>
      </c>
      <c r="G459" s="4">
        <f>Kundfakturor!P465</f>
        <v>0</v>
      </c>
      <c r="H459" t="str">
        <f>Kundfakturor!Q465</f>
        <v/>
      </c>
      <c r="I459" s="14">
        <f>Kundfakturor!R465</f>
        <v>0</v>
      </c>
      <c r="J459" s="5" t="str">
        <f>Kundfakturor!S465</f>
        <v/>
      </c>
      <c r="K459" s="5" t="str">
        <f>Kundfakturor!T465</f>
        <v/>
      </c>
      <c r="L459" s="5" t="str">
        <f>Kundfakturor!U465</f>
        <v/>
      </c>
    </row>
    <row r="460" spans="1:12" x14ac:dyDescent="0.35">
      <c r="A460" t="str">
        <f t="shared" si="7"/>
        <v>Kund</v>
      </c>
      <c r="C460">
        <f>Kundfakturor!L466</f>
        <v>0</v>
      </c>
      <c r="D460" t="str">
        <f>Kundfakturor!M466</f>
        <v/>
      </c>
      <c r="E460" t="str">
        <f>Kundfakturor!N466</f>
        <v/>
      </c>
      <c r="F460" s="4" t="str">
        <f>Kundfakturor!O466</f>
        <v/>
      </c>
      <c r="G460" s="4">
        <f>Kundfakturor!P466</f>
        <v>0</v>
      </c>
      <c r="H460" t="str">
        <f>Kundfakturor!Q466</f>
        <v/>
      </c>
      <c r="I460" s="14">
        <f>Kundfakturor!R466</f>
        <v>0</v>
      </c>
      <c r="J460" s="5" t="str">
        <f>Kundfakturor!S466</f>
        <v/>
      </c>
      <c r="K460" s="5" t="str">
        <f>Kundfakturor!T466</f>
        <v/>
      </c>
      <c r="L460" s="5" t="str">
        <f>Kundfakturor!U466</f>
        <v/>
      </c>
    </row>
    <row r="461" spans="1:12" x14ac:dyDescent="0.35">
      <c r="A461" t="str">
        <f t="shared" si="7"/>
        <v>Kund</v>
      </c>
      <c r="C461">
        <f>Kundfakturor!L467</f>
        <v>0</v>
      </c>
      <c r="D461" t="str">
        <f>Kundfakturor!M467</f>
        <v/>
      </c>
      <c r="E461" t="str">
        <f>Kundfakturor!N467</f>
        <v/>
      </c>
      <c r="F461" s="4" t="str">
        <f>Kundfakturor!O467</f>
        <v/>
      </c>
      <c r="G461" s="4">
        <f>Kundfakturor!P467</f>
        <v>0</v>
      </c>
      <c r="H461" t="str">
        <f>Kundfakturor!Q467</f>
        <v/>
      </c>
      <c r="I461" s="14">
        <f>Kundfakturor!R467</f>
        <v>0</v>
      </c>
      <c r="J461" s="5" t="str">
        <f>Kundfakturor!S467</f>
        <v/>
      </c>
      <c r="K461" s="5" t="str">
        <f>Kundfakturor!T467</f>
        <v/>
      </c>
      <c r="L461" s="5" t="str">
        <f>Kundfakturor!U467</f>
        <v/>
      </c>
    </row>
    <row r="462" spans="1:12" x14ac:dyDescent="0.35">
      <c r="A462" t="str">
        <f t="shared" si="7"/>
        <v>Kund</v>
      </c>
      <c r="C462">
        <f>Kundfakturor!L468</f>
        <v>0</v>
      </c>
      <c r="D462" t="str">
        <f>Kundfakturor!M468</f>
        <v/>
      </c>
      <c r="E462" t="str">
        <f>Kundfakturor!N468</f>
        <v/>
      </c>
      <c r="F462" s="4" t="str">
        <f>Kundfakturor!O468</f>
        <v/>
      </c>
      <c r="G462" s="4">
        <f>Kundfakturor!P468</f>
        <v>0</v>
      </c>
      <c r="H462" t="str">
        <f>Kundfakturor!Q468</f>
        <v/>
      </c>
      <c r="I462" s="14">
        <f>Kundfakturor!R468</f>
        <v>0</v>
      </c>
      <c r="J462" s="5" t="str">
        <f>Kundfakturor!S468</f>
        <v/>
      </c>
      <c r="K462" s="5" t="str">
        <f>Kundfakturor!T468</f>
        <v/>
      </c>
      <c r="L462" s="5" t="str">
        <f>Kundfakturor!U468</f>
        <v/>
      </c>
    </row>
    <row r="463" spans="1:12" x14ac:dyDescent="0.35">
      <c r="A463" t="str">
        <f t="shared" si="7"/>
        <v>Kund</v>
      </c>
      <c r="C463">
        <f>Kundfakturor!L469</f>
        <v>0</v>
      </c>
      <c r="D463" t="str">
        <f>Kundfakturor!M469</f>
        <v/>
      </c>
      <c r="E463" t="str">
        <f>Kundfakturor!N469</f>
        <v/>
      </c>
      <c r="F463" s="4" t="str">
        <f>Kundfakturor!O469</f>
        <v/>
      </c>
      <c r="G463" s="4">
        <f>Kundfakturor!P469</f>
        <v>0</v>
      </c>
      <c r="H463" t="str">
        <f>Kundfakturor!Q469</f>
        <v/>
      </c>
      <c r="I463" s="14">
        <f>Kundfakturor!R469</f>
        <v>0</v>
      </c>
      <c r="J463" s="5" t="str">
        <f>Kundfakturor!S469</f>
        <v/>
      </c>
      <c r="K463" s="5" t="str">
        <f>Kundfakturor!T469</f>
        <v/>
      </c>
      <c r="L463" s="5" t="str">
        <f>Kundfakturor!U469</f>
        <v/>
      </c>
    </row>
    <row r="464" spans="1:12" x14ac:dyDescent="0.35">
      <c r="A464" t="str">
        <f t="shared" si="7"/>
        <v>Kund</v>
      </c>
      <c r="C464">
        <f>Kundfakturor!L470</f>
        <v>0</v>
      </c>
      <c r="D464" t="str">
        <f>Kundfakturor!M470</f>
        <v/>
      </c>
      <c r="E464" t="str">
        <f>Kundfakturor!N470</f>
        <v/>
      </c>
      <c r="F464" s="4" t="str">
        <f>Kundfakturor!O470</f>
        <v/>
      </c>
      <c r="G464" s="4">
        <f>Kundfakturor!P470</f>
        <v>0</v>
      </c>
      <c r="H464" t="str">
        <f>Kundfakturor!Q470</f>
        <v/>
      </c>
      <c r="I464" s="14">
        <f>Kundfakturor!R470</f>
        <v>0</v>
      </c>
      <c r="J464" s="5" t="str">
        <f>Kundfakturor!S470</f>
        <v/>
      </c>
      <c r="K464" s="5" t="str">
        <f>Kundfakturor!T470</f>
        <v/>
      </c>
      <c r="L464" s="5" t="str">
        <f>Kundfakturor!U470</f>
        <v/>
      </c>
    </row>
    <row r="465" spans="1:12" x14ac:dyDescent="0.35">
      <c r="A465" t="str">
        <f t="shared" si="7"/>
        <v>Kund</v>
      </c>
      <c r="C465">
        <f>Kundfakturor!L471</f>
        <v>0</v>
      </c>
      <c r="D465" t="str">
        <f>Kundfakturor!M471</f>
        <v/>
      </c>
      <c r="E465" t="str">
        <f>Kundfakturor!N471</f>
        <v/>
      </c>
      <c r="F465" s="4" t="str">
        <f>Kundfakturor!O471</f>
        <v/>
      </c>
      <c r="G465" s="4">
        <f>Kundfakturor!P471</f>
        <v>0</v>
      </c>
      <c r="H465" t="str">
        <f>Kundfakturor!Q471</f>
        <v/>
      </c>
      <c r="I465" s="14">
        <f>Kundfakturor!R471</f>
        <v>0</v>
      </c>
      <c r="J465" s="5" t="str">
        <f>Kundfakturor!S471</f>
        <v/>
      </c>
      <c r="K465" s="5" t="str">
        <f>Kundfakturor!T471</f>
        <v/>
      </c>
      <c r="L465" s="5" t="str">
        <f>Kundfakturor!U471</f>
        <v/>
      </c>
    </row>
    <row r="466" spans="1:12" x14ac:dyDescent="0.35">
      <c r="A466" t="str">
        <f t="shared" si="7"/>
        <v>Kund</v>
      </c>
      <c r="C466">
        <f>Kundfakturor!L472</f>
        <v>0</v>
      </c>
      <c r="D466" t="str">
        <f>Kundfakturor!M472</f>
        <v/>
      </c>
      <c r="E466" t="str">
        <f>Kundfakturor!N472</f>
        <v/>
      </c>
      <c r="F466" s="4" t="str">
        <f>Kundfakturor!O472</f>
        <v/>
      </c>
      <c r="G466" s="4">
        <f>Kundfakturor!P472</f>
        <v>0</v>
      </c>
      <c r="H466" t="str">
        <f>Kundfakturor!Q472</f>
        <v/>
      </c>
      <c r="I466" s="14">
        <f>Kundfakturor!R472</f>
        <v>0</v>
      </c>
      <c r="J466" s="5" t="str">
        <f>Kundfakturor!S472</f>
        <v/>
      </c>
      <c r="K466" s="5" t="str">
        <f>Kundfakturor!T472</f>
        <v/>
      </c>
      <c r="L466" s="5" t="str">
        <f>Kundfakturor!U472</f>
        <v/>
      </c>
    </row>
    <row r="467" spans="1:12" x14ac:dyDescent="0.35">
      <c r="A467" t="str">
        <f t="shared" si="7"/>
        <v>Kund</v>
      </c>
      <c r="C467">
        <f>Kundfakturor!L473</f>
        <v>0</v>
      </c>
      <c r="D467" t="str">
        <f>Kundfakturor!M473</f>
        <v/>
      </c>
      <c r="E467" t="str">
        <f>Kundfakturor!N473</f>
        <v/>
      </c>
      <c r="F467" s="4" t="str">
        <f>Kundfakturor!O473</f>
        <v/>
      </c>
      <c r="G467" s="4">
        <f>Kundfakturor!P473</f>
        <v>0</v>
      </c>
      <c r="H467" t="str">
        <f>Kundfakturor!Q473</f>
        <v/>
      </c>
      <c r="I467" s="14">
        <f>Kundfakturor!R473</f>
        <v>0</v>
      </c>
      <c r="J467" s="5" t="str">
        <f>Kundfakturor!S473</f>
        <v/>
      </c>
      <c r="K467" s="5" t="str">
        <f>Kundfakturor!T473</f>
        <v/>
      </c>
      <c r="L467" s="5" t="str">
        <f>Kundfakturor!U473</f>
        <v/>
      </c>
    </row>
    <row r="468" spans="1:12" x14ac:dyDescent="0.35">
      <c r="A468" t="str">
        <f t="shared" si="7"/>
        <v>Kund</v>
      </c>
      <c r="C468">
        <f>Kundfakturor!L474</f>
        <v>0</v>
      </c>
      <c r="D468" t="str">
        <f>Kundfakturor!M474</f>
        <v/>
      </c>
      <c r="E468" t="str">
        <f>Kundfakturor!N474</f>
        <v/>
      </c>
      <c r="F468" s="4" t="str">
        <f>Kundfakturor!O474</f>
        <v/>
      </c>
      <c r="G468" s="4">
        <f>Kundfakturor!P474</f>
        <v>0</v>
      </c>
      <c r="H468" t="str">
        <f>Kundfakturor!Q474</f>
        <v/>
      </c>
      <c r="I468" s="14">
        <f>Kundfakturor!R474</f>
        <v>0</v>
      </c>
      <c r="J468" s="5" t="str">
        <f>Kundfakturor!S474</f>
        <v/>
      </c>
      <c r="K468" s="5" t="str">
        <f>Kundfakturor!T474</f>
        <v/>
      </c>
      <c r="L468" s="5" t="str">
        <f>Kundfakturor!U474</f>
        <v/>
      </c>
    </row>
    <row r="469" spans="1:12" x14ac:dyDescent="0.35">
      <c r="A469" t="str">
        <f t="shared" si="7"/>
        <v>Kund</v>
      </c>
      <c r="C469">
        <f>Kundfakturor!L475</f>
        <v>0</v>
      </c>
      <c r="D469" t="str">
        <f>Kundfakturor!M475</f>
        <v/>
      </c>
      <c r="E469" t="str">
        <f>Kundfakturor!N475</f>
        <v/>
      </c>
      <c r="F469" s="4" t="str">
        <f>Kundfakturor!O475</f>
        <v/>
      </c>
      <c r="G469" s="4">
        <f>Kundfakturor!P475</f>
        <v>0</v>
      </c>
      <c r="H469" t="str">
        <f>Kundfakturor!Q475</f>
        <v/>
      </c>
      <c r="I469" s="14">
        <f>Kundfakturor!R475</f>
        <v>0</v>
      </c>
      <c r="J469" s="5" t="str">
        <f>Kundfakturor!S475</f>
        <v/>
      </c>
      <c r="K469" s="5" t="str">
        <f>Kundfakturor!T475</f>
        <v/>
      </c>
      <c r="L469" s="5" t="str">
        <f>Kundfakturor!U475</f>
        <v/>
      </c>
    </row>
    <row r="470" spans="1:12" x14ac:dyDescent="0.35">
      <c r="A470" t="str">
        <f t="shared" si="7"/>
        <v>Kund</v>
      </c>
      <c r="C470">
        <f>Kundfakturor!L476</f>
        <v>0</v>
      </c>
      <c r="D470" t="str">
        <f>Kundfakturor!M476</f>
        <v/>
      </c>
      <c r="E470" t="str">
        <f>Kundfakturor!N476</f>
        <v/>
      </c>
      <c r="F470" s="4" t="str">
        <f>Kundfakturor!O476</f>
        <v/>
      </c>
      <c r="G470" s="4">
        <f>Kundfakturor!P476</f>
        <v>0</v>
      </c>
      <c r="H470" t="str">
        <f>Kundfakturor!Q476</f>
        <v/>
      </c>
      <c r="I470" s="14">
        <f>Kundfakturor!R476</f>
        <v>0</v>
      </c>
      <c r="J470" s="5" t="str">
        <f>Kundfakturor!S476</f>
        <v/>
      </c>
      <c r="K470" s="5" t="str">
        <f>Kundfakturor!T476</f>
        <v/>
      </c>
      <c r="L470" s="5" t="str">
        <f>Kundfakturor!U476</f>
        <v/>
      </c>
    </row>
    <row r="471" spans="1:12" x14ac:dyDescent="0.35">
      <c r="A471" t="str">
        <f t="shared" si="7"/>
        <v>Kund</v>
      </c>
      <c r="C471">
        <f>Kundfakturor!L477</f>
        <v>0</v>
      </c>
      <c r="D471" t="str">
        <f>Kundfakturor!M477</f>
        <v/>
      </c>
      <c r="E471" t="str">
        <f>Kundfakturor!N477</f>
        <v/>
      </c>
      <c r="F471" s="4" t="str">
        <f>Kundfakturor!O477</f>
        <v/>
      </c>
      <c r="G471" s="4">
        <f>Kundfakturor!P477</f>
        <v>0</v>
      </c>
      <c r="H471" t="str">
        <f>Kundfakturor!Q477</f>
        <v/>
      </c>
      <c r="I471" s="14">
        <f>Kundfakturor!R477</f>
        <v>0</v>
      </c>
      <c r="J471" s="5" t="str">
        <f>Kundfakturor!S477</f>
        <v/>
      </c>
      <c r="K471" s="5" t="str">
        <f>Kundfakturor!T477</f>
        <v/>
      </c>
      <c r="L471" s="5" t="str">
        <f>Kundfakturor!U477</f>
        <v/>
      </c>
    </row>
    <row r="472" spans="1:12" x14ac:dyDescent="0.35">
      <c r="A472" t="str">
        <f t="shared" si="7"/>
        <v>Kund</v>
      </c>
      <c r="C472">
        <f>Kundfakturor!L478</f>
        <v>0</v>
      </c>
      <c r="D472" t="str">
        <f>Kundfakturor!M478</f>
        <v/>
      </c>
      <c r="E472" t="str">
        <f>Kundfakturor!N478</f>
        <v/>
      </c>
      <c r="F472" s="4" t="str">
        <f>Kundfakturor!O478</f>
        <v/>
      </c>
      <c r="G472" s="4">
        <f>Kundfakturor!P478</f>
        <v>0</v>
      </c>
      <c r="H472" t="str">
        <f>Kundfakturor!Q478</f>
        <v/>
      </c>
      <c r="I472" s="14">
        <f>Kundfakturor!R478</f>
        <v>0</v>
      </c>
      <c r="J472" s="5" t="str">
        <f>Kundfakturor!S478</f>
        <v/>
      </c>
      <c r="K472" s="5" t="str">
        <f>Kundfakturor!T478</f>
        <v/>
      </c>
      <c r="L472" s="5" t="str">
        <f>Kundfakturor!U478</f>
        <v/>
      </c>
    </row>
    <row r="473" spans="1:12" x14ac:dyDescent="0.35">
      <c r="A473" t="str">
        <f t="shared" si="7"/>
        <v>Kund</v>
      </c>
      <c r="C473">
        <f>Kundfakturor!L479</f>
        <v>0</v>
      </c>
      <c r="D473" t="str">
        <f>Kundfakturor!M479</f>
        <v/>
      </c>
      <c r="E473" t="str">
        <f>Kundfakturor!N479</f>
        <v/>
      </c>
      <c r="F473" s="4" t="str">
        <f>Kundfakturor!O479</f>
        <v/>
      </c>
      <c r="G473" s="4">
        <f>Kundfakturor!P479</f>
        <v>0</v>
      </c>
      <c r="H473" t="str">
        <f>Kundfakturor!Q479</f>
        <v/>
      </c>
      <c r="I473" s="14">
        <f>Kundfakturor!R479</f>
        <v>0</v>
      </c>
      <c r="J473" s="5" t="str">
        <f>Kundfakturor!S479</f>
        <v/>
      </c>
      <c r="K473" s="5" t="str">
        <f>Kundfakturor!T479</f>
        <v/>
      </c>
      <c r="L473" s="5" t="str">
        <f>Kundfakturor!U479</f>
        <v/>
      </c>
    </row>
    <row r="474" spans="1:12" x14ac:dyDescent="0.35">
      <c r="A474" t="str">
        <f t="shared" si="7"/>
        <v>Kund</v>
      </c>
      <c r="C474">
        <f>Kundfakturor!L480</f>
        <v>0</v>
      </c>
      <c r="D474" t="str">
        <f>Kundfakturor!M480</f>
        <v/>
      </c>
      <c r="E474" t="str">
        <f>Kundfakturor!N480</f>
        <v/>
      </c>
      <c r="F474" s="4" t="str">
        <f>Kundfakturor!O480</f>
        <v/>
      </c>
      <c r="G474" s="4">
        <f>Kundfakturor!P480</f>
        <v>0</v>
      </c>
      <c r="H474" t="str">
        <f>Kundfakturor!Q480</f>
        <v/>
      </c>
      <c r="I474" s="14">
        <f>Kundfakturor!R480</f>
        <v>0</v>
      </c>
      <c r="J474" s="5" t="str">
        <f>Kundfakturor!S480</f>
        <v/>
      </c>
      <c r="K474" s="5" t="str">
        <f>Kundfakturor!T480</f>
        <v/>
      </c>
      <c r="L474" s="5" t="str">
        <f>Kundfakturor!U480</f>
        <v/>
      </c>
    </row>
    <row r="475" spans="1:12" x14ac:dyDescent="0.35">
      <c r="A475" t="str">
        <f t="shared" si="7"/>
        <v>Kund</v>
      </c>
      <c r="C475">
        <f>Kundfakturor!L481</f>
        <v>0</v>
      </c>
      <c r="D475" t="str">
        <f>Kundfakturor!M481</f>
        <v/>
      </c>
      <c r="E475" t="str">
        <f>Kundfakturor!N481</f>
        <v/>
      </c>
      <c r="F475" s="4" t="str">
        <f>Kundfakturor!O481</f>
        <v/>
      </c>
      <c r="G475" s="4">
        <f>Kundfakturor!P481</f>
        <v>0</v>
      </c>
      <c r="H475" t="str">
        <f>Kundfakturor!Q481</f>
        <v/>
      </c>
      <c r="I475" s="14">
        <f>Kundfakturor!R481</f>
        <v>0</v>
      </c>
      <c r="J475" s="5" t="str">
        <f>Kundfakturor!S481</f>
        <v/>
      </c>
      <c r="K475" s="5" t="str">
        <f>Kundfakturor!T481</f>
        <v/>
      </c>
      <c r="L475" s="5" t="str">
        <f>Kundfakturor!U481</f>
        <v/>
      </c>
    </row>
    <row r="476" spans="1:12" x14ac:dyDescent="0.35">
      <c r="A476" t="str">
        <f t="shared" si="7"/>
        <v>Kund</v>
      </c>
      <c r="C476">
        <f>Kundfakturor!L482</f>
        <v>0</v>
      </c>
      <c r="D476" t="str">
        <f>Kundfakturor!M482</f>
        <v/>
      </c>
      <c r="E476" t="str">
        <f>Kundfakturor!N482</f>
        <v/>
      </c>
      <c r="F476" s="4" t="str">
        <f>Kundfakturor!O482</f>
        <v/>
      </c>
      <c r="G476" s="4">
        <f>Kundfakturor!P482</f>
        <v>0</v>
      </c>
      <c r="H476" t="str">
        <f>Kundfakturor!Q482</f>
        <v/>
      </c>
      <c r="I476" s="14">
        <f>Kundfakturor!R482</f>
        <v>0</v>
      </c>
      <c r="J476" s="5" t="str">
        <f>Kundfakturor!S482</f>
        <v/>
      </c>
      <c r="K476" s="5" t="str">
        <f>Kundfakturor!T482</f>
        <v/>
      </c>
      <c r="L476" s="5" t="str">
        <f>Kundfakturor!U482</f>
        <v/>
      </c>
    </row>
    <row r="477" spans="1:12" x14ac:dyDescent="0.35">
      <c r="A477" t="str">
        <f t="shared" si="7"/>
        <v>Kund</v>
      </c>
      <c r="C477">
        <f>Kundfakturor!L483</f>
        <v>0</v>
      </c>
      <c r="D477" t="str">
        <f>Kundfakturor!M483</f>
        <v/>
      </c>
      <c r="E477" t="str">
        <f>Kundfakturor!N483</f>
        <v/>
      </c>
      <c r="F477" s="4" t="str">
        <f>Kundfakturor!O483</f>
        <v/>
      </c>
      <c r="G477" s="4">
        <f>Kundfakturor!P483</f>
        <v>0</v>
      </c>
      <c r="H477" t="str">
        <f>Kundfakturor!Q483</f>
        <v/>
      </c>
      <c r="I477" s="14">
        <f>Kundfakturor!R483</f>
        <v>0</v>
      </c>
      <c r="J477" s="5" t="str">
        <f>Kundfakturor!S483</f>
        <v/>
      </c>
      <c r="K477" s="5" t="str">
        <f>Kundfakturor!T483</f>
        <v/>
      </c>
      <c r="L477" s="5" t="str">
        <f>Kundfakturor!U483</f>
        <v/>
      </c>
    </row>
    <row r="478" spans="1:12" x14ac:dyDescent="0.35">
      <c r="A478" t="str">
        <f t="shared" si="7"/>
        <v>Kund</v>
      </c>
      <c r="C478">
        <f>Kundfakturor!L484</f>
        <v>0</v>
      </c>
      <c r="D478" t="str">
        <f>Kundfakturor!M484</f>
        <v/>
      </c>
      <c r="E478" t="str">
        <f>Kundfakturor!N484</f>
        <v/>
      </c>
      <c r="F478" s="4" t="str">
        <f>Kundfakturor!O484</f>
        <v/>
      </c>
      <c r="G478" s="4">
        <f>Kundfakturor!P484</f>
        <v>0</v>
      </c>
      <c r="H478" t="str">
        <f>Kundfakturor!Q484</f>
        <v/>
      </c>
      <c r="I478" s="14">
        <f>Kundfakturor!R484</f>
        <v>0</v>
      </c>
      <c r="J478" s="5" t="str">
        <f>Kundfakturor!S484</f>
        <v/>
      </c>
      <c r="K478" s="5" t="str">
        <f>Kundfakturor!T484</f>
        <v/>
      </c>
      <c r="L478" s="5" t="str">
        <f>Kundfakturor!U484</f>
        <v/>
      </c>
    </row>
    <row r="479" spans="1:12" x14ac:dyDescent="0.35">
      <c r="A479" t="str">
        <f t="shared" si="7"/>
        <v>Kund</v>
      </c>
      <c r="C479">
        <f>Kundfakturor!L485</f>
        <v>0</v>
      </c>
      <c r="D479" t="str">
        <f>Kundfakturor!M485</f>
        <v/>
      </c>
      <c r="E479" t="str">
        <f>Kundfakturor!N485</f>
        <v/>
      </c>
      <c r="F479" s="4" t="str">
        <f>Kundfakturor!O485</f>
        <v/>
      </c>
      <c r="G479" s="4">
        <f>Kundfakturor!P485</f>
        <v>0</v>
      </c>
      <c r="H479" t="str">
        <f>Kundfakturor!Q485</f>
        <v/>
      </c>
      <c r="I479" s="14">
        <f>Kundfakturor!R485</f>
        <v>0</v>
      </c>
      <c r="J479" s="5" t="str">
        <f>Kundfakturor!S485</f>
        <v/>
      </c>
      <c r="K479" s="5" t="str">
        <f>Kundfakturor!T485</f>
        <v/>
      </c>
      <c r="L479" s="5" t="str">
        <f>Kundfakturor!U485</f>
        <v/>
      </c>
    </row>
    <row r="480" spans="1:12" x14ac:dyDescent="0.35">
      <c r="A480" t="str">
        <f t="shared" si="7"/>
        <v>Kund</v>
      </c>
      <c r="C480">
        <f>Kundfakturor!L486</f>
        <v>0</v>
      </c>
      <c r="D480" t="str">
        <f>Kundfakturor!M486</f>
        <v/>
      </c>
      <c r="E480" t="str">
        <f>Kundfakturor!N486</f>
        <v/>
      </c>
      <c r="F480" s="4" t="str">
        <f>Kundfakturor!O486</f>
        <v/>
      </c>
      <c r="G480" s="4">
        <f>Kundfakturor!P486</f>
        <v>0</v>
      </c>
      <c r="H480" t="str">
        <f>Kundfakturor!Q486</f>
        <v/>
      </c>
      <c r="I480" s="14">
        <f>Kundfakturor!R486</f>
        <v>0</v>
      </c>
      <c r="J480" s="5" t="str">
        <f>Kundfakturor!S486</f>
        <v/>
      </c>
      <c r="K480" s="5" t="str">
        <f>Kundfakturor!T486</f>
        <v/>
      </c>
      <c r="L480" s="5" t="str">
        <f>Kundfakturor!U486</f>
        <v/>
      </c>
    </row>
    <row r="481" spans="1:12" x14ac:dyDescent="0.35">
      <c r="A481" t="str">
        <f t="shared" si="7"/>
        <v>Kund</v>
      </c>
      <c r="C481">
        <f>Kundfakturor!L487</f>
        <v>0</v>
      </c>
      <c r="D481" t="str">
        <f>Kundfakturor!M487</f>
        <v/>
      </c>
      <c r="E481" t="str">
        <f>Kundfakturor!N487</f>
        <v/>
      </c>
      <c r="F481" s="4" t="str">
        <f>Kundfakturor!O487</f>
        <v/>
      </c>
      <c r="G481" s="4">
        <f>Kundfakturor!P487</f>
        <v>0</v>
      </c>
      <c r="H481" t="str">
        <f>Kundfakturor!Q487</f>
        <v/>
      </c>
      <c r="I481" s="14">
        <f>Kundfakturor!R487</f>
        <v>0</v>
      </c>
      <c r="J481" s="5" t="str">
        <f>Kundfakturor!S487</f>
        <v/>
      </c>
      <c r="K481" s="5" t="str">
        <f>Kundfakturor!T487</f>
        <v/>
      </c>
      <c r="L481" s="5" t="str">
        <f>Kundfakturor!U487</f>
        <v/>
      </c>
    </row>
    <row r="482" spans="1:12" x14ac:dyDescent="0.35">
      <c r="A482" t="str">
        <f t="shared" si="7"/>
        <v>Kund</v>
      </c>
      <c r="C482">
        <f>Kundfakturor!L488</f>
        <v>0</v>
      </c>
      <c r="D482" t="str">
        <f>Kundfakturor!M488</f>
        <v/>
      </c>
      <c r="E482" t="str">
        <f>Kundfakturor!N488</f>
        <v/>
      </c>
      <c r="F482" s="4" t="str">
        <f>Kundfakturor!O488</f>
        <v/>
      </c>
      <c r="G482" s="4">
        <f>Kundfakturor!P488</f>
        <v>0</v>
      </c>
      <c r="H482" t="str">
        <f>Kundfakturor!Q488</f>
        <v/>
      </c>
      <c r="I482" s="14">
        <f>Kundfakturor!R488</f>
        <v>0</v>
      </c>
      <c r="J482" s="5" t="str">
        <f>Kundfakturor!S488</f>
        <v/>
      </c>
      <c r="K482" s="5" t="str">
        <f>Kundfakturor!T488</f>
        <v/>
      </c>
      <c r="L482" s="5" t="str">
        <f>Kundfakturor!U488</f>
        <v/>
      </c>
    </row>
    <row r="483" spans="1:12" x14ac:dyDescent="0.35">
      <c r="A483" t="str">
        <f t="shared" si="7"/>
        <v>Kund</v>
      </c>
      <c r="C483">
        <f>Kundfakturor!L489</f>
        <v>0</v>
      </c>
      <c r="D483" t="str">
        <f>Kundfakturor!M489</f>
        <v/>
      </c>
      <c r="E483" t="str">
        <f>Kundfakturor!N489</f>
        <v/>
      </c>
      <c r="F483" s="4" t="str">
        <f>Kundfakturor!O489</f>
        <v/>
      </c>
      <c r="G483" s="4">
        <f>Kundfakturor!P489</f>
        <v>0</v>
      </c>
      <c r="H483" t="str">
        <f>Kundfakturor!Q489</f>
        <v/>
      </c>
      <c r="I483" s="14">
        <f>Kundfakturor!R489</f>
        <v>0</v>
      </c>
      <c r="J483" s="5" t="str">
        <f>Kundfakturor!S489</f>
        <v/>
      </c>
      <c r="K483" s="5" t="str">
        <f>Kundfakturor!T489</f>
        <v/>
      </c>
      <c r="L483" s="5" t="str">
        <f>Kundfakturor!U489</f>
        <v/>
      </c>
    </row>
    <row r="484" spans="1:12" x14ac:dyDescent="0.35">
      <c r="A484" t="str">
        <f t="shared" si="7"/>
        <v>Kund</v>
      </c>
      <c r="C484">
        <f>Kundfakturor!L490</f>
        <v>0</v>
      </c>
      <c r="D484" t="str">
        <f>Kundfakturor!M490</f>
        <v/>
      </c>
      <c r="E484" t="str">
        <f>Kundfakturor!N490</f>
        <v/>
      </c>
      <c r="F484" s="4" t="str">
        <f>Kundfakturor!O490</f>
        <v/>
      </c>
      <c r="G484" s="4">
        <f>Kundfakturor!P490</f>
        <v>0</v>
      </c>
      <c r="H484" t="str">
        <f>Kundfakturor!Q490</f>
        <v/>
      </c>
      <c r="I484" s="14">
        <f>Kundfakturor!R490</f>
        <v>0</v>
      </c>
      <c r="J484" s="5" t="str">
        <f>Kundfakturor!S490</f>
        <v/>
      </c>
      <c r="K484" s="5" t="str">
        <f>Kundfakturor!T490</f>
        <v/>
      </c>
      <c r="L484" s="5" t="str">
        <f>Kundfakturor!U490</f>
        <v/>
      </c>
    </row>
    <row r="485" spans="1:12" x14ac:dyDescent="0.35">
      <c r="A485" t="str">
        <f t="shared" si="7"/>
        <v>Kund</v>
      </c>
      <c r="C485">
        <f>Kundfakturor!L491</f>
        <v>0</v>
      </c>
      <c r="D485" t="str">
        <f>Kundfakturor!M491</f>
        <v/>
      </c>
      <c r="E485" t="str">
        <f>Kundfakturor!N491</f>
        <v/>
      </c>
      <c r="F485" s="4" t="str">
        <f>Kundfakturor!O491</f>
        <v/>
      </c>
      <c r="G485" s="4">
        <f>Kundfakturor!P491</f>
        <v>0</v>
      </c>
      <c r="H485" t="str">
        <f>Kundfakturor!Q491</f>
        <v/>
      </c>
      <c r="I485" s="14">
        <f>Kundfakturor!R491</f>
        <v>0</v>
      </c>
      <c r="J485" s="5" t="str">
        <f>Kundfakturor!S491</f>
        <v/>
      </c>
      <c r="K485" s="5" t="str">
        <f>Kundfakturor!T491</f>
        <v/>
      </c>
      <c r="L485" s="5" t="str">
        <f>Kundfakturor!U491</f>
        <v/>
      </c>
    </row>
    <row r="486" spans="1:12" x14ac:dyDescent="0.35">
      <c r="A486" t="str">
        <f t="shared" si="7"/>
        <v>Kund</v>
      </c>
      <c r="C486">
        <f>Kundfakturor!L492</f>
        <v>0</v>
      </c>
      <c r="D486" t="str">
        <f>Kundfakturor!M492</f>
        <v/>
      </c>
      <c r="E486" t="str">
        <f>Kundfakturor!N492</f>
        <v/>
      </c>
      <c r="F486" s="4" t="str">
        <f>Kundfakturor!O492</f>
        <v/>
      </c>
      <c r="G486" s="4">
        <f>Kundfakturor!P492</f>
        <v>0</v>
      </c>
      <c r="H486" t="str">
        <f>Kundfakturor!Q492</f>
        <v/>
      </c>
      <c r="I486" s="14">
        <f>Kundfakturor!R492</f>
        <v>0</v>
      </c>
      <c r="J486" s="5" t="str">
        <f>Kundfakturor!S492</f>
        <v/>
      </c>
      <c r="K486" s="5" t="str">
        <f>Kundfakturor!T492</f>
        <v/>
      </c>
      <c r="L486" s="5" t="str">
        <f>Kundfakturor!U492</f>
        <v/>
      </c>
    </row>
    <row r="487" spans="1:12" x14ac:dyDescent="0.35">
      <c r="A487" t="str">
        <f t="shared" si="7"/>
        <v>Kund</v>
      </c>
      <c r="C487">
        <f>Kundfakturor!L493</f>
        <v>0</v>
      </c>
      <c r="D487" t="str">
        <f>Kundfakturor!M493</f>
        <v/>
      </c>
      <c r="E487" t="str">
        <f>Kundfakturor!N493</f>
        <v/>
      </c>
      <c r="F487" s="4" t="str">
        <f>Kundfakturor!O493</f>
        <v/>
      </c>
      <c r="G487" s="4">
        <f>Kundfakturor!P493</f>
        <v>0</v>
      </c>
      <c r="H487" t="str">
        <f>Kundfakturor!Q493</f>
        <v/>
      </c>
      <c r="I487" s="14">
        <f>Kundfakturor!R493</f>
        <v>0</v>
      </c>
      <c r="J487" s="5" t="str">
        <f>Kundfakturor!S493</f>
        <v/>
      </c>
      <c r="K487" s="5" t="str">
        <f>Kundfakturor!T493</f>
        <v/>
      </c>
      <c r="L487" s="5" t="str">
        <f>Kundfakturor!U493</f>
        <v/>
      </c>
    </row>
    <row r="488" spans="1:12" x14ac:dyDescent="0.35">
      <c r="A488" t="str">
        <f t="shared" si="7"/>
        <v>Kund</v>
      </c>
      <c r="C488">
        <f>Kundfakturor!L494</f>
        <v>0</v>
      </c>
      <c r="D488" t="str">
        <f>Kundfakturor!M494</f>
        <v/>
      </c>
      <c r="E488" t="str">
        <f>Kundfakturor!N494</f>
        <v/>
      </c>
      <c r="F488" s="4" t="str">
        <f>Kundfakturor!O494</f>
        <v/>
      </c>
      <c r="G488" s="4">
        <f>Kundfakturor!P494</f>
        <v>0</v>
      </c>
      <c r="H488" t="str">
        <f>Kundfakturor!Q494</f>
        <v/>
      </c>
      <c r="I488" s="14">
        <f>Kundfakturor!R494</f>
        <v>0</v>
      </c>
      <c r="J488" s="5" t="str">
        <f>Kundfakturor!S494</f>
        <v/>
      </c>
      <c r="K488" s="5" t="str">
        <f>Kundfakturor!T494</f>
        <v/>
      </c>
      <c r="L488" s="5" t="str">
        <f>Kundfakturor!U494</f>
        <v/>
      </c>
    </row>
    <row r="489" spans="1:12" x14ac:dyDescent="0.35">
      <c r="A489" t="str">
        <f t="shared" si="7"/>
        <v>Kund</v>
      </c>
      <c r="C489">
        <f>Kundfakturor!L495</f>
        <v>0</v>
      </c>
      <c r="D489" t="str">
        <f>Kundfakturor!M495</f>
        <v/>
      </c>
      <c r="E489" t="str">
        <f>Kundfakturor!N495</f>
        <v/>
      </c>
      <c r="F489" s="4" t="str">
        <f>Kundfakturor!O495</f>
        <v/>
      </c>
      <c r="G489" s="4">
        <f>Kundfakturor!P495</f>
        <v>0</v>
      </c>
      <c r="H489" t="str">
        <f>Kundfakturor!Q495</f>
        <v/>
      </c>
      <c r="I489" s="14">
        <f>Kundfakturor!R495</f>
        <v>0</v>
      </c>
      <c r="J489" s="5" t="str">
        <f>Kundfakturor!S495</f>
        <v/>
      </c>
      <c r="K489" s="5" t="str">
        <f>Kundfakturor!T495</f>
        <v/>
      </c>
      <c r="L489" s="5" t="str">
        <f>Kundfakturor!U495</f>
        <v/>
      </c>
    </row>
    <row r="490" spans="1:12" x14ac:dyDescent="0.35">
      <c r="A490" t="str">
        <f t="shared" si="7"/>
        <v>Kund</v>
      </c>
      <c r="C490">
        <f>Kundfakturor!L496</f>
        <v>0</v>
      </c>
      <c r="D490" t="str">
        <f>Kundfakturor!M496</f>
        <v/>
      </c>
      <c r="E490" t="str">
        <f>Kundfakturor!N496</f>
        <v/>
      </c>
      <c r="F490" s="4" t="str">
        <f>Kundfakturor!O496</f>
        <v/>
      </c>
      <c r="G490" s="4">
        <f>Kundfakturor!P496</f>
        <v>0</v>
      </c>
      <c r="H490" t="str">
        <f>Kundfakturor!Q496</f>
        <v/>
      </c>
      <c r="I490" s="14">
        <f>Kundfakturor!R496</f>
        <v>0</v>
      </c>
      <c r="J490" s="5" t="str">
        <f>Kundfakturor!S496</f>
        <v/>
      </c>
      <c r="K490" s="5" t="str">
        <f>Kundfakturor!T496</f>
        <v/>
      </c>
      <c r="L490" s="5" t="str">
        <f>Kundfakturor!U496</f>
        <v/>
      </c>
    </row>
    <row r="491" spans="1:12" x14ac:dyDescent="0.35">
      <c r="A491" t="str">
        <f t="shared" si="7"/>
        <v>Kund</v>
      </c>
      <c r="C491">
        <f>Kundfakturor!L497</f>
        <v>0</v>
      </c>
      <c r="D491" t="str">
        <f>Kundfakturor!M497</f>
        <v/>
      </c>
      <c r="E491" t="str">
        <f>Kundfakturor!N497</f>
        <v/>
      </c>
      <c r="F491" s="4" t="str">
        <f>Kundfakturor!O497</f>
        <v/>
      </c>
      <c r="G491" s="4">
        <f>Kundfakturor!P497</f>
        <v>0</v>
      </c>
      <c r="H491" t="str">
        <f>Kundfakturor!Q497</f>
        <v/>
      </c>
      <c r="I491" s="14">
        <f>Kundfakturor!R497</f>
        <v>0</v>
      </c>
      <c r="J491" s="5" t="str">
        <f>Kundfakturor!S497</f>
        <v/>
      </c>
      <c r="K491" s="5" t="str">
        <f>Kundfakturor!T497</f>
        <v/>
      </c>
      <c r="L491" s="5" t="str">
        <f>Kundfakturor!U497</f>
        <v/>
      </c>
    </row>
    <row r="492" spans="1:12" x14ac:dyDescent="0.35">
      <c r="A492" t="str">
        <f t="shared" si="7"/>
        <v>Kund</v>
      </c>
      <c r="C492">
        <f>Kundfakturor!L498</f>
        <v>0</v>
      </c>
      <c r="D492" t="str">
        <f>Kundfakturor!M498</f>
        <v/>
      </c>
      <c r="E492" t="str">
        <f>Kundfakturor!N498</f>
        <v/>
      </c>
      <c r="F492" s="4" t="str">
        <f>Kundfakturor!O498</f>
        <v/>
      </c>
      <c r="G492" s="4">
        <f>Kundfakturor!P498</f>
        <v>0</v>
      </c>
      <c r="H492" t="str">
        <f>Kundfakturor!Q498</f>
        <v/>
      </c>
      <c r="I492" s="14">
        <f>Kundfakturor!R498</f>
        <v>0</v>
      </c>
      <c r="J492" s="5" t="str">
        <f>Kundfakturor!S498</f>
        <v/>
      </c>
      <c r="K492" s="5" t="str">
        <f>Kundfakturor!T498</f>
        <v/>
      </c>
      <c r="L492" s="5" t="str">
        <f>Kundfakturor!U498</f>
        <v/>
      </c>
    </row>
    <row r="493" spans="1:12" x14ac:dyDescent="0.35">
      <c r="A493" t="str">
        <f t="shared" si="7"/>
        <v>Kund</v>
      </c>
      <c r="C493">
        <f>Kundfakturor!L499</f>
        <v>0</v>
      </c>
      <c r="D493" t="str">
        <f>Kundfakturor!M499</f>
        <v/>
      </c>
      <c r="E493" t="str">
        <f>Kundfakturor!N499</f>
        <v/>
      </c>
      <c r="F493" s="4" t="str">
        <f>Kundfakturor!O499</f>
        <v/>
      </c>
      <c r="G493" s="4">
        <f>Kundfakturor!P499</f>
        <v>0</v>
      </c>
      <c r="H493" t="str">
        <f>Kundfakturor!Q499</f>
        <v/>
      </c>
      <c r="I493" s="14">
        <f>Kundfakturor!R499</f>
        <v>0</v>
      </c>
      <c r="J493" s="5" t="str">
        <f>Kundfakturor!S499</f>
        <v/>
      </c>
      <c r="K493" s="5" t="str">
        <f>Kundfakturor!T499</f>
        <v/>
      </c>
      <c r="L493" s="5" t="str">
        <f>Kundfakturor!U499</f>
        <v/>
      </c>
    </row>
    <row r="494" spans="1:12" x14ac:dyDescent="0.35">
      <c r="A494" t="str">
        <f t="shared" si="7"/>
        <v>Kund</v>
      </c>
      <c r="C494">
        <f>Kundfakturor!L500</f>
        <v>0</v>
      </c>
      <c r="D494" t="str">
        <f>Kundfakturor!M500</f>
        <v/>
      </c>
      <c r="E494" t="str">
        <f>Kundfakturor!N500</f>
        <v/>
      </c>
      <c r="F494" s="4" t="str">
        <f>Kundfakturor!O500</f>
        <v/>
      </c>
      <c r="G494" s="4">
        <f>Kundfakturor!P500</f>
        <v>0</v>
      </c>
      <c r="H494" t="str">
        <f>Kundfakturor!Q500</f>
        <v/>
      </c>
      <c r="I494" s="14">
        <f>Kundfakturor!R500</f>
        <v>0</v>
      </c>
      <c r="J494" s="5" t="str">
        <f>Kundfakturor!S500</f>
        <v/>
      </c>
      <c r="K494" s="5" t="str">
        <f>Kundfakturor!T500</f>
        <v/>
      </c>
      <c r="L494" s="5" t="str">
        <f>Kundfakturor!U500</f>
        <v/>
      </c>
    </row>
    <row r="495" spans="1:12" x14ac:dyDescent="0.35">
      <c r="A495" t="str">
        <f t="shared" si="7"/>
        <v>Kund</v>
      </c>
      <c r="C495">
        <f>Kundfakturor!L501</f>
        <v>0</v>
      </c>
      <c r="D495" t="str">
        <f>Kundfakturor!M501</f>
        <v/>
      </c>
      <c r="E495" t="str">
        <f>Kundfakturor!N501</f>
        <v/>
      </c>
      <c r="F495" s="4" t="str">
        <f>Kundfakturor!O501</f>
        <v/>
      </c>
      <c r="G495" s="4">
        <f>Kundfakturor!P501</f>
        <v>0</v>
      </c>
      <c r="H495" t="str">
        <f>Kundfakturor!Q501</f>
        <v/>
      </c>
      <c r="I495" s="14">
        <f>Kundfakturor!R501</f>
        <v>0</v>
      </c>
      <c r="J495" s="5" t="str">
        <f>Kundfakturor!S501</f>
        <v/>
      </c>
      <c r="K495" s="5" t="str">
        <f>Kundfakturor!T501</f>
        <v/>
      </c>
      <c r="L495" s="5" t="str">
        <f>Kundfakturor!U501</f>
        <v/>
      </c>
    </row>
    <row r="496" spans="1:12" x14ac:dyDescent="0.35">
      <c r="A496" t="str">
        <f t="shared" si="7"/>
        <v>Kund</v>
      </c>
      <c r="C496">
        <f>Kundfakturor!L502</f>
        <v>0</v>
      </c>
      <c r="D496" t="str">
        <f>Kundfakturor!M502</f>
        <v/>
      </c>
      <c r="E496" t="str">
        <f>Kundfakturor!N502</f>
        <v/>
      </c>
      <c r="F496" s="4" t="str">
        <f>Kundfakturor!O502</f>
        <v/>
      </c>
      <c r="G496" s="4">
        <f>Kundfakturor!P502</f>
        <v>0</v>
      </c>
      <c r="H496" t="str">
        <f>Kundfakturor!Q502</f>
        <v/>
      </c>
      <c r="I496" s="14">
        <f>Kundfakturor!R502</f>
        <v>0</v>
      </c>
      <c r="J496" s="5" t="str">
        <f>Kundfakturor!S502</f>
        <v/>
      </c>
      <c r="K496" s="5" t="str">
        <f>Kundfakturor!T502</f>
        <v/>
      </c>
      <c r="L496" s="5" t="str">
        <f>Kundfakturor!U502</f>
        <v/>
      </c>
    </row>
    <row r="497" spans="1:12" x14ac:dyDescent="0.35">
      <c r="A497" t="str">
        <f t="shared" si="7"/>
        <v>Kund</v>
      </c>
      <c r="C497">
        <f>Kundfakturor!L503</f>
        <v>0</v>
      </c>
      <c r="D497" t="str">
        <f>Kundfakturor!M503</f>
        <v/>
      </c>
      <c r="E497" t="str">
        <f>Kundfakturor!N503</f>
        <v/>
      </c>
      <c r="F497" s="4" t="str">
        <f>Kundfakturor!O503</f>
        <v/>
      </c>
      <c r="G497" s="4">
        <f>Kundfakturor!P503</f>
        <v>0</v>
      </c>
      <c r="H497" t="str">
        <f>Kundfakturor!Q503</f>
        <v/>
      </c>
      <c r="I497" s="14">
        <f>Kundfakturor!R503</f>
        <v>0</v>
      </c>
      <c r="J497" s="5" t="str">
        <f>Kundfakturor!S503</f>
        <v/>
      </c>
      <c r="K497" s="5" t="str">
        <f>Kundfakturor!T503</f>
        <v/>
      </c>
      <c r="L497" s="5" t="str">
        <f>Kundfakturor!U503</f>
        <v/>
      </c>
    </row>
    <row r="498" spans="1:12" x14ac:dyDescent="0.35">
      <c r="A498" t="str">
        <f t="shared" si="7"/>
        <v>Kund</v>
      </c>
      <c r="C498">
        <f>Kundfakturor!L504</f>
        <v>0</v>
      </c>
      <c r="D498" t="str">
        <f>Kundfakturor!M504</f>
        <v/>
      </c>
      <c r="E498" t="str">
        <f>Kundfakturor!N504</f>
        <v/>
      </c>
      <c r="F498" s="4" t="str">
        <f>Kundfakturor!O504</f>
        <v/>
      </c>
      <c r="G498" s="4">
        <f>Kundfakturor!P504</f>
        <v>0</v>
      </c>
      <c r="H498" t="str">
        <f>Kundfakturor!Q504</f>
        <v/>
      </c>
      <c r="I498" s="14">
        <f>Kundfakturor!R504</f>
        <v>0</v>
      </c>
      <c r="J498" s="5" t="str">
        <f>Kundfakturor!S504</f>
        <v/>
      </c>
      <c r="K498" s="5" t="str">
        <f>Kundfakturor!T504</f>
        <v/>
      </c>
      <c r="L498" s="5" t="str">
        <f>Kundfakturor!U504</f>
        <v/>
      </c>
    </row>
    <row r="499" spans="1:12" x14ac:dyDescent="0.35">
      <c r="A499" t="str">
        <f t="shared" si="7"/>
        <v>Kund</v>
      </c>
      <c r="C499">
        <f>Kundfakturor!L505</f>
        <v>0</v>
      </c>
      <c r="D499" t="str">
        <f>Kundfakturor!M505</f>
        <v/>
      </c>
      <c r="E499" t="str">
        <f>Kundfakturor!N505</f>
        <v/>
      </c>
      <c r="F499" s="4" t="str">
        <f>Kundfakturor!O505</f>
        <v/>
      </c>
      <c r="G499" s="4">
        <f>Kundfakturor!P505</f>
        <v>0</v>
      </c>
      <c r="H499" t="str">
        <f>Kundfakturor!Q505</f>
        <v/>
      </c>
      <c r="I499" s="14">
        <f>Kundfakturor!R505</f>
        <v>0</v>
      </c>
      <c r="J499" s="5" t="str">
        <f>Kundfakturor!S505</f>
        <v/>
      </c>
      <c r="K499" s="5" t="str">
        <f>Kundfakturor!T505</f>
        <v/>
      </c>
      <c r="L499" s="5" t="str">
        <f>Kundfakturor!U505</f>
        <v/>
      </c>
    </row>
    <row r="500" spans="1:12" x14ac:dyDescent="0.35">
      <c r="A500" t="str">
        <f t="shared" si="7"/>
        <v>Kund</v>
      </c>
      <c r="C500">
        <f>Kundfakturor!L506</f>
        <v>0</v>
      </c>
      <c r="D500" t="str">
        <f>Kundfakturor!M506</f>
        <v/>
      </c>
      <c r="E500" t="str">
        <f>Kundfakturor!N506</f>
        <v/>
      </c>
      <c r="F500" s="4" t="str">
        <f>Kundfakturor!O506</f>
        <v/>
      </c>
      <c r="G500" s="4">
        <f>Kundfakturor!P506</f>
        <v>0</v>
      </c>
      <c r="H500" t="str">
        <f>Kundfakturor!Q506</f>
        <v/>
      </c>
      <c r="I500" s="14">
        <f>Kundfakturor!R506</f>
        <v>0</v>
      </c>
      <c r="J500" s="5" t="str">
        <f>Kundfakturor!S506</f>
        <v/>
      </c>
      <c r="K500" s="5" t="str">
        <f>Kundfakturor!T506</f>
        <v/>
      </c>
      <c r="L500" s="5" t="str">
        <f>Kundfakturor!U506</f>
        <v/>
      </c>
    </row>
    <row r="501" spans="1:12" x14ac:dyDescent="0.35">
      <c r="A501" t="str">
        <f t="shared" si="7"/>
        <v>Kund</v>
      </c>
      <c r="C501">
        <f>Kundfakturor!L507</f>
        <v>0</v>
      </c>
      <c r="D501" t="str">
        <f>Kundfakturor!M507</f>
        <v/>
      </c>
      <c r="E501" t="str">
        <f>Kundfakturor!N507</f>
        <v/>
      </c>
      <c r="F501" s="4" t="str">
        <f>Kundfakturor!O507</f>
        <v/>
      </c>
      <c r="G501" s="4">
        <f>Kundfakturor!P507</f>
        <v>0</v>
      </c>
      <c r="H501" t="str">
        <f>Kundfakturor!Q507</f>
        <v/>
      </c>
      <c r="I501" s="14">
        <f>Kundfakturor!R507</f>
        <v>0</v>
      </c>
      <c r="J501" s="5" t="str">
        <f>Kundfakturor!S507</f>
        <v/>
      </c>
      <c r="K501" s="5" t="str">
        <f>Kundfakturor!T507</f>
        <v/>
      </c>
      <c r="L501" s="5" t="str">
        <f>Kundfakturor!U507</f>
        <v/>
      </c>
    </row>
    <row r="502" spans="1:12" x14ac:dyDescent="0.35">
      <c r="A502" t="str">
        <f t="shared" si="7"/>
        <v>Kund</v>
      </c>
      <c r="C502">
        <f>Kundfakturor!L508</f>
        <v>0</v>
      </c>
      <c r="D502" t="str">
        <f>Kundfakturor!M508</f>
        <v/>
      </c>
      <c r="E502" t="str">
        <f>Kundfakturor!N508</f>
        <v/>
      </c>
      <c r="F502" s="4" t="str">
        <f>Kundfakturor!O508</f>
        <v/>
      </c>
      <c r="G502" s="4">
        <f>Kundfakturor!P508</f>
        <v>0</v>
      </c>
      <c r="H502" t="str">
        <f>Kundfakturor!Q508</f>
        <v/>
      </c>
      <c r="I502" s="14">
        <f>Kundfakturor!R508</f>
        <v>0</v>
      </c>
      <c r="J502" s="5" t="str">
        <f>Kundfakturor!S508</f>
        <v/>
      </c>
      <c r="K502" s="5" t="str">
        <f>Kundfakturor!T508</f>
        <v/>
      </c>
      <c r="L502" s="5" t="str">
        <f>Kundfakturor!U508</f>
        <v/>
      </c>
    </row>
    <row r="503" spans="1:12" x14ac:dyDescent="0.35">
      <c r="A503" t="str">
        <f t="shared" si="7"/>
        <v>Kund</v>
      </c>
      <c r="C503">
        <f>Kundfakturor!L509</f>
        <v>0</v>
      </c>
      <c r="D503" t="str">
        <f>Kundfakturor!M509</f>
        <v/>
      </c>
      <c r="E503" t="str">
        <f>Kundfakturor!N509</f>
        <v/>
      </c>
      <c r="F503" s="4" t="str">
        <f>Kundfakturor!O509</f>
        <v/>
      </c>
      <c r="G503" s="4">
        <f>Kundfakturor!P509</f>
        <v>0</v>
      </c>
      <c r="H503" t="str">
        <f>Kundfakturor!Q509</f>
        <v/>
      </c>
      <c r="I503" s="14">
        <f>Kundfakturor!R509</f>
        <v>0</v>
      </c>
      <c r="J503" s="5" t="str">
        <f>Kundfakturor!S509</f>
        <v/>
      </c>
      <c r="K503" s="5" t="str">
        <f>Kundfakturor!T509</f>
        <v/>
      </c>
      <c r="L503" s="5" t="str">
        <f>Kundfakturor!U509</f>
        <v/>
      </c>
    </row>
    <row r="504" spans="1:12" x14ac:dyDescent="0.35">
      <c r="A504" t="str">
        <f t="shared" si="7"/>
        <v>Kund</v>
      </c>
      <c r="C504">
        <f>Kundfakturor!L510</f>
        <v>0</v>
      </c>
      <c r="D504" t="str">
        <f>Kundfakturor!M510</f>
        <v/>
      </c>
      <c r="E504" t="str">
        <f>Kundfakturor!N510</f>
        <v/>
      </c>
      <c r="F504" s="4" t="str">
        <f>Kundfakturor!O510</f>
        <v/>
      </c>
      <c r="G504" s="4">
        <f>Kundfakturor!P510</f>
        <v>0</v>
      </c>
      <c r="H504" t="str">
        <f>Kundfakturor!Q510</f>
        <v/>
      </c>
      <c r="I504" s="14">
        <f>Kundfakturor!R510</f>
        <v>0</v>
      </c>
      <c r="J504" s="5" t="str">
        <f>Kundfakturor!S510</f>
        <v/>
      </c>
      <c r="K504" s="5" t="str">
        <f>Kundfakturor!T510</f>
        <v/>
      </c>
      <c r="L504" s="5" t="str">
        <f>Kundfakturor!U510</f>
        <v/>
      </c>
    </row>
    <row r="505" spans="1:12" x14ac:dyDescent="0.35">
      <c r="A505" t="str">
        <f t="shared" si="7"/>
        <v>Kund</v>
      </c>
      <c r="C505">
        <f>Kundfakturor!L511</f>
        <v>0</v>
      </c>
      <c r="D505" t="str">
        <f>Kundfakturor!M511</f>
        <v/>
      </c>
      <c r="E505" t="str">
        <f>Kundfakturor!N511</f>
        <v/>
      </c>
      <c r="F505" s="4" t="str">
        <f>Kundfakturor!O511</f>
        <v/>
      </c>
      <c r="G505" s="4">
        <f>Kundfakturor!P511</f>
        <v>0</v>
      </c>
      <c r="H505" t="str">
        <f>Kundfakturor!Q511</f>
        <v/>
      </c>
      <c r="I505" s="14">
        <f>Kundfakturor!R511</f>
        <v>0</v>
      </c>
      <c r="J505" s="5" t="str">
        <f>Kundfakturor!S511</f>
        <v/>
      </c>
      <c r="K505" s="5" t="str">
        <f>Kundfakturor!T511</f>
        <v/>
      </c>
      <c r="L505" s="5" t="str">
        <f>Kundfakturor!U511</f>
        <v/>
      </c>
    </row>
    <row r="506" spans="1:12" x14ac:dyDescent="0.35">
      <c r="A506" t="str">
        <f t="shared" si="7"/>
        <v>Kund</v>
      </c>
      <c r="C506">
        <f>Kundfakturor!L512</f>
        <v>0</v>
      </c>
      <c r="D506" t="str">
        <f>Kundfakturor!M512</f>
        <v/>
      </c>
      <c r="E506" t="str">
        <f>Kundfakturor!N512</f>
        <v/>
      </c>
      <c r="F506" s="4" t="str">
        <f>Kundfakturor!O512</f>
        <v/>
      </c>
      <c r="G506" s="4">
        <f>Kundfakturor!P512</f>
        <v>0</v>
      </c>
      <c r="H506" t="str">
        <f>Kundfakturor!Q512</f>
        <v/>
      </c>
      <c r="I506" s="14">
        <f>Kundfakturor!R512</f>
        <v>0</v>
      </c>
      <c r="J506" s="5" t="str">
        <f>Kundfakturor!S512</f>
        <v/>
      </c>
      <c r="K506" s="5" t="str">
        <f>Kundfakturor!T512</f>
        <v/>
      </c>
      <c r="L506" s="5" t="str">
        <f>Kundfakturor!U512</f>
        <v/>
      </c>
    </row>
    <row r="507" spans="1:12" x14ac:dyDescent="0.35">
      <c r="A507" t="str">
        <f t="shared" si="7"/>
        <v>Kund</v>
      </c>
      <c r="C507">
        <f>Kundfakturor!L513</f>
        <v>0</v>
      </c>
      <c r="D507" t="str">
        <f>Kundfakturor!M513</f>
        <v/>
      </c>
      <c r="E507" t="str">
        <f>Kundfakturor!N513</f>
        <v/>
      </c>
      <c r="F507" s="4" t="str">
        <f>Kundfakturor!O513</f>
        <v/>
      </c>
      <c r="G507" s="4">
        <f>Kundfakturor!P513</f>
        <v>0</v>
      </c>
      <c r="H507" t="str">
        <f>Kundfakturor!Q513</f>
        <v/>
      </c>
      <c r="I507" s="14">
        <f>Kundfakturor!R513</f>
        <v>0</v>
      </c>
      <c r="J507" s="5" t="str">
        <f>Kundfakturor!S513</f>
        <v/>
      </c>
      <c r="K507" s="5" t="str">
        <f>Kundfakturor!T513</f>
        <v/>
      </c>
      <c r="L507" s="5" t="str">
        <f>Kundfakturor!U513</f>
        <v/>
      </c>
    </row>
    <row r="508" spans="1:12" x14ac:dyDescent="0.35">
      <c r="A508" t="str">
        <f t="shared" si="7"/>
        <v>Kund</v>
      </c>
      <c r="C508">
        <f>Kundfakturor!L514</f>
        <v>0</v>
      </c>
      <c r="D508" t="str">
        <f>Kundfakturor!M514</f>
        <v/>
      </c>
      <c r="E508" t="str">
        <f>Kundfakturor!N514</f>
        <v/>
      </c>
      <c r="F508" s="4" t="str">
        <f>Kundfakturor!O514</f>
        <v/>
      </c>
      <c r="G508" s="4">
        <f>Kundfakturor!P514</f>
        <v>0</v>
      </c>
      <c r="H508" t="str">
        <f>Kundfakturor!Q514</f>
        <v/>
      </c>
      <c r="I508" s="14">
        <f>Kundfakturor!R514</f>
        <v>0</v>
      </c>
      <c r="J508" s="5" t="str">
        <f>Kundfakturor!S514</f>
        <v/>
      </c>
      <c r="K508" s="5" t="str">
        <f>Kundfakturor!T514</f>
        <v/>
      </c>
      <c r="L508" s="5" t="str">
        <f>Kundfakturor!U514</f>
        <v/>
      </c>
    </row>
    <row r="509" spans="1:12" x14ac:dyDescent="0.35">
      <c r="A509" t="str">
        <f t="shared" si="7"/>
        <v>Kund</v>
      </c>
      <c r="C509">
        <f>Kundfakturor!L515</f>
        <v>0</v>
      </c>
      <c r="D509" t="str">
        <f>Kundfakturor!M515</f>
        <v/>
      </c>
      <c r="E509" t="str">
        <f>Kundfakturor!N515</f>
        <v/>
      </c>
      <c r="F509" s="4" t="str">
        <f>Kundfakturor!O515</f>
        <v/>
      </c>
      <c r="G509" s="4">
        <f>Kundfakturor!P515</f>
        <v>0</v>
      </c>
      <c r="H509" t="str">
        <f>Kundfakturor!Q515</f>
        <v/>
      </c>
      <c r="I509" s="14">
        <f>Kundfakturor!R515</f>
        <v>0</v>
      </c>
      <c r="J509" s="5" t="str">
        <f>Kundfakturor!S515</f>
        <v/>
      </c>
      <c r="K509" s="5" t="str">
        <f>Kundfakturor!T515</f>
        <v/>
      </c>
      <c r="L509" s="5" t="str">
        <f>Kundfakturor!U515</f>
        <v/>
      </c>
    </row>
    <row r="510" spans="1:12" x14ac:dyDescent="0.35">
      <c r="A510" t="str">
        <f t="shared" si="7"/>
        <v>Kund</v>
      </c>
      <c r="C510">
        <f>Kundfakturor!L516</f>
        <v>0</v>
      </c>
      <c r="D510" t="str">
        <f>Kundfakturor!M516</f>
        <v/>
      </c>
      <c r="E510" t="str">
        <f>Kundfakturor!N516</f>
        <v/>
      </c>
      <c r="F510" s="4" t="str">
        <f>Kundfakturor!O516</f>
        <v/>
      </c>
      <c r="G510" s="4">
        <f>Kundfakturor!P516</f>
        <v>0</v>
      </c>
      <c r="H510" t="str">
        <f>Kundfakturor!Q516</f>
        <v/>
      </c>
      <c r="I510" s="14">
        <f>Kundfakturor!R516</f>
        <v>0</v>
      </c>
      <c r="J510" s="5" t="str">
        <f>Kundfakturor!S516</f>
        <v/>
      </c>
      <c r="K510" s="5" t="str">
        <f>Kundfakturor!T516</f>
        <v/>
      </c>
      <c r="L510" s="5" t="str">
        <f>Kundfakturor!U516</f>
        <v/>
      </c>
    </row>
    <row r="511" spans="1:12" x14ac:dyDescent="0.35">
      <c r="A511" t="str">
        <f t="shared" si="7"/>
        <v>Kund</v>
      </c>
      <c r="C511">
        <f>Kundfakturor!L517</f>
        <v>0</v>
      </c>
      <c r="D511" t="str">
        <f>Kundfakturor!M517</f>
        <v/>
      </c>
      <c r="E511" t="str">
        <f>Kundfakturor!N517</f>
        <v/>
      </c>
      <c r="F511" s="4" t="str">
        <f>Kundfakturor!O517</f>
        <v/>
      </c>
      <c r="G511" s="4">
        <f>Kundfakturor!P517</f>
        <v>0</v>
      </c>
      <c r="H511" t="str">
        <f>Kundfakturor!Q517</f>
        <v/>
      </c>
      <c r="I511" s="14">
        <f>Kundfakturor!R517</f>
        <v>0</v>
      </c>
      <c r="J511" s="5" t="str">
        <f>Kundfakturor!S517</f>
        <v/>
      </c>
      <c r="K511" s="5" t="str">
        <f>Kundfakturor!T517</f>
        <v/>
      </c>
      <c r="L511" s="5" t="str">
        <f>Kundfakturor!U517</f>
        <v/>
      </c>
    </row>
    <row r="512" spans="1:12" x14ac:dyDescent="0.35">
      <c r="A512" t="str">
        <f t="shared" si="7"/>
        <v>Kund</v>
      </c>
      <c r="C512">
        <f>Kundfakturor!L518</f>
        <v>0</v>
      </c>
      <c r="D512" t="str">
        <f>Kundfakturor!M518</f>
        <v/>
      </c>
      <c r="E512" t="str">
        <f>Kundfakturor!N518</f>
        <v/>
      </c>
      <c r="F512" s="4" t="str">
        <f>Kundfakturor!O518</f>
        <v/>
      </c>
      <c r="G512" s="4">
        <f>Kundfakturor!P518</f>
        <v>0</v>
      </c>
      <c r="H512" t="str">
        <f>Kundfakturor!Q518</f>
        <v/>
      </c>
      <c r="I512" s="14">
        <f>Kundfakturor!R518</f>
        <v>0</v>
      </c>
      <c r="J512" s="5" t="str">
        <f>Kundfakturor!S518</f>
        <v/>
      </c>
      <c r="K512" s="5" t="str">
        <f>Kundfakturor!T518</f>
        <v/>
      </c>
      <c r="L512" s="5" t="str">
        <f>Kundfakturor!U518</f>
        <v/>
      </c>
    </row>
    <row r="513" spans="1:12" x14ac:dyDescent="0.35">
      <c r="A513" t="str">
        <f t="shared" si="7"/>
        <v>Kund</v>
      </c>
      <c r="C513">
        <f>Kundfakturor!L519</f>
        <v>0</v>
      </c>
      <c r="D513" t="str">
        <f>Kundfakturor!M519</f>
        <v/>
      </c>
      <c r="E513" t="str">
        <f>Kundfakturor!N519</f>
        <v/>
      </c>
      <c r="F513" s="4" t="str">
        <f>Kundfakturor!O519</f>
        <v/>
      </c>
      <c r="G513" s="4">
        <f>Kundfakturor!P519</f>
        <v>0</v>
      </c>
      <c r="H513" t="str">
        <f>Kundfakturor!Q519</f>
        <v/>
      </c>
      <c r="I513" s="14">
        <f>Kundfakturor!R519</f>
        <v>0</v>
      </c>
      <c r="J513" s="5" t="str">
        <f>Kundfakturor!S519</f>
        <v/>
      </c>
      <c r="K513" s="5" t="str">
        <f>Kundfakturor!T519</f>
        <v/>
      </c>
      <c r="L513" s="5" t="str">
        <f>Kundfakturor!U519</f>
        <v/>
      </c>
    </row>
    <row r="514" spans="1:12" x14ac:dyDescent="0.35">
      <c r="A514" t="str">
        <f t="shared" ref="A514:A577" si="8">IF(ISNUMBER(C:C),"Kund",IF(ISNUMBER(B:B),"Leverantör",""))</f>
        <v>Kund</v>
      </c>
      <c r="C514">
        <f>Kundfakturor!L520</f>
        <v>0</v>
      </c>
      <c r="D514" t="str">
        <f>Kundfakturor!M520</f>
        <v/>
      </c>
      <c r="E514" t="str">
        <f>Kundfakturor!N520</f>
        <v/>
      </c>
      <c r="F514" s="4" t="str">
        <f>Kundfakturor!O520</f>
        <v/>
      </c>
      <c r="G514" s="4">
        <f>Kundfakturor!P520</f>
        <v>0</v>
      </c>
      <c r="H514" t="str">
        <f>Kundfakturor!Q520</f>
        <v/>
      </c>
      <c r="I514" s="14">
        <f>Kundfakturor!R520</f>
        <v>0</v>
      </c>
      <c r="J514" s="5" t="str">
        <f>Kundfakturor!S520</f>
        <v/>
      </c>
      <c r="K514" s="5" t="str">
        <f>Kundfakturor!T520</f>
        <v/>
      </c>
      <c r="L514" s="5" t="str">
        <f>Kundfakturor!U520</f>
        <v/>
      </c>
    </row>
    <row r="515" spans="1:12" x14ac:dyDescent="0.35">
      <c r="A515" t="str">
        <f t="shared" si="8"/>
        <v>Kund</v>
      </c>
      <c r="C515">
        <f>Kundfakturor!L521</f>
        <v>0</v>
      </c>
      <c r="D515" t="str">
        <f>Kundfakturor!M521</f>
        <v/>
      </c>
      <c r="E515" t="str">
        <f>Kundfakturor!N521</f>
        <v/>
      </c>
      <c r="F515" s="4" t="str">
        <f>Kundfakturor!O521</f>
        <v/>
      </c>
      <c r="G515" s="4">
        <f>Kundfakturor!P521</f>
        <v>0</v>
      </c>
      <c r="H515" t="str">
        <f>Kundfakturor!Q521</f>
        <v/>
      </c>
      <c r="I515" s="14">
        <f>Kundfakturor!R521</f>
        <v>0</v>
      </c>
      <c r="J515" s="5" t="str">
        <f>Kundfakturor!S521</f>
        <v/>
      </c>
      <c r="K515" s="5" t="str">
        <f>Kundfakturor!T521</f>
        <v/>
      </c>
      <c r="L515" s="5" t="str">
        <f>Kundfakturor!U521</f>
        <v/>
      </c>
    </row>
    <row r="516" spans="1:12" x14ac:dyDescent="0.35">
      <c r="A516" t="str">
        <f t="shared" si="8"/>
        <v>Kund</v>
      </c>
      <c r="C516">
        <f>Kundfakturor!L522</f>
        <v>0</v>
      </c>
      <c r="D516" t="str">
        <f>Kundfakturor!M522</f>
        <v/>
      </c>
      <c r="E516" t="str">
        <f>Kundfakturor!N522</f>
        <v/>
      </c>
      <c r="F516" s="4" t="str">
        <f>Kundfakturor!O522</f>
        <v/>
      </c>
      <c r="G516" s="4">
        <f>Kundfakturor!P522</f>
        <v>0</v>
      </c>
      <c r="H516" t="str">
        <f>Kundfakturor!Q522</f>
        <v/>
      </c>
      <c r="I516" s="14">
        <f>Kundfakturor!R522</f>
        <v>0</v>
      </c>
      <c r="J516" s="5" t="str">
        <f>Kundfakturor!S522</f>
        <v/>
      </c>
      <c r="K516" s="5" t="str">
        <f>Kundfakturor!T522</f>
        <v/>
      </c>
      <c r="L516" s="5" t="str">
        <f>Kundfakturor!U522</f>
        <v/>
      </c>
    </row>
    <row r="517" spans="1:12" x14ac:dyDescent="0.35">
      <c r="A517" t="str">
        <f t="shared" si="8"/>
        <v>Kund</v>
      </c>
      <c r="C517">
        <f>Kundfakturor!L523</f>
        <v>0</v>
      </c>
      <c r="D517" t="str">
        <f>Kundfakturor!M523</f>
        <v/>
      </c>
      <c r="E517" t="str">
        <f>Kundfakturor!N523</f>
        <v/>
      </c>
      <c r="F517" s="4" t="str">
        <f>Kundfakturor!O523</f>
        <v/>
      </c>
      <c r="G517" s="4">
        <f>Kundfakturor!P523</f>
        <v>0</v>
      </c>
      <c r="H517" t="str">
        <f>Kundfakturor!Q523</f>
        <v/>
      </c>
      <c r="I517" s="14">
        <f>Kundfakturor!R523</f>
        <v>0</v>
      </c>
      <c r="J517" s="5" t="str">
        <f>Kundfakturor!S523</f>
        <v/>
      </c>
      <c r="K517" s="5" t="str">
        <f>Kundfakturor!T523</f>
        <v/>
      </c>
      <c r="L517" s="5" t="str">
        <f>Kundfakturor!U523</f>
        <v/>
      </c>
    </row>
    <row r="518" spans="1:12" x14ac:dyDescent="0.35">
      <c r="A518" t="str">
        <f t="shared" si="8"/>
        <v>Kund</v>
      </c>
      <c r="C518">
        <f>Kundfakturor!L524</f>
        <v>0</v>
      </c>
      <c r="D518" t="str">
        <f>Kundfakturor!M524</f>
        <v/>
      </c>
      <c r="E518" t="str">
        <f>Kundfakturor!N524</f>
        <v/>
      </c>
      <c r="F518" s="4" t="str">
        <f>Kundfakturor!O524</f>
        <v/>
      </c>
      <c r="G518" s="4">
        <f>Kundfakturor!P524</f>
        <v>0</v>
      </c>
      <c r="H518" t="str">
        <f>Kundfakturor!Q524</f>
        <v/>
      </c>
      <c r="I518" s="14">
        <f>Kundfakturor!R524</f>
        <v>0</v>
      </c>
      <c r="J518" s="5" t="str">
        <f>Kundfakturor!S524</f>
        <v/>
      </c>
      <c r="K518" s="5" t="str">
        <f>Kundfakturor!T524</f>
        <v/>
      </c>
      <c r="L518" s="5" t="str">
        <f>Kundfakturor!U524</f>
        <v/>
      </c>
    </row>
    <row r="519" spans="1:12" x14ac:dyDescent="0.35">
      <c r="A519" t="str">
        <f t="shared" si="8"/>
        <v>Kund</v>
      </c>
      <c r="C519">
        <f>Kundfakturor!L525</f>
        <v>0</v>
      </c>
      <c r="D519" t="str">
        <f>Kundfakturor!M525</f>
        <v/>
      </c>
      <c r="E519" t="str">
        <f>Kundfakturor!N525</f>
        <v/>
      </c>
      <c r="F519" s="4" t="str">
        <f>Kundfakturor!O525</f>
        <v/>
      </c>
      <c r="G519" s="4">
        <f>Kundfakturor!P525</f>
        <v>0</v>
      </c>
      <c r="H519" t="str">
        <f>Kundfakturor!Q525</f>
        <v/>
      </c>
      <c r="I519" s="14">
        <f>Kundfakturor!R525</f>
        <v>0</v>
      </c>
      <c r="J519" s="5" t="str">
        <f>Kundfakturor!S525</f>
        <v/>
      </c>
      <c r="K519" s="5" t="str">
        <f>Kundfakturor!T525</f>
        <v/>
      </c>
      <c r="L519" s="5" t="str">
        <f>Kundfakturor!U525</f>
        <v/>
      </c>
    </row>
    <row r="520" spans="1:12" x14ac:dyDescent="0.35">
      <c r="A520" t="str">
        <f t="shared" si="8"/>
        <v>Kund</v>
      </c>
      <c r="C520">
        <f>Kundfakturor!L526</f>
        <v>0</v>
      </c>
      <c r="D520" t="str">
        <f>Kundfakturor!M526</f>
        <v/>
      </c>
      <c r="E520" t="str">
        <f>Kundfakturor!N526</f>
        <v/>
      </c>
      <c r="F520" s="4" t="str">
        <f>Kundfakturor!O526</f>
        <v/>
      </c>
      <c r="G520" s="4">
        <f>Kundfakturor!P526</f>
        <v>0</v>
      </c>
      <c r="H520" t="str">
        <f>Kundfakturor!Q526</f>
        <v/>
      </c>
      <c r="I520" s="14">
        <f>Kundfakturor!R526</f>
        <v>0</v>
      </c>
      <c r="J520" s="5" t="str">
        <f>Kundfakturor!S526</f>
        <v/>
      </c>
      <c r="K520" s="5" t="str">
        <f>Kundfakturor!T526</f>
        <v/>
      </c>
      <c r="L520" s="5" t="str">
        <f>Kundfakturor!U526</f>
        <v/>
      </c>
    </row>
    <row r="521" spans="1:12" x14ac:dyDescent="0.35">
      <c r="A521" t="str">
        <f t="shared" si="8"/>
        <v>Kund</v>
      </c>
      <c r="C521">
        <f>Kundfakturor!L527</f>
        <v>0</v>
      </c>
      <c r="D521" t="str">
        <f>Kundfakturor!M527</f>
        <v/>
      </c>
      <c r="E521" t="str">
        <f>Kundfakturor!N527</f>
        <v/>
      </c>
      <c r="F521" s="4" t="str">
        <f>Kundfakturor!O527</f>
        <v/>
      </c>
      <c r="G521" s="4">
        <f>Kundfakturor!P527</f>
        <v>0</v>
      </c>
      <c r="H521" t="str">
        <f>Kundfakturor!Q527</f>
        <v/>
      </c>
      <c r="I521" s="14">
        <f>Kundfakturor!R527</f>
        <v>0</v>
      </c>
      <c r="J521" s="5" t="str">
        <f>Kundfakturor!S527</f>
        <v/>
      </c>
      <c r="K521" s="5" t="str">
        <f>Kundfakturor!T527</f>
        <v/>
      </c>
      <c r="L521" s="5" t="str">
        <f>Kundfakturor!U527</f>
        <v/>
      </c>
    </row>
    <row r="522" spans="1:12" x14ac:dyDescent="0.35">
      <c r="A522" t="str">
        <f t="shared" si="8"/>
        <v>Kund</v>
      </c>
      <c r="C522">
        <f>Kundfakturor!L528</f>
        <v>0</v>
      </c>
      <c r="D522" t="str">
        <f>Kundfakturor!M528</f>
        <v/>
      </c>
      <c r="E522" t="str">
        <f>Kundfakturor!N528</f>
        <v/>
      </c>
      <c r="F522" s="4" t="str">
        <f>Kundfakturor!O528</f>
        <v/>
      </c>
      <c r="G522" s="4">
        <f>Kundfakturor!P528</f>
        <v>0</v>
      </c>
      <c r="H522" t="str">
        <f>Kundfakturor!Q528</f>
        <v/>
      </c>
      <c r="I522" s="14">
        <f>Kundfakturor!R528</f>
        <v>0</v>
      </c>
      <c r="J522" s="5" t="str">
        <f>Kundfakturor!S528</f>
        <v/>
      </c>
      <c r="K522" s="5" t="str">
        <f>Kundfakturor!T528</f>
        <v/>
      </c>
      <c r="L522" s="5" t="str">
        <f>Kundfakturor!U528</f>
        <v/>
      </c>
    </row>
    <row r="523" spans="1:12" x14ac:dyDescent="0.35">
      <c r="A523" t="str">
        <f t="shared" si="8"/>
        <v>Kund</v>
      </c>
      <c r="C523">
        <f>Kundfakturor!L529</f>
        <v>0</v>
      </c>
      <c r="D523" t="str">
        <f>Kundfakturor!M529</f>
        <v/>
      </c>
      <c r="E523" t="str">
        <f>Kundfakturor!N529</f>
        <v/>
      </c>
      <c r="F523" s="4" t="str">
        <f>Kundfakturor!O529</f>
        <v/>
      </c>
      <c r="G523" s="4">
        <f>Kundfakturor!P529</f>
        <v>0</v>
      </c>
      <c r="H523" t="str">
        <f>Kundfakturor!Q529</f>
        <v/>
      </c>
      <c r="I523" s="14">
        <f>Kundfakturor!R529</f>
        <v>0</v>
      </c>
      <c r="J523" s="5" t="str">
        <f>Kundfakturor!S529</f>
        <v/>
      </c>
      <c r="K523" s="5" t="str">
        <f>Kundfakturor!T529</f>
        <v/>
      </c>
      <c r="L523" s="5" t="str">
        <f>Kundfakturor!U529</f>
        <v/>
      </c>
    </row>
    <row r="524" spans="1:12" x14ac:dyDescent="0.35">
      <c r="A524" t="str">
        <f t="shared" si="8"/>
        <v>Kund</v>
      </c>
      <c r="C524">
        <f>Kundfakturor!L530</f>
        <v>0</v>
      </c>
      <c r="D524" t="str">
        <f>Kundfakturor!M530</f>
        <v/>
      </c>
      <c r="E524" t="str">
        <f>Kundfakturor!N530</f>
        <v/>
      </c>
      <c r="F524" s="4" t="str">
        <f>Kundfakturor!O530</f>
        <v/>
      </c>
      <c r="G524" s="4">
        <f>Kundfakturor!P530</f>
        <v>0</v>
      </c>
      <c r="H524" t="str">
        <f>Kundfakturor!Q530</f>
        <v/>
      </c>
      <c r="I524" s="14">
        <f>Kundfakturor!R530</f>
        <v>0</v>
      </c>
      <c r="J524" s="5" t="str">
        <f>Kundfakturor!S530</f>
        <v/>
      </c>
      <c r="K524" s="5" t="str">
        <f>Kundfakturor!T530</f>
        <v/>
      </c>
      <c r="L524" s="5" t="str">
        <f>Kundfakturor!U530</f>
        <v/>
      </c>
    </row>
    <row r="525" spans="1:12" x14ac:dyDescent="0.35">
      <c r="A525" t="str">
        <f t="shared" si="8"/>
        <v>Kund</v>
      </c>
      <c r="C525">
        <f>Kundfakturor!L531</f>
        <v>0</v>
      </c>
      <c r="D525" t="str">
        <f>Kundfakturor!M531</f>
        <v/>
      </c>
      <c r="E525" t="str">
        <f>Kundfakturor!N531</f>
        <v/>
      </c>
      <c r="F525" s="4" t="str">
        <f>Kundfakturor!O531</f>
        <v/>
      </c>
      <c r="G525" s="4">
        <f>Kundfakturor!P531</f>
        <v>0</v>
      </c>
      <c r="H525" t="str">
        <f>Kundfakturor!Q531</f>
        <v/>
      </c>
      <c r="I525" s="14">
        <f>Kundfakturor!R531</f>
        <v>0</v>
      </c>
      <c r="J525" s="5" t="str">
        <f>Kundfakturor!S531</f>
        <v/>
      </c>
      <c r="K525" s="5" t="str">
        <f>Kundfakturor!T531</f>
        <v/>
      </c>
      <c r="L525" s="5" t="str">
        <f>Kundfakturor!U531</f>
        <v/>
      </c>
    </row>
    <row r="526" spans="1:12" x14ac:dyDescent="0.35">
      <c r="A526" t="str">
        <f t="shared" si="8"/>
        <v>Kund</v>
      </c>
      <c r="C526">
        <f>Kundfakturor!L532</f>
        <v>0</v>
      </c>
      <c r="D526" t="str">
        <f>Kundfakturor!M532</f>
        <v/>
      </c>
      <c r="E526" t="str">
        <f>Kundfakturor!N532</f>
        <v/>
      </c>
      <c r="F526" s="4" t="str">
        <f>Kundfakturor!O532</f>
        <v/>
      </c>
      <c r="G526" s="4">
        <f>Kundfakturor!P532</f>
        <v>0</v>
      </c>
      <c r="H526" t="str">
        <f>Kundfakturor!Q532</f>
        <v/>
      </c>
      <c r="I526" s="14">
        <f>Kundfakturor!R532</f>
        <v>0</v>
      </c>
      <c r="J526" s="5" t="str">
        <f>Kundfakturor!S532</f>
        <v/>
      </c>
      <c r="K526" s="5" t="str">
        <f>Kundfakturor!T532</f>
        <v/>
      </c>
      <c r="L526" s="5" t="str">
        <f>Kundfakturor!U532</f>
        <v/>
      </c>
    </row>
    <row r="527" spans="1:12" x14ac:dyDescent="0.35">
      <c r="A527" t="str">
        <f t="shared" si="8"/>
        <v>Kund</v>
      </c>
      <c r="C527">
        <f>Kundfakturor!L533</f>
        <v>0</v>
      </c>
      <c r="D527" t="str">
        <f>Kundfakturor!M533</f>
        <v/>
      </c>
      <c r="E527" t="str">
        <f>Kundfakturor!N533</f>
        <v/>
      </c>
      <c r="F527" s="4" t="str">
        <f>Kundfakturor!O533</f>
        <v/>
      </c>
      <c r="G527" s="4">
        <f>Kundfakturor!P533</f>
        <v>0</v>
      </c>
      <c r="H527" t="str">
        <f>Kundfakturor!Q533</f>
        <v/>
      </c>
      <c r="I527" s="14">
        <f>Kundfakturor!R533</f>
        <v>0</v>
      </c>
      <c r="J527" s="5" t="str">
        <f>Kundfakturor!S533</f>
        <v/>
      </c>
      <c r="K527" s="5" t="str">
        <f>Kundfakturor!T533</f>
        <v/>
      </c>
      <c r="L527" s="5" t="str">
        <f>Kundfakturor!U533</f>
        <v/>
      </c>
    </row>
    <row r="528" spans="1:12" x14ac:dyDescent="0.35">
      <c r="A528" t="str">
        <f t="shared" si="8"/>
        <v>Kund</v>
      </c>
      <c r="C528">
        <f>Kundfakturor!L534</f>
        <v>0</v>
      </c>
      <c r="D528" t="str">
        <f>Kundfakturor!M534</f>
        <v/>
      </c>
      <c r="E528" t="str">
        <f>Kundfakturor!N534</f>
        <v/>
      </c>
      <c r="F528" s="4" t="str">
        <f>Kundfakturor!O534</f>
        <v/>
      </c>
      <c r="G528" s="4">
        <f>Kundfakturor!P534</f>
        <v>0</v>
      </c>
      <c r="H528" t="str">
        <f>Kundfakturor!Q534</f>
        <v/>
      </c>
      <c r="I528" s="14">
        <f>Kundfakturor!R534</f>
        <v>0</v>
      </c>
      <c r="J528" s="5" t="str">
        <f>Kundfakturor!S534</f>
        <v/>
      </c>
      <c r="K528" s="5" t="str">
        <f>Kundfakturor!T534</f>
        <v/>
      </c>
      <c r="L528" s="5" t="str">
        <f>Kundfakturor!U534</f>
        <v/>
      </c>
    </row>
    <row r="529" spans="1:12" x14ac:dyDescent="0.35">
      <c r="A529" t="str">
        <f t="shared" si="8"/>
        <v>Kund</v>
      </c>
      <c r="C529">
        <f>Kundfakturor!L535</f>
        <v>0</v>
      </c>
      <c r="D529" t="str">
        <f>Kundfakturor!M535</f>
        <v/>
      </c>
      <c r="E529" t="str">
        <f>Kundfakturor!N535</f>
        <v/>
      </c>
      <c r="F529" s="4" t="str">
        <f>Kundfakturor!O535</f>
        <v/>
      </c>
      <c r="G529" s="4">
        <f>Kundfakturor!P535</f>
        <v>0</v>
      </c>
      <c r="H529" t="str">
        <f>Kundfakturor!Q535</f>
        <v/>
      </c>
      <c r="I529" s="14">
        <f>Kundfakturor!R535</f>
        <v>0</v>
      </c>
      <c r="J529" s="5" t="str">
        <f>Kundfakturor!S535</f>
        <v/>
      </c>
      <c r="K529" s="5" t="str">
        <f>Kundfakturor!T535</f>
        <v/>
      </c>
      <c r="L529" s="5" t="str">
        <f>Kundfakturor!U535</f>
        <v/>
      </c>
    </row>
    <row r="530" spans="1:12" x14ac:dyDescent="0.35">
      <c r="A530" t="str">
        <f t="shared" si="8"/>
        <v>Kund</v>
      </c>
      <c r="C530">
        <f>Kundfakturor!L536</f>
        <v>0</v>
      </c>
      <c r="D530" t="str">
        <f>Kundfakturor!M536</f>
        <v/>
      </c>
      <c r="E530" t="str">
        <f>Kundfakturor!N536</f>
        <v/>
      </c>
      <c r="F530" s="4" t="str">
        <f>Kundfakturor!O536</f>
        <v/>
      </c>
      <c r="G530" s="4">
        <f>Kundfakturor!P536</f>
        <v>0</v>
      </c>
      <c r="H530" t="str">
        <f>Kundfakturor!Q536</f>
        <v/>
      </c>
      <c r="I530" s="14">
        <f>Kundfakturor!R536</f>
        <v>0</v>
      </c>
      <c r="J530" s="5" t="str">
        <f>Kundfakturor!S536</f>
        <v/>
      </c>
      <c r="K530" s="5" t="str">
        <f>Kundfakturor!T536</f>
        <v/>
      </c>
      <c r="L530" s="5" t="str">
        <f>Kundfakturor!U536</f>
        <v/>
      </c>
    </row>
    <row r="531" spans="1:12" x14ac:dyDescent="0.35">
      <c r="A531" t="str">
        <f t="shared" si="8"/>
        <v>Kund</v>
      </c>
      <c r="C531">
        <f>Kundfakturor!L537</f>
        <v>0</v>
      </c>
      <c r="D531" t="str">
        <f>Kundfakturor!M537</f>
        <v/>
      </c>
      <c r="E531" t="str">
        <f>Kundfakturor!N537</f>
        <v/>
      </c>
      <c r="F531" s="4" t="str">
        <f>Kundfakturor!O537</f>
        <v/>
      </c>
      <c r="G531" s="4">
        <f>Kundfakturor!P537</f>
        <v>0</v>
      </c>
      <c r="H531" t="str">
        <f>Kundfakturor!Q537</f>
        <v/>
      </c>
      <c r="I531" s="14">
        <f>Kundfakturor!R537</f>
        <v>0</v>
      </c>
      <c r="J531" s="5" t="str">
        <f>Kundfakturor!S537</f>
        <v/>
      </c>
      <c r="K531" s="5" t="str">
        <f>Kundfakturor!T537</f>
        <v/>
      </c>
      <c r="L531" s="5" t="str">
        <f>Kundfakturor!U537</f>
        <v/>
      </c>
    </row>
    <row r="532" spans="1:12" x14ac:dyDescent="0.35">
      <c r="A532" t="str">
        <f t="shared" si="8"/>
        <v>Kund</v>
      </c>
      <c r="C532">
        <f>Kundfakturor!L538</f>
        <v>0</v>
      </c>
      <c r="D532" t="str">
        <f>Kundfakturor!M538</f>
        <v/>
      </c>
      <c r="E532" t="str">
        <f>Kundfakturor!N538</f>
        <v/>
      </c>
      <c r="F532" s="4" t="str">
        <f>Kundfakturor!O538</f>
        <v/>
      </c>
      <c r="G532" s="4">
        <f>Kundfakturor!P538</f>
        <v>0</v>
      </c>
      <c r="H532" t="str">
        <f>Kundfakturor!Q538</f>
        <v/>
      </c>
      <c r="I532" s="14">
        <f>Kundfakturor!R538</f>
        <v>0</v>
      </c>
      <c r="J532" s="5" t="str">
        <f>Kundfakturor!S538</f>
        <v/>
      </c>
      <c r="K532" s="5" t="str">
        <f>Kundfakturor!T538</f>
        <v/>
      </c>
      <c r="L532" s="5" t="str">
        <f>Kundfakturor!U538</f>
        <v/>
      </c>
    </row>
    <row r="533" spans="1:12" x14ac:dyDescent="0.35">
      <c r="A533" t="str">
        <f t="shared" si="8"/>
        <v>Kund</v>
      </c>
      <c r="C533">
        <f>Kundfakturor!L539</f>
        <v>0</v>
      </c>
      <c r="D533" t="str">
        <f>Kundfakturor!M539</f>
        <v/>
      </c>
      <c r="E533" t="str">
        <f>Kundfakturor!N539</f>
        <v/>
      </c>
      <c r="F533" s="4" t="str">
        <f>Kundfakturor!O539</f>
        <v/>
      </c>
      <c r="G533" s="4">
        <f>Kundfakturor!P539</f>
        <v>0</v>
      </c>
      <c r="H533" t="str">
        <f>Kundfakturor!Q539</f>
        <v/>
      </c>
      <c r="I533" s="14">
        <f>Kundfakturor!R539</f>
        <v>0</v>
      </c>
      <c r="J533" s="5" t="str">
        <f>Kundfakturor!S539</f>
        <v/>
      </c>
      <c r="K533" s="5" t="str">
        <f>Kundfakturor!T539</f>
        <v/>
      </c>
      <c r="L533" s="5" t="str">
        <f>Kundfakturor!U539</f>
        <v/>
      </c>
    </row>
    <row r="534" spans="1:12" x14ac:dyDescent="0.35">
      <c r="A534" t="str">
        <f t="shared" si="8"/>
        <v>Kund</v>
      </c>
      <c r="C534">
        <f>Kundfakturor!L540</f>
        <v>0</v>
      </c>
      <c r="D534" t="str">
        <f>Kundfakturor!M540</f>
        <v/>
      </c>
      <c r="E534" t="str">
        <f>Kundfakturor!N540</f>
        <v/>
      </c>
      <c r="F534" s="4" t="str">
        <f>Kundfakturor!O540</f>
        <v/>
      </c>
      <c r="G534" s="4">
        <f>Kundfakturor!P540</f>
        <v>0</v>
      </c>
      <c r="H534" t="str">
        <f>Kundfakturor!Q540</f>
        <v/>
      </c>
      <c r="I534" s="14">
        <f>Kundfakturor!R540</f>
        <v>0</v>
      </c>
      <c r="J534" s="5" t="str">
        <f>Kundfakturor!S540</f>
        <v/>
      </c>
      <c r="K534" s="5" t="str">
        <f>Kundfakturor!T540</f>
        <v/>
      </c>
      <c r="L534" s="5" t="str">
        <f>Kundfakturor!U540</f>
        <v/>
      </c>
    </row>
    <row r="535" spans="1:12" x14ac:dyDescent="0.35">
      <c r="A535" t="str">
        <f t="shared" si="8"/>
        <v>Kund</v>
      </c>
      <c r="C535">
        <f>Kundfakturor!L541</f>
        <v>0</v>
      </c>
      <c r="D535" t="str">
        <f>Kundfakturor!M541</f>
        <v/>
      </c>
      <c r="E535" t="str">
        <f>Kundfakturor!N541</f>
        <v/>
      </c>
      <c r="F535" s="4" t="str">
        <f>Kundfakturor!O541</f>
        <v/>
      </c>
      <c r="G535" s="4">
        <f>Kundfakturor!P541</f>
        <v>0</v>
      </c>
      <c r="H535" t="str">
        <f>Kundfakturor!Q541</f>
        <v/>
      </c>
      <c r="I535" s="14">
        <f>Kundfakturor!R541</f>
        <v>0</v>
      </c>
      <c r="J535" s="5" t="str">
        <f>Kundfakturor!S541</f>
        <v/>
      </c>
      <c r="K535" s="5" t="str">
        <f>Kundfakturor!T541</f>
        <v/>
      </c>
      <c r="L535" s="5" t="str">
        <f>Kundfakturor!U541</f>
        <v/>
      </c>
    </row>
    <row r="536" spans="1:12" x14ac:dyDescent="0.35">
      <c r="A536" t="str">
        <f t="shared" si="8"/>
        <v>Kund</v>
      </c>
      <c r="C536">
        <f>Kundfakturor!L542</f>
        <v>0</v>
      </c>
      <c r="D536" t="str">
        <f>Kundfakturor!M542</f>
        <v/>
      </c>
      <c r="E536" t="str">
        <f>Kundfakturor!N542</f>
        <v/>
      </c>
      <c r="F536" s="4" t="str">
        <f>Kundfakturor!O542</f>
        <v/>
      </c>
      <c r="G536" s="4">
        <f>Kundfakturor!P542</f>
        <v>0</v>
      </c>
      <c r="H536" t="str">
        <f>Kundfakturor!Q542</f>
        <v/>
      </c>
      <c r="I536" s="14">
        <f>Kundfakturor!R542</f>
        <v>0</v>
      </c>
      <c r="J536" s="5" t="str">
        <f>Kundfakturor!S542</f>
        <v/>
      </c>
      <c r="K536" s="5" t="str">
        <f>Kundfakturor!T542</f>
        <v/>
      </c>
      <c r="L536" s="5" t="str">
        <f>Kundfakturor!U542</f>
        <v/>
      </c>
    </row>
    <row r="537" spans="1:12" x14ac:dyDescent="0.35">
      <c r="A537" t="str">
        <f t="shared" si="8"/>
        <v>Kund</v>
      </c>
      <c r="C537">
        <f>Kundfakturor!L543</f>
        <v>0</v>
      </c>
      <c r="D537" t="str">
        <f>Kundfakturor!M543</f>
        <v/>
      </c>
      <c r="E537" t="str">
        <f>Kundfakturor!N543</f>
        <v/>
      </c>
      <c r="F537" s="4" t="str">
        <f>Kundfakturor!O543</f>
        <v/>
      </c>
      <c r="G537" s="4">
        <f>Kundfakturor!P543</f>
        <v>0</v>
      </c>
      <c r="H537" t="str">
        <f>Kundfakturor!Q543</f>
        <v/>
      </c>
      <c r="I537" s="14">
        <f>Kundfakturor!R543</f>
        <v>0</v>
      </c>
      <c r="J537" s="5" t="str">
        <f>Kundfakturor!S543</f>
        <v/>
      </c>
      <c r="K537" s="5" t="str">
        <f>Kundfakturor!T543</f>
        <v/>
      </c>
      <c r="L537" s="5" t="str">
        <f>Kundfakturor!U543</f>
        <v/>
      </c>
    </row>
    <row r="538" spans="1:12" x14ac:dyDescent="0.35">
      <c r="A538" t="str">
        <f t="shared" si="8"/>
        <v>Kund</v>
      </c>
      <c r="C538">
        <f>Kundfakturor!L544</f>
        <v>0</v>
      </c>
      <c r="D538" t="str">
        <f>Kundfakturor!M544</f>
        <v/>
      </c>
      <c r="E538" t="str">
        <f>Kundfakturor!N544</f>
        <v/>
      </c>
      <c r="F538" s="4" t="str">
        <f>Kundfakturor!O544</f>
        <v/>
      </c>
      <c r="G538" s="4">
        <f>Kundfakturor!P544</f>
        <v>0</v>
      </c>
      <c r="H538" t="str">
        <f>Kundfakturor!Q544</f>
        <v/>
      </c>
      <c r="I538" s="14">
        <f>Kundfakturor!R544</f>
        <v>0</v>
      </c>
      <c r="J538" s="5" t="str">
        <f>Kundfakturor!S544</f>
        <v/>
      </c>
      <c r="K538" s="5" t="str">
        <f>Kundfakturor!T544</f>
        <v/>
      </c>
      <c r="L538" s="5" t="str">
        <f>Kundfakturor!U544</f>
        <v/>
      </c>
    </row>
    <row r="539" spans="1:12" x14ac:dyDescent="0.35">
      <c r="A539" t="str">
        <f t="shared" si="8"/>
        <v>Kund</v>
      </c>
      <c r="C539">
        <f>Kundfakturor!L545</f>
        <v>0</v>
      </c>
      <c r="D539" t="str">
        <f>Kundfakturor!M545</f>
        <v/>
      </c>
      <c r="E539" t="str">
        <f>Kundfakturor!N545</f>
        <v/>
      </c>
      <c r="F539" s="4" t="str">
        <f>Kundfakturor!O545</f>
        <v/>
      </c>
      <c r="G539" s="4">
        <f>Kundfakturor!P545</f>
        <v>0</v>
      </c>
      <c r="H539" t="str">
        <f>Kundfakturor!Q545</f>
        <v/>
      </c>
      <c r="I539" s="14">
        <f>Kundfakturor!R545</f>
        <v>0</v>
      </c>
      <c r="J539" s="5" t="str">
        <f>Kundfakturor!S545</f>
        <v/>
      </c>
      <c r="K539" s="5" t="str">
        <f>Kundfakturor!T545</f>
        <v/>
      </c>
      <c r="L539" s="5" t="str">
        <f>Kundfakturor!U545</f>
        <v/>
      </c>
    </row>
    <row r="540" spans="1:12" x14ac:dyDescent="0.35">
      <c r="A540" t="str">
        <f t="shared" si="8"/>
        <v>Kund</v>
      </c>
      <c r="C540">
        <f>Kundfakturor!L546</f>
        <v>0</v>
      </c>
      <c r="D540" t="str">
        <f>Kundfakturor!M546</f>
        <v/>
      </c>
      <c r="E540" t="str">
        <f>Kundfakturor!N546</f>
        <v/>
      </c>
      <c r="F540" s="4" t="str">
        <f>Kundfakturor!O546</f>
        <v/>
      </c>
      <c r="G540" s="4">
        <f>Kundfakturor!P546</f>
        <v>0</v>
      </c>
      <c r="H540" t="str">
        <f>Kundfakturor!Q546</f>
        <v/>
      </c>
      <c r="I540" s="14">
        <f>Kundfakturor!R546</f>
        <v>0</v>
      </c>
      <c r="J540" s="5" t="str">
        <f>Kundfakturor!S546</f>
        <v/>
      </c>
      <c r="K540" s="5" t="str">
        <f>Kundfakturor!T546</f>
        <v/>
      </c>
      <c r="L540" s="5" t="str">
        <f>Kundfakturor!U546</f>
        <v/>
      </c>
    </row>
    <row r="541" spans="1:12" x14ac:dyDescent="0.35">
      <c r="A541" t="str">
        <f t="shared" si="8"/>
        <v>Kund</v>
      </c>
      <c r="C541">
        <f>Kundfakturor!L547</f>
        <v>0</v>
      </c>
      <c r="D541" t="str">
        <f>Kundfakturor!M547</f>
        <v/>
      </c>
      <c r="E541" t="str">
        <f>Kundfakturor!N547</f>
        <v/>
      </c>
      <c r="F541" s="4" t="str">
        <f>Kundfakturor!O547</f>
        <v/>
      </c>
      <c r="G541" s="4">
        <f>Kundfakturor!P547</f>
        <v>0</v>
      </c>
      <c r="H541" t="str">
        <f>Kundfakturor!Q547</f>
        <v/>
      </c>
      <c r="I541" s="14">
        <f>Kundfakturor!R547</f>
        <v>0</v>
      </c>
      <c r="J541" s="5" t="str">
        <f>Kundfakturor!S547</f>
        <v/>
      </c>
      <c r="K541" s="5" t="str">
        <f>Kundfakturor!T547</f>
        <v/>
      </c>
      <c r="L541" s="5" t="str">
        <f>Kundfakturor!U547</f>
        <v/>
      </c>
    </row>
    <row r="542" spans="1:12" x14ac:dyDescent="0.35">
      <c r="A542" t="str">
        <f t="shared" si="8"/>
        <v>Kund</v>
      </c>
      <c r="C542">
        <f>Kundfakturor!L548</f>
        <v>0</v>
      </c>
      <c r="D542" t="str">
        <f>Kundfakturor!M548</f>
        <v/>
      </c>
      <c r="E542" t="str">
        <f>Kundfakturor!N548</f>
        <v/>
      </c>
      <c r="F542" s="4" t="str">
        <f>Kundfakturor!O548</f>
        <v/>
      </c>
      <c r="G542" s="4">
        <f>Kundfakturor!P548</f>
        <v>0</v>
      </c>
      <c r="H542" t="str">
        <f>Kundfakturor!Q548</f>
        <v/>
      </c>
      <c r="I542" s="14">
        <f>Kundfakturor!R548</f>
        <v>0</v>
      </c>
      <c r="J542" s="5" t="str">
        <f>Kundfakturor!S548</f>
        <v/>
      </c>
      <c r="K542" s="5" t="str">
        <f>Kundfakturor!T548</f>
        <v/>
      </c>
      <c r="L542" s="5" t="str">
        <f>Kundfakturor!U548</f>
        <v/>
      </c>
    </row>
    <row r="543" spans="1:12" x14ac:dyDescent="0.35">
      <c r="A543" t="str">
        <f t="shared" si="8"/>
        <v>Kund</v>
      </c>
      <c r="C543">
        <f>Kundfakturor!L549</f>
        <v>0</v>
      </c>
      <c r="D543" t="str">
        <f>Kundfakturor!M549</f>
        <v/>
      </c>
      <c r="E543" t="str">
        <f>Kundfakturor!N549</f>
        <v/>
      </c>
      <c r="F543" s="4" t="str">
        <f>Kundfakturor!O549</f>
        <v/>
      </c>
      <c r="G543" s="4">
        <f>Kundfakturor!P549</f>
        <v>0</v>
      </c>
      <c r="H543" t="str">
        <f>Kundfakturor!Q549</f>
        <v/>
      </c>
      <c r="I543" s="14">
        <f>Kundfakturor!R549</f>
        <v>0</v>
      </c>
      <c r="J543" s="5" t="str">
        <f>Kundfakturor!S549</f>
        <v/>
      </c>
      <c r="K543" s="5" t="str">
        <f>Kundfakturor!T549</f>
        <v/>
      </c>
      <c r="L543" s="5" t="str">
        <f>Kundfakturor!U549</f>
        <v/>
      </c>
    </row>
    <row r="544" spans="1:12" x14ac:dyDescent="0.35">
      <c r="A544" t="str">
        <f t="shared" si="8"/>
        <v>Kund</v>
      </c>
      <c r="C544">
        <f>Kundfakturor!L550</f>
        <v>0</v>
      </c>
      <c r="D544" t="str">
        <f>Kundfakturor!M550</f>
        <v/>
      </c>
      <c r="E544" t="str">
        <f>Kundfakturor!N550</f>
        <v/>
      </c>
      <c r="F544" s="4" t="str">
        <f>Kundfakturor!O550</f>
        <v/>
      </c>
      <c r="G544" s="4">
        <f>Kundfakturor!P550</f>
        <v>0</v>
      </c>
      <c r="H544" t="str">
        <f>Kundfakturor!Q550</f>
        <v/>
      </c>
      <c r="I544" s="14">
        <f>Kundfakturor!R550</f>
        <v>0</v>
      </c>
      <c r="J544" s="5" t="str">
        <f>Kundfakturor!S550</f>
        <v/>
      </c>
      <c r="K544" s="5" t="str">
        <f>Kundfakturor!T550</f>
        <v/>
      </c>
      <c r="L544" s="5" t="str">
        <f>Kundfakturor!U550</f>
        <v/>
      </c>
    </row>
    <row r="545" spans="1:12" x14ac:dyDescent="0.35">
      <c r="A545" t="str">
        <f t="shared" si="8"/>
        <v>Kund</v>
      </c>
      <c r="C545">
        <f>Kundfakturor!L551</f>
        <v>0</v>
      </c>
      <c r="D545" t="str">
        <f>Kundfakturor!M551</f>
        <v/>
      </c>
      <c r="E545" t="str">
        <f>Kundfakturor!N551</f>
        <v/>
      </c>
      <c r="F545" s="4" t="str">
        <f>Kundfakturor!O551</f>
        <v/>
      </c>
      <c r="G545" s="4">
        <f>Kundfakturor!P551</f>
        <v>0</v>
      </c>
      <c r="H545" t="str">
        <f>Kundfakturor!Q551</f>
        <v/>
      </c>
      <c r="I545" s="14">
        <f>Kundfakturor!R551</f>
        <v>0</v>
      </c>
      <c r="J545" s="5" t="str">
        <f>Kundfakturor!S551</f>
        <v/>
      </c>
      <c r="K545" s="5" t="str">
        <f>Kundfakturor!T551</f>
        <v/>
      </c>
      <c r="L545" s="5" t="str">
        <f>Kundfakturor!U551</f>
        <v/>
      </c>
    </row>
    <row r="546" spans="1:12" x14ac:dyDescent="0.35">
      <c r="A546" t="str">
        <f t="shared" si="8"/>
        <v>Kund</v>
      </c>
      <c r="C546">
        <f>Kundfakturor!L552</f>
        <v>0</v>
      </c>
      <c r="D546" t="str">
        <f>Kundfakturor!M552</f>
        <v/>
      </c>
      <c r="E546" t="str">
        <f>Kundfakturor!N552</f>
        <v/>
      </c>
      <c r="F546" s="4" t="str">
        <f>Kundfakturor!O552</f>
        <v/>
      </c>
      <c r="G546" s="4">
        <f>Kundfakturor!P552</f>
        <v>0</v>
      </c>
      <c r="H546" t="str">
        <f>Kundfakturor!Q552</f>
        <v/>
      </c>
      <c r="I546" s="14">
        <f>Kundfakturor!R552</f>
        <v>0</v>
      </c>
      <c r="J546" s="5" t="str">
        <f>Kundfakturor!S552</f>
        <v/>
      </c>
      <c r="K546" s="5" t="str">
        <f>Kundfakturor!T552</f>
        <v/>
      </c>
      <c r="L546" s="5" t="str">
        <f>Kundfakturor!U552</f>
        <v/>
      </c>
    </row>
    <row r="547" spans="1:12" x14ac:dyDescent="0.35">
      <c r="A547" t="str">
        <f t="shared" si="8"/>
        <v>Kund</v>
      </c>
      <c r="C547">
        <f>Kundfakturor!L553</f>
        <v>0</v>
      </c>
      <c r="D547" t="str">
        <f>Kundfakturor!M553</f>
        <v/>
      </c>
      <c r="E547" t="str">
        <f>Kundfakturor!N553</f>
        <v/>
      </c>
      <c r="F547" s="4" t="str">
        <f>Kundfakturor!O553</f>
        <v/>
      </c>
      <c r="G547" s="4">
        <f>Kundfakturor!P553</f>
        <v>0</v>
      </c>
      <c r="H547" t="str">
        <f>Kundfakturor!Q553</f>
        <v/>
      </c>
      <c r="I547" s="14">
        <f>Kundfakturor!R553</f>
        <v>0</v>
      </c>
      <c r="J547" s="5" t="str">
        <f>Kundfakturor!S553</f>
        <v/>
      </c>
      <c r="K547" s="5" t="str">
        <f>Kundfakturor!T553</f>
        <v/>
      </c>
      <c r="L547" s="5" t="str">
        <f>Kundfakturor!U553</f>
        <v/>
      </c>
    </row>
    <row r="548" spans="1:12" x14ac:dyDescent="0.35">
      <c r="A548" t="str">
        <f t="shared" si="8"/>
        <v>Kund</v>
      </c>
      <c r="C548">
        <f>Kundfakturor!L554</f>
        <v>0</v>
      </c>
      <c r="D548" t="str">
        <f>Kundfakturor!M554</f>
        <v/>
      </c>
      <c r="E548" t="str">
        <f>Kundfakturor!N554</f>
        <v/>
      </c>
      <c r="F548" s="4" t="str">
        <f>Kundfakturor!O554</f>
        <v/>
      </c>
      <c r="G548" s="4">
        <f>Kundfakturor!P554</f>
        <v>0</v>
      </c>
      <c r="H548" t="str">
        <f>Kundfakturor!Q554</f>
        <v/>
      </c>
      <c r="I548" s="14">
        <f>Kundfakturor!R554</f>
        <v>0</v>
      </c>
      <c r="J548" s="5" t="str">
        <f>Kundfakturor!S554</f>
        <v/>
      </c>
      <c r="K548" s="5" t="str">
        <f>Kundfakturor!T554</f>
        <v/>
      </c>
      <c r="L548" s="5" t="str">
        <f>Kundfakturor!U554</f>
        <v/>
      </c>
    </row>
    <row r="549" spans="1:12" x14ac:dyDescent="0.35">
      <c r="A549" t="str">
        <f t="shared" si="8"/>
        <v>Kund</v>
      </c>
      <c r="C549">
        <f>Kundfakturor!L555</f>
        <v>0</v>
      </c>
      <c r="D549" t="str">
        <f>Kundfakturor!M555</f>
        <v/>
      </c>
      <c r="E549" t="str">
        <f>Kundfakturor!N555</f>
        <v/>
      </c>
      <c r="F549" s="4" t="str">
        <f>Kundfakturor!O555</f>
        <v/>
      </c>
      <c r="G549" s="4">
        <f>Kundfakturor!P555</f>
        <v>0</v>
      </c>
      <c r="H549" t="str">
        <f>Kundfakturor!Q555</f>
        <v/>
      </c>
      <c r="I549" s="14">
        <f>Kundfakturor!R555</f>
        <v>0</v>
      </c>
      <c r="J549" s="5" t="str">
        <f>Kundfakturor!S555</f>
        <v/>
      </c>
      <c r="K549" s="5" t="str">
        <f>Kundfakturor!T555</f>
        <v/>
      </c>
      <c r="L549" s="5" t="str">
        <f>Kundfakturor!U555</f>
        <v/>
      </c>
    </row>
    <row r="550" spans="1:12" x14ac:dyDescent="0.35">
      <c r="A550" t="str">
        <f t="shared" si="8"/>
        <v>Kund</v>
      </c>
      <c r="C550">
        <f>Kundfakturor!L556</f>
        <v>0</v>
      </c>
      <c r="D550" t="str">
        <f>Kundfakturor!M556</f>
        <v/>
      </c>
      <c r="E550" t="str">
        <f>Kundfakturor!N556</f>
        <v/>
      </c>
      <c r="F550" s="4" t="str">
        <f>Kundfakturor!O556</f>
        <v/>
      </c>
      <c r="G550" s="4">
        <f>Kundfakturor!P556</f>
        <v>0</v>
      </c>
      <c r="H550" t="str">
        <f>Kundfakturor!Q556</f>
        <v/>
      </c>
      <c r="I550" s="14">
        <f>Kundfakturor!R556</f>
        <v>0</v>
      </c>
      <c r="J550" s="5" t="str">
        <f>Kundfakturor!S556</f>
        <v/>
      </c>
      <c r="K550" s="5" t="str">
        <f>Kundfakturor!T556</f>
        <v/>
      </c>
      <c r="L550" s="5" t="str">
        <f>Kundfakturor!U556</f>
        <v/>
      </c>
    </row>
    <row r="551" spans="1:12" x14ac:dyDescent="0.35">
      <c r="A551" t="str">
        <f t="shared" si="8"/>
        <v>Kund</v>
      </c>
      <c r="C551">
        <f>Kundfakturor!L557</f>
        <v>0</v>
      </c>
      <c r="D551" t="str">
        <f>Kundfakturor!M557</f>
        <v/>
      </c>
      <c r="E551" t="str">
        <f>Kundfakturor!N557</f>
        <v/>
      </c>
      <c r="F551" s="4" t="str">
        <f>Kundfakturor!O557</f>
        <v/>
      </c>
      <c r="G551" s="4">
        <f>Kundfakturor!P557</f>
        <v>0</v>
      </c>
      <c r="H551" t="str">
        <f>Kundfakturor!Q557</f>
        <v/>
      </c>
      <c r="I551" s="14">
        <f>Kundfakturor!R557</f>
        <v>0</v>
      </c>
      <c r="J551" s="5" t="str">
        <f>Kundfakturor!S557</f>
        <v/>
      </c>
      <c r="K551" s="5" t="str">
        <f>Kundfakturor!T557</f>
        <v/>
      </c>
      <c r="L551" s="5" t="str">
        <f>Kundfakturor!U557</f>
        <v/>
      </c>
    </row>
    <row r="552" spans="1:12" x14ac:dyDescent="0.35">
      <c r="A552" t="str">
        <f t="shared" si="8"/>
        <v>Kund</v>
      </c>
      <c r="C552">
        <f>Kundfakturor!L558</f>
        <v>0</v>
      </c>
      <c r="D552" t="str">
        <f>Kundfakturor!M558</f>
        <v/>
      </c>
      <c r="E552" t="str">
        <f>Kundfakturor!N558</f>
        <v/>
      </c>
      <c r="F552" s="4" t="str">
        <f>Kundfakturor!O558</f>
        <v/>
      </c>
      <c r="G552" s="4">
        <f>Kundfakturor!P558</f>
        <v>0</v>
      </c>
      <c r="H552" t="str">
        <f>Kundfakturor!Q558</f>
        <v/>
      </c>
      <c r="I552" s="14">
        <f>Kundfakturor!R558</f>
        <v>0</v>
      </c>
      <c r="J552" s="5" t="str">
        <f>Kundfakturor!S558</f>
        <v/>
      </c>
      <c r="K552" s="5" t="str">
        <f>Kundfakturor!T558</f>
        <v/>
      </c>
      <c r="L552" s="5" t="str">
        <f>Kundfakturor!U558</f>
        <v/>
      </c>
    </row>
    <row r="553" spans="1:12" x14ac:dyDescent="0.35">
      <c r="A553" t="str">
        <f t="shared" si="8"/>
        <v>Kund</v>
      </c>
      <c r="C553">
        <f>Kundfakturor!L559</f>
        <v>0</v>
      </c>
      <c r="D553" t="str">
        <f>Kundfakturor!M559</f>
        <v/>
      </c>
      <c r="E553" t="str">
        <f>Kundfakturor!N559</f>
        <v/>
      </c>
      <c r="F553" s="4" t="str">
        <f>Kundfakturor!O559</f>
        <v/>
      </c>
      <c r="G553" s="4">
        <f>Kundfakturor!P559</f>
        <v>0</v>
      </c>
      <c r="H553" t="str">
        <f>Kundfakturor!Q559</f>
        <v/>
      </c>
      <c r="I553" s="14">
        <f>Kundfakturor!R559</f>
        <v>0</v>
      </c>
      <c r="J553" s="5" t="str">
        <f>Kundfakturor!S559</f>
        <v/>
      </c>
      <c r="K553" s="5" t="str">
        <f>Kundfakturor!T559</f>
        <v/>
      </c>
      <c r="L553" s="5" t="str">
        <f>Kundfakturor!U559</f>
        <v/>
      </c>
    </row>
    <row r="554" spans="1:12" x14ac:dyDescent="0.35">
      <c r="A554" t="str">
        <f t="shared" si="8"/>
        <v>Kund</v>
      </c>
      <c r="C554">
        <f>Kundfakturor!L560</f>
        <v>0</v>
      </c>
      <c r="D554" t="str">
        <f>Kundfakturor!M560</f>
        <v/>
      </c>
      <c r="E554" t="str">
        <f>Kundfakturor!N560</f>
        <v/>
      </c>
      <c r="F554" s="4" t="str">
        <f>Kundfakturor!O560</f>
        <v/>
      </c>
      <c r="G554" s="4">
        <f>Kundfakturor!P560</f>
        <v>0</v>
      </c>
      <c r="H554" t="str">
        <f>Kundfakturor!Q560</f>
        <v/>
      </c>
      <c r="I554" s="14">
        <f>Kundfakturor!R560</f>
        <v>0</v>
      </c>
      <c r="J554" s="5" t="str">
        <f>Kundfakturor!S560</f>
        <v/>
      </c>
      <c r="K554" s="5" t="str">
        <f>Kundfakturor!T560</f>
        <v/>
      </c>
      <c r="L554" s="5" t="str">
        <f>Kundfakturor!U560</f>
        <v/>
      </c>
    </row>
    <row r="555" spans="1:12" x14ac:dyDescent="0.35">
      <c r="A555" t="str">
        <f t="shared" si="8"/>
        <v>Kund</v>
      </c>
      <c r="C555">
        <f>Kundfakturor!L561</f>
        <v>0</v>
      </c>
      <c r="D555" t="str">
        <f>Kundfakturor!M561</f>
        <v/>
      </c>
      <c r="E555" t="str">
        <f>Kundfakturor!N561</f>
        <v/>
      </c>
      <c r="F555" s="4" t="str">
        <f>Kundfakturor!O561</f>
        <v/>
      </c>
      <c r="G555" s="4">
        <f>Kundfakturor!P561</f>
        <v>0</v>
      </c>
      <c r="H555" t="str">
        <f>Kundfakturor!Q561</f>
        <v/>
      </c>
      <c r="I555" s="14">
        <f>Kundfakturor!R561</f>
        <v>0</v>
      </c>
      <c r="J555" s="5" t="str">
        <f>Kundfakturor!S561</f>
        <v/>
      </c>
      <c r="K555" s="5" t="str">
        <f>Kundfakturor!T561</f>
        <v/>
      </c>
      <c r="L555" s="5" t="str">
        <f>Kundfakturor!U561</f>
        <v/>
      </c>
    </row>
    <row r="556" spans="1:12" x14ac:dyDescent="0.35">
      <c r="A556" t="str">
        <f t="shared" si="8"/>
        <v>Kund</v>
      </c>
      <c r="C556">
        <f>Kundfakturor!L562</f>
        <v>0</v>
      </c>
      <c r="D556" t="str">
        <f>Kundfakturor!M562</f>
        <v/>
      </c>
      <c r="E556" t="str">
        <f>Kundfakturor!N562</f>
        <v/>
      </c>
      <c r="F556" s="4" t="str">
        <f>Kundfakturor!O562</f>
        <v/>
      </c>
      <c r="G556" s="4">
        <f>Kundfakturor!P562</f>
        <v>0</v>
      </c>
      <c r="H556" t="str">
        <f>Kundfakturor!Q562</f>
        <v/>
      </c>
      <c r="I556" s="14">
        <f>Kundfakturor!R562</f>
        <v>0</v>
      </c>
      <c r="J556" s="5" t="str">
        <f>Kundfakturor!S562</f>
        <v/>
      </c>
      <c r="K556" s="5" t="str">
        <f>Kundfakturor!T562</f>
        <v/>
      </c>
      <c r="L556" s="5" t="str">
        <f>Kundfakturor!U562</f>
        <v/>
      </c>
    </row>
    <row r="557" spans="1:12" x14ac:dyDescent="0.35">
      <c r="A557" t="str">
        <f t="shared" si="8"/>
        <v>Kund</v>
      </c>
      <c r="C557">
        <f>Kundfakturor!L563</f>
        <v>0</v>
      </c>
      <c r="D557" t="str">
        <f>Kundfakturor!M563</f>
        <v/>
      </c>
      <c r="E557" t="str">
        <f>Kundfakturor!N563</f>
        <v/>
      </c>
      <c r="F557" s="4" t="str">
        <f>Kundfakturor!O563</f>
        <v/>
      </c>
      <c r="G557" s="4">
        <f>Kundfakturor!P563</f>
        <v>0</v>
      </c>
      <c r="H557" t="str">
        <f>Kundfakturor!Q563</f>
        <v/>
      </c>
      <c r="I557" s="14">
        <f>Kundfakturor!R563</f>
        <v>0</v>
      </c>
      <c r="J557" s="5" t="str">
        <f>Kundfakturor!S563</f>
        <v/>
      </c>
      <c r="K557" s="5" t="str">
        <f>Kundfakturor!T563</f>
        <v/>
      </c>
      <c r="L557" s="5" t="str">
        <f>Kundfakturor!U563</f>
        <v/>
      </c>
    </row>
    <row r="558" spans="1:12" x14ac:dyDescent="0.35">
      <c r="A558" t="str">
        <f t="shared" si="8"/>
        <v>Kund</v>
      </c>
      <c r="C558">
        <f>Kundfakturor!L564</f>
        <v>0</v>
      </c>
      <c r="D558" t="str">
        <f>Kundfakturor!M564</f>
        <v/>
      </c>
      <c r="E558" t="str">
        <f>Kundfakturor!N564</f>
        <v/>
      </c>
      <c r="F558" s="4" t="str">
        <f>Kundfakturor!O564</f>
        <v/>
      </c>
      <c r="G558" s="4">
        <f>Kundfakturor!P564</f>
        <v>0</v>
      </c>
      <c r="H558" t="str">
        <f>Kundfakturor!Q564</f>
        <v/>
      </c>
      <c r="I558" s="14">
        <f>Kundfakturor!R564</f>
        <v>0</v>
      </c>
      <c r="J558" s="5" t="str">
        <f>Kundfakturor!S564</f>
        <v/>
      </c>
      <c r="K558" s="5" t="str">
        <f>Kundfakturor!T564</f>
        <v/>
      </c>
      <c r="L558" s="5" t="str">
        <f>Kundfakturor!U564</f>
        <v/>
      </c>
    </row>
    <row r="559" spans="1:12" x14ac:dyDescent="0.35">
      <c r="A559" t="str">
        <f t="shared" si="8"/>
        <v>Kund</v>
      </c>
      <c r="C559">
        <f>Kundfakturor!L565</f>
        <v>0</v>
      </c>
      <c r="D559" t="str">
        <f>Kundfakturor!M565</f>
        <v/>
      </c>
      <c r="E559" t="str">
        <f>Kundfakturor!N565</f>
        <v/>
      </c>
      <c r="F559" s="4" t="str">
        <f>Kundfakturor!O565</f>
        <v/>
      </c>
      <c r="G559" s="4">
        <f>Kundfakturor!P565</f>
        <v>0</v>
      </c>
      <c r="H559" t="str">
        <f>Kundfakturor!Q565</f>
        <v/>
      </c>
      <c r="I559" s="14">
        <f>Kundfakturor!R565</f>
        <v>0</v>
      </c>
      <c r="J559" s="5" t="str">
        <f>Kundfakturor!S565</f>
        <v/>
      </c>
      <c r="K559" s="5" t="str">
        <f>Kundfakturor!T565</f>
        <v/>
      </c>
      <c r="L559" s="5" t="str">
        <f>Kundfakturor!U565</f>
        <v/>
      </c>
    </row>
    <row r="560" spans="1:12" x14ac:dyDescent="0.35">
      <c r="A560" t="str">
        <f t="shared" si="8"/>
        <v>Kund</v>
      </c>
      <c r="C560">
        <f>Kundfakturor!L566</f>
        <v>0</v>
      </c>
      <c r="D560" t="str">
        <f>Kundfakturor!M566</f>
        <v/>
      </c>
      <c r="E560" t="str">
        <f>Kundfakturor!N566</f>
        <v/>
      </c>
      <c r="F560" s="4" t="str">
        <f>Kundfakturor!O566</f>
        <v/>
      </c>
      <c r="G560" s="4">
        <f>Kundfakturor!P566</f>
        <v>0</v>
      </c>
      <c r="H560" t="str">
        <f>Kundfakturor!Q566</f>
        <v/>
      </c>
      <c r="I560" s="14">
        <f>Kundfakturor!R566</f>
        <v>0</v>
      </c>
      <c r="J560" s="5" t="str">
        <f>Kundfakturor!S566</f>
        <v/>
      </c>
      <c r="K560" s="5" t="str">
        <f>Kundfakturor!T566</f>
        <v/>
      </c>
      <c r="L560" s="5" t="str">
        <f>Kundfakturor!U566</f>
        <v/>
      </c>
    </row>
    <row r="561" spans="1:12" x14ac:dyDescent="0.35">
      <c r="A561" t="str">
        <f t="shared" si="8"/>
        <v>Kund</v>
      </c>
      <c r="C561">
        <f>Kundfakturor!L567</f>
        <v>0</v>
      </c>
      <c r="D561" t="str">
        <f>Kundfakturor!M567</f>
        <v/>
      </c>
      <c r="E561" t="str">
        <f>Kundfakturor!N567</f>
        <v/>
      </c>
      <c r="F561" s="4" t="str">
        <f>Kundfakturor!O567</f>
        <v/>
      </c>
      <c r="G561" s="4">
        <f>Kundfakturor!P567</f>
        <v>0</v>
      </c>
      <c r="H561" t="str">
        <f>Kundfakturor!Q567</f>
        <v/>
      </c>
      <c r="I561" s="14">
        <f>Kundfakturor!R567</f>
        <v>0</v>
      </c>
      <c r="J561" s="5" t="str">
        <f>Kundfakturor!S567</f>
        <v/>
      </c>
      <c r="K561" s="5" t="str">
        <f>Kundfakturor!T567</f>
        <v/>
      </c>
      <c r="L561" s="5" t="str">
        <f>Kundfakturor!U567</f>
        <v/>
      </c>
    </row>
    <row r="562" spans="1:12" x14ac:dyDescent="0.35">
      <c r="A562" t="str">
        <f t="shared" si="8"/>
        <v>Kund</v>
      </c>
      <c r="C562">
        <f>Kundfakturor!L568</f>
        <v>0</v>
      </c>
      <c r="D562" t="str">
        <f>Kundfakturor!M568</f>
        <v/>
      </c>
      <c r="E562" t="str">
        <f>Kundfakturor!N568</f>
        <v/>
      </c>
      <c r="F562" s="4" t="str">
        <f>Kundfakturor!O568</f>
        <v/>
      </c>
      <c r="G562" s="4">
        <f>Kundfakturor!P568</f>
        <v>0</v>
      </c>
      <c r="H562" t="str">
        <f>Kundfakturor!Q568</f>
        <v/>
      </c>
      <c r="I562" s="14">
        <f>Kundfakturor!R568</f>
        <v>0</v>
      </c>
      <c r="J562" s="5" t="str">
        <f>Kundfakturor!S568</f>
        <v/>
      </c>
      <c r="K562" s="5" t="str">
        <f>Kundfakturor!T568</f>
        <v/>
      </c>
      <c r="L562" s="5" t="str">
        <f>Kundfakturor!U568</f>
        <v/>
      </c>
    </row>
    <row r="563" spans="1:12" x14ac:dyDescent="0.35">
      <c r="A563" t="str">
        <f t="shared" si="8"/>
        <v>Kund</v>
      </c>
      <c r="C563">
        <f>Kundfakturor!L569</f>
        <v>0</v>
      </c>
      <c r="D563" t="str">
        <f>Kundfakturor!M569</f>
        <v/>
      </c>
      <c r="E563" t="str">
        <f>Kundfakturor!N569</f>
        <v/>
      </c>
      <c r="F563" s="4" t="str">
        <f>Kundfakturor!O569</f>
        <v/>
      </c>
      <c r="G563" s="4">
        <f>Kundfakturor!P569</f>
        <v>0</v>
      </c>
      <c r="H563" t="str">
        <f>Kundfakturor!Q569</f>
        <v/>
      </c>
      <c r="I563" s="14">
        <f>Kundfakturor!R569</f>
        <v>0</v>
      </c>
      <c r="J563" s="5" t="str">
        <f>Kundfakturor!S569</f>
        <v/>
      </c>
      <c r="K563" s="5" t="str">
        <f>Kundfakturor!T569</f>
        <v/>
      </c>
      <c r="L563" s="5" t="str">
        <f>Kundfakturor!U569</f>
        <v/>
      </c>
    </row>
    <row r="564" spans="1:12" x14ac:dyDescent="0.35">
      <c r="A564" t="str">
        <f t="shared" si="8"/>
        <v>Kund</v>
      </c>
      <c r="C564">
        <f>Kundfakturor!L570</f>
        <v>0</v>
      </c>
      <c r="D564" t="str">
        <f>Kundfakturor!M570</f>
        <v/>
      </c>
      <c r="E564" t="str">
        <f>Kundfakturor!N570</f>
        <v/>
      </c>
      <c r="F564" s="4" t="str">
        <f>Kundfakturor!O570</f>
        <v/>
      </c>
      <c r="G564" s="4">
        <f>Kundfakturor!P570</f>
        <v>0</v>
      </c>
      <c r="H564" t="str">
        <f>Kundfakturor!Q570</f>
        <v/>
      </c>
      <c r="I564" s="14">
        <f>Kundfakturor!R570</f>
        <v>0</v>
      </c>
      <c r="J564" s="5" t="str">
        <f>Kundfakturor!S570</f>
        <v/>
      </c>
      <c r="K564" s="5" t="str">
        <f>Kundfakturor!T570</f>
        <v/>
      </c>
      <c r="L564" s="5" t="str">
        <f>Kundfakturor!U570</f>
        <v/>
      </c>
    </row>
    <row r="565" spans="1:12" x14ac:dyDescent="0.35">
      <c r="A565" t="str">
        <f t="shared" si="8"/>
        <v>Kund</v>
      </c>
      <c r="C565">
        <f>Kundfakturor!L571</f>
        <v>0</v>
      </c>
      <c r="D565" t="str">
        <f>Kundfakturor!M571</f>
        <v/>
      </c>
      <c r="E565" t="str">
        <f>Kundfakturor!N571</f>
        <v/>
      </c>
      <c r="F565" s="4" t="str">
        <f>Kundfakturor!O571</f>
        <v/>
      </c>
      <c r="G565" s="4">
        <f>Kundfakturor!P571</f>
        <v>0</v>
      </c>
      <c r="H565" t="str">
        <f>Kundfakturor!Q571</f>
        <v/>
      </c>
      <c r="I565" s="14">
        <f>Kundfakturor!R571</f>
        <v>0</v>
      </c>
      <c r="J565" s="5" t="str">
        <f>Kundfakturor!S571</f>
        <v/>
      </c>
      <c r="K565" s="5" t="str">
        <f>Kundfakturor!T571</f>
        <v/>
      </c>
      <c r="L565" s="5" t="str">
        <f>Kundfakturor!U571</f>
        <v/>
      </c>
    </row>
    <row r="566" spans="1:12" x14ac:dyDescent="0.35">
      <c r="A566" t="str">
        <f t="shared" si="8"/>
        <v>Kund</v>
      </c>
      <c r="C566">
        <f>Kundfakturor!L572</f>
        <v>0</v>
      </c>
      <c r="D566" t="str">
        <f>Kundfakturor!M572</f>
        <v/>
      </c>
      <c r="E566" t="str">
        <f>Kundfakturor!N572</f>
        <v/>
      </c>
      <c r="F566" s="4" t="str">
        <f>Kundfakturor!O572</f>
        <v/>
      </c>
      <c r="G566" s="4">
        <f>Kundfakturor!P572</f>
        <v>0</v>
      </c>
      <c r="H566" t="str">
        <f>Kundfakturor!Q572</f>
        <v/>
      </c>
      <c r="I566" s="14">
        <f>Kundfakturor!R572</f>
        <v>0</v>
      </c>
      <c r="J566" s="5" t="str">
        <f>Kundfakturor!S572</f>
        <v/>
      </c>
      <c r="K566" s="5" t="str">
        <f>Kundfakturor!T572</f>
        <v/>
      </c>
      <c r="L566" s="5" t="str">
        <f>Kundfakturor!U572</f>
        <v/>
      </c>
    </row>
    <row r="567" spans="1:12" x14ac:dyDescent="0.35">
      <c r="A567" t="str">
        <f t="shared" si="8"/>
        <v>Kund</v>
      </c>
      <c r="C567">
        <f>Kundfakturor!L573</f>
        <v>0</v>
      </c>
      <c r="D567" t="str">
        <f>Kundfakturor!M573</f>
        <v/>
      </c>
      <c r="E567" t="str">
        <f>Kundfakturor!N573</f>
        <v/>
      </c>
      <c r="F567" s="4" t="str">
        <f>Kundfakturor!O573</f>
        <v/>
      </c>
      <c r="G567" s="4">
        <f>Kundfakturor!P573</f>
        <v>0</v>
      </c>
      <c r="H567" t="str">
        <f>Kundfakturor!Q573</f>
        <v/>
      </c>
      <c r="I567" s="14">
        <f>Kundfakturor!R573</f>
        <v>0</v>
      </c>
      <c r="J567" s="5" t="str">
        <f>Kundfakturor!S573</f>
        <v/>
      </c>
      <c r="K567" s="5" t="str">
        <f>Kundfakturor!T573</f>
        <v/>
      </c>
      <c r="L567" s="5" t="str">
        <f>Kundfakturor!U573</f>
        <v/>
      </c>
    </row>
    <row r="568" spans="1:12" x14ac:dyDescent="0.35">
      <c r="A568" t="str">
        <f t="shared" si="8"/>
        <v>Kund</v>
      </c>
      <c r="C568">
        <f>Kundfakturor!L574</f>
        <v>0</v>
      </c>
      <c r="D568" t="str">
        <f>Kundfakturor!M574</f>
        <v/>
      </c>
      <c r="E568" t="str">
        <f>Kundfakturor!N574</f>
        <v/>
      </c>
      <c r="F568" s="4" t="str">
        <f>Kundfakturor!O574</f>
        <v/>
      </c>
      <c r="G568" s="4">
        <f>Kundfakturor!P574</f>
        <v>0</v>
      </c>
      <c r="H568" t="str">
        <f>Kundfakturor!Q574</f>
        <v/>
      </c>
      <c r="I568" s="14">
        <f>Kundfakturor!R574</f>
        <v>0</v>
      </c>
      <c r="J568" s="5" t="str">
        <f>Kundfakturor!S574</f>
        <v/>
      </c>
      <c r="K568" s="5" t="str">
        <f>Kundfakturor!T574</f>
        <v/>
      </c>
      <c r="L568" s="5" t="str">
        <f>Kundfakturor!U574</f>
        <v/>
      </c>
    </row>
    <row r="569" spans="1:12" x14ac:dyDescent="0.35">
      <c r="A569" t="str">
        <f t="shared" si="8"/>
        <v>Kund</v>
      </c>
      <c r="C569">
        <f>Kundfakturor!L575</f>
        <v>0</v>
      </c>
      <c r="D569" t="str">
        <f>Kundfakturor!M575</f>
        <v/>
      </c>
      <c r="E569" t="str">
        <f>Kundfakturor!N575</f>
        <v/>
      </c>
      <c r="F569" s="4" t="str">
        <f>Kundfakturor!O575</f>
        <v/>
      </c>
      <c r="G569" s="4">
        <f>Kundfakturor!P575</f>
        <v>0</v>
      </c>
      <c r="H569" t="str">
        <f>Kundfakturor!Q575</f>
        <v/>
      </c>
      <c r="I569" s="14">
        <f>Kundfakturor!R575</f>
        <v>0</v>
      </c>
      <c r="J569" s="5" t="str">
        <f>Kundfakturor!S575</f>
        <v/>
      </c>
      <c r="K569" s="5" t="str">
        <f>Kundfakturor!T575</f>
        <v/>
      </c>
      <c r="L569" s="5" t="str">
        <f>Kundfakturor!U575</f>
        <v/>
      </c>
    </row>
    <row r="570" spans="1:12" x14ac:dyDescent="0.35">
      <c r="A570" t="str">
        <f t="shared" si="8"/>
        <v>Kund</v>
      </c>
      <c r="C570">
        <f>Kundfakturor!L576</f>
        <v>0</v>
      </c>
      <c r="D570" t="str">
        <f>Kundfakturor!M576</f>
        <v/>
      </c>
      <c r="E570" t="str">
        <f>Kundfakturor!N576</f>
        <v/>
      </c>
      <c r="F570" s="4" t="str">
        <f>Kundfakturor!O576</f>
        <v/>
      </c>
      <c r="G570" s="4">
        <f>Kundfakturor!P576</f>
        <v>0</v>
      </c>
      <c r="H570" t="str">
        <f>Kundfakturor!Q576</f>
        <v/>
      </c>
      <c r="I570" s="14">
        <f>Kundfakturor!R576</f>
        <v>0</v>
      </c>
      <c r="J570" s="5" t="str">
        <f>Kundfakturor!S576</f>
        <v/>
      </c>
      <c r="K570" s="5" t="str">
        <f>Kundfakturor!T576</f>
        <v/>
      </c>
      <c r="L570" s="5" t="str">
        <f>Kundfakturor!U576</f>
        <v/>
      </c>
    </row>
    <row r="571" spans="1:12" x14ac:dyDescent="0.35">
      <c r="A571" t="str">
        <f t="shared" si="8"/>
        <v>Kund</v>
      </c>
      <c r="C571">
        <f>Kundfakturor!L577</f>
        <v>0</v>
      </c>
      <c r="D571" t="str">
        <f>Kundfakturor!M577</f>
        <v/>
      </c>
      <c r="E571" t="str">
        <f>Kundfakturor!N577</f>
        <v/>
      </c>
      <c r="F571" s="4" t="str">
        <f>Kundfakturor!O577</f>
        <v/>
      </c>
      <c r="G571" s="4">
        <f>Kundfakturor!P577</f>
        <v>0</v>
      </c>
      <c r="H571" t="str">
        <f>Kundfakturor!Q577</f>
        <v/>
      </c>
      <c r="I571" s="14">
        <f>Kundfakturor!R577</f>
        <v>0</v>
      </c>
      <c r="J571" s="5" t="str">
        <f>Kundfakturor!S577</f>
        <v/>
      </c>
      <c r="K571" s="5" t="str">
        <f>Kundfakturor!T577</f>
        <v/>
      </c>
      <c r="L571" s="5" t="str">
        <f>Kundfakturor!U577</f>
        <v/>
      </c>
    </row>
    <row r="572" spans="1:12" x14ac:dyDescent="0.35">
      <c r="A572" t="str">
        <f t="shared" si="8"/>
        <v>Kund</v>
      </c>
      <c r="C572">
        <f>Kundfakturor!L578</f>
        <v>0</v>
      </c>
      <c r="D572" t="str">
        <f>Kundfakturor!M578</f>
        <v/>
      </c>
      <c r="E572" t="str">
        <f>Kundfakturor!N578</f>
        <v/>
      </c>
      <c r="F572" s="4" t="str">
        <f>Kundfakturor!O578</f>
        <v/>
      </c>
      <c r="G572" s="4">
        <f>Kundfakturor!P578</f>
        <v>0</v>
      </c>
      <c r="H572" t="str">
        <f>Kundfakturor!Q578</f>
        <v/>
      </c>
      <c r="I572" s="14">
        <f>Kundfakturor!R578</f>
        <v>0</v>
      </c>
      <c r="J572" s="5" t="str">
        <f>Kundfakturor!S578</f>
        <v/>
      </c>
      <c r="K572" s="5" t="str">
        <f>Kundfakturor!T578</f>
        <v/>
      </c>
      <c r="L572" s="5" t="str">
        <f>Kundfakturor!U578</f>
        <v/>
      </c>
    </row>
    <row r="573" spans="1:12" x14ac:dyDescent="0.35">
      <c r="A573" t="str">
        <f t="shared" si="8"/>
        <v>Kund</v>
      </c>
      <c r="C573">
        <f>Kundfakturor!L579</f>
        <v>0</v>
      </c>
      <c r="D573" t="str">
        <f>Kundfakturor!M579</f>
        <v/>
      </c>
      <c r="E573" t="str">
        <f>Kundfakturor!N579</f>
        <v/>
      </c>
      <c r="F573" s="4" t="str">
        <f>Kundfakturor!O579</f>
        <v/>
      </c>
      <c r="G573" s="4">
        <f>Kundfakturor!P579</f>
        <v>0</v>
      </c>
      <c r="H573" t="str">
        <f>Kundfakturor!Q579</f>
        <v/>
      </c>
      <c r="I573" s="14">
        <f>Kundfakturor!R579</f>
        <v>0</v>
      </c>
      <c r="J573" s="5" t="str">
        <f>Kundfakturor!S579</f>
        <v/>
      </c>
      <c r="K573" s="5" t="str">
        <f>Kundfakturor!T579</f>
        <v/>
      </c>
      <c r="L573" s="5" t="str">
        <f>Kundfakturor!U579</f>
        <v/>
      </c>
    </row>
    <row r="574" spans="1:12" x14ac:dyDescent="0.35">
      <c r="A574" t="str">
        <f t="shared" si="8"/>
        <v>Kund</v>
      </c>
      <c r="C574">
        <f>Kundfakturor!L580</f>
        <v>0</v>
      </c>
      <c r="D574" t="str">
        <f>Kundfakturor!M580</f>
        <v/>
      </c>
      <c r="E574" t="str">
        <f>Kundfakturor!N580</f>
        <v/>
      </c>
      <c r="F574" s="4" t="str">
        <f>Kundfakturor!O580</f>
        <v/>
      </c>
      <c r="G574" s="4">
        <f>Kundfakturor!P580</f>
        <v>0</v>
      </c>
      <c r="H574" t="str">
        <f>Kundfakturor!Q580</f>
        <v/>
      </c>
      <c r="I574" s="14">
        <f>Kundfakturor!R580</f>
        <v>0</v>
      </c>
      <c r="J574" s="5" t="str">
        <f>Kundfakturor!S580</f>
        <v/>
      </c>
      <c r="K574" s="5" t="str">
        <f>Kundfakturor!T580</f>
        <v/>
      </c>
      <c r="L574" s="5" t="str">
        <f>Kundfakturor!U580</f>
        <v/>
      </c>
    </row>
    <row r="575" spans="1:12" x14ac:dyDescent="0.35">
      <c r="A575" t="str">
        <f t="shared" si="8"/>
        <v>Kund</v>
      </c>
      <c r="C575">
        <f>Kundfakturor!L581</f>
        <v>0</v>
      </c>
      <c r="D575" t="str">
        <f>Kundfakturor!M581</f>
        <v/>
      </c>
      <c r="E575" t="str">
        <f>Kundfakturor!N581</f>
        <v/>
      </c>
      <c r="F575" s="4" t="str">
        <f>Kundfakturor!O581</f>
        <v/>
      </c>
      <c r="G575" s="4">
        <f>Kundfakturor!P581</f>
        <v>0</v>
      </c>
      <c r="H575" t="str">
        <f>Kundfakturor!Q581</f>
        <v/>
      </c>
      <c r="I575" s="14">
        <f>Kundfakturor!R581</f>
        <v>0</v>
      </c>
      <c r="J575" s="5" t="str">
        <f>Kundfakturor!S581</f>
        <v/>
      </c>
      <c r="K575" s="5" t="str">
        <f>Kundfakturor!T581</f>
        <v/>
      </c>
      <c r="L575" s="5" t="str">
        <f>Kundfakturor!U581</f>
        <v/>
      </c>
    </row>
    <row r="576" spans="1:12" x14ac:dyDescent="0.35">
      <c r="A576" t="str">
        <f t="shared" si="8"/>
        <v>Kund</v>
      </c>
      <c r="C576">
        <f>Kundfakturor!L582</f>
        <v>0</v>
      </c>
      <c r="D576" t="str">
        <f>Kundfakturor!M582</f>
        <v/>
      </c>
      <c r="E576" t="str">
        <f>Kundfakturor!N582</f>
        <v/>
      </c>
      <c r="F576" s="4" t="str">
        <f>Kundfakturor!O582</f>
        <v/>
      </c>
      <c r="G576" s="4">
        <f>Kundfakturor!P582</f>
        <v>0</v>
      </c>
      <c r="H576" t="str">
        <f>Kundfakturor!Q582</f>
        <v/>
      </c>
      <c r="I576" s="14">
        <f>Kundfakturor!R582</f>
        <v>0</v>
      </c>
      <c r="J576" s="5" t="str">
        <f>Kundfakturor!S582</f>
        <v/>
      </c>
      <c r="K576" s="5" t="str">
        <f>Kundfakturor!T582</f>
        <v/>
      </c>
      <c r="L576" s="5" t="str">
        <f>Kundfakturor!U582</f>
        <v/>
      </c>
    </row>
    <row r="577" spans="1:12" x14ac:dyDescent="0.35">
      <c r="A577" t="str">
        <f t="shared" si="8"/>
        <v>Kund</v>
      </c>
      <c r="C577">
        <f>Kundfakturor!L583</f>
        <v>0</v>
      </c>
      <c r="D577" t="str">
        <f>Kundfakturor!M583</f>
        <v/>
      </c>
      <c r="E577" t="str">
        <f>Kundfakturor!N583</f>
        <v/>
      </c>
      <c r="F577" s="4" t="str">
        <f>Kundfakturor!O583</f>
        <v/>
      </c>
      <c r="G577" s="4">
        <f>Kundfakturor!P583</f>
        <v>0</v>
      </c>
      <c r="H577" t="str">
        <f>Kundfakturor!Q583</f>
        <v/>
      </c>
      <c r="I577" s="14">
        <f>Kundfakturor!R583</f>
        <v>0</v>
      </c>
      <c r="J577" s="5" t="str">
        <f>Kundfakturor!S583</f>
        <v/>
      </c>
      <c r="K577" s="5" t="str">
        <f>Kundfakturor!T583</f>
        <v/>
      </c>
      <c r="L577" s="5" t="str">
        <f>Kundfakturor!U583</f>
        <v/>
      </c>
    </row>
    <row r="578" spans="1:12" x14ac:dyDescent="0.35">
      <c r="A578" t="str">
        <f t="shared" ref="A578:A641" si="9">IF(ISNUMBER(C:C),"Kund",IF(ISNUMBER(B:B),"Leverantör",""))</f>
        <v>Kund</v>
      </c>
      <c r="C578">
        <f>Kundfakturor!L584</f>
        <v>0</v>
      </c>
      <c r="D578" t="str">
        <f>Kundfakturor!M584</f>
        <v/>
      </c>
      <c r="E578" t="str">
        <f>Kundfakturor!N584</f>
        <v/>
      </c>
      <c r="F578" s="4" t="str">
        <f>Kundfakturor!O584</f>
        <v/>
      </c>
      <c r="G578" s="4">
        <f>Kundfakturor!P584</f>
        <v>0</v>
      </c>
      <c r="H578" t="str">
        <f>Kundfakturor!Q584</f>
        <v/>
      </c>
      <c r="I578" s="14">
        <f>Kundfakturor!R584</f>
        <v>0</v>
      </c>
      <c r="J578" s="5" t="str">
        <f>Kundfakturor!S584</f>
        <v/>
      </c>
      <c r="K578" s="5" t="str">
        <f>Kundfakturor!T584</f>
        <v/>
      </c>
      <c r="L578" s="5" t="str">
        <f>Kundfakturor!U584</f>
        <v/>
      </c>
    </row>
    <row r="579" spans="1:12" x14ac:dyDescent="0.35">
      <c r="A579" t="str">
        <f t="shared" si="9"/>
        <v>Kund</v>
      </c>
      <c r="C579">
        <f>Kundfakturor!L585</f>
        <v>0</v>
      </c>
      <c r="D579" t="str">
        <f>Kundfakturor!M585</f>
        <v/>
      </c>
      <c r="E579" t="str">
        <f>Kundfakturor!N585</f>
        <v/>
      </c>
      <c r="F579" s="4" t="str">
        <f>Kundfakturor!O585</f>
        <v/>
      </c>
      <c r="G579" s="4">
        <f>Kundfakturor!P585</f>
        <v>0</v>
      </c>
      <c r="H579" t="str">
        <f>Kundfakturor!Q585</f>
        <v/>
      </c>
      <c r="I579" s="14">
        <f>Kundfakturor!R585</f>
        <v>0</v>
      </c>
      <c r="J579" s="5" t="str">
        <f>Kundfakturor!S585</f>
        <v/>
      </c>
      <c r="K579" s="5" t="str">
        <f>Kundfakturor!T585</f>
        <v/>
      </c>
      <c r="L579" s="5" t="str">
        <f>Kundfakturor!U585</f>
        <v/>
      </c>
    </row>
    <row r="580" spans="1:12" x14ac:dyDescent="0.35">
      <c r="A580" t="str">
        <f t="shared" si="9"/>
        <v>Kund</v>
      </c>
      <c r="C580">
        <f>Kundfakturor!L586</f>
        <v>0</v>
      </c>
      <c r="D580" t="str">
        <f>Kundfakturor!M586</f>
        <v/>
      </c>
      <c r="E580" t="str">
        <f>Kundfakturor!N586</f>
        <v/>
      </c>
      <c r="F580" s="4" t="str">
        <f>Kundfakturor!O586</f>
        <v/>
      </c>
      <c r="G580" s="4">
        <f>Kundfakturor!P586</f>
        <v>0</v>
      </c>
      <c r="H580" t="str">
        <f>Kundfakturor!Q586</f>
        <v/>
      </c>
      <c r="I580" s="14">
        <f>Kundfakturor!R586</f>
        <v>0</v>
      </c>
      <c r="J580" s="5" t="str">
        <f>Kundfakturor!S586</f>
        <v/>
      </c>
      <c r="K580" s="5" t="str">
        <f>Kundfakturor!T586</f>
        <v/>
      </c>
      <c r="L580" s="5" t="str">
        <f>Kundfakturor!U586</f>
        <v/>
      </c>
    </row>
    <row r="581" spans="1:12" x14ac:dyDescent="0.35">
      <c r="A581" t="str">
        <f t="shared" si="9"/>
        <v>Kund</v>
      </c>
      <c r="C581">
        <f>Kundfakturor!L587</f>
        <v>0</v>
      </c>
      <c r="D581" t="str">
        <f>Kundfakturor!M587</f>
        <v/>
      </c>
      <c r="E581" t="str">
        <f>Kundfakturor!N587</f>
        <v/>
      </c>
      <c r="F581" s="4" t="str">
        <f>Kundfakturor!O587</f>
        <v/>
      </c>
      <c r="G581" s="4">
        <f>Kundfakturor!P587</f>
        <v>0</v>
      </c>
      <c r="H581" t="str">
        <f>Kundfakturor!Q587</f>
        <v/>
      </c>
      <c r="I581" s="14">
        <f>Kundfakturor!R587</f>
        <v>0</v>
      </c>
      <c r="J581" s="5" t="str">
        <f>Kundfakturor!S587</f>
        <v/>
      </c>
      <c r="K581" s="5" t="str">
        <f>Kundfakturor!T587</f>
        <v/>
      </c>
      <c r="L581" s="5" t="str">
        <f>Kundfakturor!U587</f>
        <v/>
      </c>
    </row>
    <row r="582" spans="1:12" x14ac:dyDescent="0.35">
      <c r="A582" t="str">
        <f t="shared" si="9"/>
        <v>Kund</v>
      </c>
      <c r="C582">
        <f>Kundfakturor!L588</f>
        <v>0</v>
      </c>
      <c r="D582" t="str">
        <f>Kundfakturor!M588</f>
        <v/>
      </c>
      <c r="E582" t="str">
        <f>Kundfakturor!N588</f>
        <v/>
      </c>
      <c r="F582" s="4" t="str">
        <f>Kundfakturor!O588</f>
        <v/>
      </c>
      <c r="G582" s="4">
        <f>Kundfakturor!P588</f>
        <v>0</v>
      </c>
      <c r="H582" t="str">
        <f>Kundfakturor!Q588</f>
        <v/>
      </c>
      <c r="I582" s="14">
        <f>Kundfakturor!R588</f>
        <v>0</v>
      </c>
      <c r="J582" s="5" t="str">
        <f>Kundfakturor!S588</f>
        <v/>
      </c>
      <c r="K582" s="5" t="str">
        <f>Kundfakturor!T588</f>
        <v/>
      </c>
      <c r="L582" s="5" t="str">
        <f>Kundfakturor!U588</f>
        <v/>
      </c>
    </row>
    <row r="583" spans="1:12" x14ac:dyDescent="0.35">
      <c r="A583" t="str">
        <f t="shared" si="9"/>
        <v>Kund</v>
      </c>
      <c r="C583">
        <f>Kundfakturor!L589</f>
        <v>0</v>
      </c>
      <c r="D583" t="str">
        <f>Kundfakturor!M589</f>
        <v/>
      </c>
      <c r="E583" t="str">
        <f>Kundfakturor!N589</f>
        <v/>
      </c>
      <c r="F583" s="4" t="str">
        <f>Kundfakturor!O589</f>
        <v/>
      </c>
      <c r="G583" s="4">
        <f>Kundfakturor!P589</f>
        <v>0</v>
      </c>
      <c r="H583" t="str">
        <f>Kundfakturor!Q589</f>
        <v/>
      </c>
      <c r="I583" s="14">
        <f>Kundfakturor!R589</f>
        <v>0</v>
      </c>
      <c r="J583" s="5" t="str">
        <f>Kundfakturor!S589</f>
        <v/>
      </c>
      <c r="K583" s="5" t="str">
        <f>Kundfakturor!T589</f>
        <v/>
      </c>
      <c r="L583" s="5" t="str">
        <f>Kundfakturor!U589</f>
        <v/>
      </c>
    </row>
    <row r="584" spans="1:12" x14ac:dyDescent="0.35">
      <c r="A584" t="str">
        <f t="shared" si="9"/>
        <v>Kund</v>
      </c>
      <c r="C584">
        <f>Kundfakturor!L590</f>
        <v>0</v>
      </c>
      <c r="D584" t="str">
        <f>Kundfakturor!M590</f>
        <v/>
      </c>
      <c r="E584" t="str">
        <f>Kundfakturor!N590</f>
        <v/>
      </c>
      <c r="F584" s="4" t="str">
        <f>Kundfakturor!O590</f>
        <v/>
      </c>
      <c r="G584" s="4">
        <f>Kundfakturor!P590</f>
        <v>0</v>
      </c>
      <c r="H584" t="str">
        <f>Kundfakturor!Q590</f>
        <v/>
      </c>
      <c r="I584" s="14">
        <f>Kundfakturor!R590</f>
        <v>0</v>
      </c>
      <c r="J584" s="5" t="str">
        <f>Kundfakturor!S590</f>
        <v/>
      </c>
      <c r="K584" s="5" t="str">
        <f>Kundfakturor!T590</f>
        <v/>
      </c>
      <c r="L584" s="5" t="str">
        <f>Kundfakturor!U590</f>
        <v/>
      </c>
    </row>
    <row r="585" spans="1:12" x14ac:dyDescent="0.35">
      <c r="A585" t="str">
        <f t="shared" si="9"/>
        <v>Kund</v>
      </c>
      <c r="C585">
        <f>Kundfakturor!L591</f>
        <v>0</v>
      </c>
      <c r="D585" t="str">
        <f>Kundfakturor!M591</f>
        <v/>
      </c>
      <c r="E585" t="str">
        <f>Kundfakturor!N591</f>
        <v/>
      </c>
      <c r="F585" s="4" t="str">
        <f>Kundfakturor!O591</f>
        <v/>
      </c>
      <c r="G585" s="4">
        <f>Kundfakturor!P591</f>
        <v>0</v>
      </c>
      <c r="H585" t="str">
        <f>Kundfakturor!Q591</f>
        <v/>
      </c>
      <c r="I585" s="14">
        <f>Kundfakturor!R591</f>
        <v>0</v>
      </c>
      <c r="J585" s="5" t="str">
        <f>Kundfakturor!S591</f>
        <v/>
      </c>
      <c r="K585" s="5" t="str">
        <f>Kundfakturor!T591</f>
        <v/>
      </c>
      <c r="L585" s="5" t="str">
        <f>Kundfakturor!U591</f>
        <v/>
      </c>
    </row>
    <row r="586" spans="1:12" x14ac:dyDescent="0.35">
      <c r="A586" t="str">
        <f t="shared" si="9"/>
        <v>Kund</v>
      </c>
      <c r="C586">
        <f>Kundfakturor!L592</f>
        <v>0</v>
      </c>
      <c r="D586" t="str">
        <f>Kundfakturor!M592</f>
        <v/>
      </c>
      <c r="E586" t="str">
        <f>Kundfakturor!N592</f>
        <v/>
      </c>
      <c r="F586" s="4" t="str">
        <f>Kundfakturor!O592</f>
        <v/>
      </c>
      <c r="G586" s="4">
        <f>Kundfakturor!P592</f>
        <v>0</v>
      </c>
      <c r="H586" t="str">
        <f>Kundfakturor!Q592</f>
        <v/>
      </c>
      <c r="I586" s="14">
        <f>Kundfakturor!R592</f>
        <v>0</v>
      </c>
      <c r="J586" s="5" t="str">
        <f>Kundfakturor!S592</f>
        <v/>
      </c>
      <c r="K586" s="5" t="str">
        <f>Kundfakturor!T592</f>
        <v/>
      </c>
      <c r="L586" s="5" t="str">
        <f>Kundfakturor!U592</f>
        <v/>
      </c>
    </row>
    <row r="587" spans="1:12" x14ac:dyDescent="0.35">
      <c r="A587" t="str">
        <f t="shared" si="9"/>
        <v>Kund</v>
      </c>
      <c r="C587">
        <f>Kundfakturor!L593</f>
        <v>0</v>
      </c>
      <c r="D587" t="str">
        <f>Kundfakturor!M593</f>
        <v/>
      </c>
      <c r="E587" t="str">
        <f>Kundfakturor!N593</f>
        <v/>
      </c>
      <c r="F587" s="4" t="str">
        <f>Kundfakturor!O593</f>
        <v/>
      </c>
      <c r="G587" s="4">
        <f>Kundfakturor!P593</f>
        <v>0</v>
      </c>
      <c r="H587" t="str">
        <f>Kundfakturor!Q593</f>
        <v/>
      </c>
      <c r="I587" s="14">
        <f>Kundfakturor!R593</f>
        <v>0</v>
      </c>
      <c r="J587" s="5" t="str">
        <f>Kundfakturor!S593</f>
        <v/>
      </c>
      <c r="K587" s="5" t="str">
        <f>Kundfakturor!T593</f>
        <v/>
      </c>
      <c r="L587" s="5" t="str">
        <f>Kundfakturor!U593</f>
        <v/>
      </c>
    </row>
    <row r="588" spans="1:12" x14ac:dyDescent="0.35">
      <c r="A588" t="str">
        <f t="shared" si="9"/>
        <v>Kund</v>
      </c>
      <c r="C588">
        <f>Kundfakturor!L594</f>
        <v>0</v>
      </c>
      <c r="D588" t="str">
        <f>Kundfakturor!M594</f>
        <v/>
      </c>
      <c r="E588" t="str">
        <f>Kundfakturor!N594</f>
        <v/>
      </c>
      <c r="F588" s="4" t="str">
        <f>Kundfakturor!O594</f>
        <v/>
      </c>
      <c r="G588" s="4">
        <f>Kundfakturor!P594</f>
        <v>0</v>
      </c>
      <c r="H588" t="str">
        <f>Kundfakturor!Q594</f>
        <v/>
      </c>
      <c r="I588" s="14">
        <f>Kundfakturor!R594</f>
        <v>0</v>
      </c>
      <c r="J588" s="5" t="str">
        <f>Kundfakturor!S594</f>
        <v/>
      </c>
      <c r="K588" s="5" t="str">
        <f>Kundfakturor!T594</f>
        <v/>
      </c>
      <c r="L588" s="5" t="str">
        <f>Kundfakturor!U594</f>
        <v/>
      </c>
    </row>
    <row r="589" spans="1:12" x14ac:dyDescent="0.35">
      <c r="A589" t="str">
        <f t="shared" si="9"/>
        <v>Kund</v>
      </c>
      <c r="C589">
        <f>Kundfakturor!L595</f>
        <v>0</v>
      </c>
      <c r="D589" t="str">
        <f>Kundfakturor!M595</f>
        <v/>
      </c>
      <c r="E589" t="str">
        <f>Kundfakturor!N595</f>
        <v/>
      </c>
      <c r="F589" s="4" t="str">
        <f>Kundfakturor!O595</f>
        <v/>
      </c>
      <c r="G589" s="4">
        <f>Kundfakturor!P595</f>
        <v>0</v>
      </c>
      <c r="H589" t="str">
        <f>Kundfakturor!Q595</f>
        <v/>
      </c>
      <c r="I589" s="14">
        <f>Kundfakturor!R595</f>
        <v>0</v>
      </c>
      <c r="J589" s="5" t="str">
        <f>Kundfakturor!S595</f>
        <v/>
      </c>
      <c r="K589" s="5" t="str">
        <f>Kundfakturor!T595</f>
        <v/>
      </c>
      <c r="L589" s="5" t="str">
        <f>Kundfakturor!U595</f>
        <v/>
      </c>
    </row>
    <row r="590" spans="1:12" x14ac:dyDescent="0.35">
      <c r="A590" t="str">
        <f t="shared" si="9"/>
        <v>Kund</v>
      </c>
      <c r="C590">
        <f>Kundfakturor!L596</f>
        <v>0</v>
      </c>
      <c r="D590" t="str">
        <f>Kundfakturor!M596</f>
        <v/>
      </c>
      <c r="E590" t="str">
        <f>Kundfakturor!N596</f>
        <v/>
      </c>
      <c r="F590" s="4" t="str">
        <f>Kundfakturor!O596</f>
        <v/>
      </c>
      <c r="G590" s="4">
        <f>Kundfakturor!P596</f>
        <v>0</v>
      </c>
      <c r="H590" t="str">
        <f>Kundfakturor!Q596</f>
        <v/>
      </c>
      <c r="I590" s="14">
        <f>Kundfakturor!R596</f>
        <v>0</v>
      </c>
      <c r="J590" s="5" t="str">
        <f>Kundfakturor!S596</f>
        <v/>
      </c>
      <c r="K590" s="5" t="str">
        <f>Kundfakturor!T596</f>
        <v/>
      </c>
      <c r="L590" s="5" t="str">
        <f>Kundfakturor!U596</f>
        <v/>
      </c>
    </row>
    <row r="591" spans="1:12" x14ac:dyDescent="0.35">
      <c r="A591" t="str">
        <f t="shared" si="9"/>
        <v>Kund</v>
      </c>
      <c r="C591">
        <f>Kundfakturor!L597</f>
        <v>0</v>
      </c>
      <c r="D591" t="str">
        <f>Kundfakturor!M597</f>
        <v/>
      </c>
      <c r="E591" t="str">
        <f>Kundfakturor!N597</f>
        <v/>
      </c>
      <c r="F591" s="4" t="str">
        <f>Kundfakturor!O597</f>
        <v/>
      </c>
      <c r="G591" s="4">
        <f>Kundfakturor!P597</f>
        <v>0</v>
      </c>
      <c r="H591" t="str">
        <f>Kundfakturor!Q597</f>
        <v/>
      </c>
      <c r="I591" s="14">
        <f>Kundfakturor!R597</f>
        <v>0</v>
      </c>
      <c r="J591" s="5" t="str">
        <f>Kundfakturor!S597</f>
        <v/>
      </c>
      <c r="K591" s="5" t="str">
        <f>Kundfakturor!T597</f>
        <v/>
      </c>
      <c r="L591" s="5" t="str">
        <f>Kundfakturor!U597</f>
        <v/>
      </c>
    </row>
    <row r="592" spans="1:12" x14ac:dyDescent="0.35">
      <c r="A592" t="str">
        <f t="shared" si="9"/>
        <v>Kund</v>
      </c>
      <c r="C592">
        <f>Kundfakturor!L598</f>
        <v>0</v>
      </c>
      <c r="D592" t="str">
        <f>Kundfakturor!M598</f>
        <v/>
      </c>
      <c r="E592" t="str">
        <f>Kundfakturor!N598</f>
        <v/>
      </c>
      <c r="F592" s="4" t="str">
        <f>Kundfakturor!O598</f>
        <v/>
      </c>
      <c r="G592" s="4">
        <f>Kundfakturor!P598</f>
        <v>0</v>
      </c>
      <c r="H592" t="str">
        <f>Kundfakturor!Q598</f>
        <v/>
      </c>
      <c r="I592" s="14">
        <f>Kundfakturor!R598</f>
        <v>0</v>
      </c>
      <c r="J592" s="5" t="str">
        <f>Kundfakturor!S598</f>
        <v/>
      </c>
      <c r="K592" s="5" t="str">
        <f>Kundfakturor!T598</f>
        <v/>
      </c>
      <c r="L592" s="5" t="str">
        <f>Kundfakturor!U598</f>
        <v/>
      </c>
    </row>
    <row r="593" spans="1:12" x14ac:dyDescent="0.35">
      <c r="A593" t="str">
        <f t="shared" si="9"/>
        <v>Kund</v>
      </c>
      <c r="C593">
        <f>Kundfakturor!L599</f>
        <v>0</v>
      </c>
      <c r="D593" t="str">
        <f>Kundfakturor!M599</f>
        <v/>
      </c>
      <c r="E593" t="str">
        <f>Kundfakturor!N599</f>
        <v/>
      </c>
      <c r="F593" s="4" t="str">
        <f>Kundfakturor!O599</f>
        <v/>
      </c>
      <c r="G593" s="4">
        <f>Kundfakturor!P599</f>
        <v>0</v>
      </c>
      <c r="H593" t="str">
        <f>Kundfakturor!Q599</f>
        <v/>
      </c>
      <c r="I593" s="14">
        <f>Kundfakturor!R599</f>
        <v>0</v>
      </c>
      <c r="J593" s="5" t="str">
        <f>Kundfakturor!S599</f>
        <v/>
      </c>
      <c r="K593" s="5" t="str">
        <f>Kundfakturor!T599</f>
        <v/>
      </c>
      <c r="L593" s="5" t="str">
        <f>Kundfakturor!U599</f>
        <v/>
      </c>
    </row>
    <row r="594" spans="1:12" x14ac:dyDescent="0.35">
      <c r="A594" t="str">
        <f t="shared" si="9"/>
        <v>Kund</v>
      </c>
      <c r="C594">
        <f>Kundfakturor!L600</f>
        <v>0</v>
      </c>
      <c r="D594" t="str">
        <f>Kundfakturor!M600</f>
        <v/>
      </c>
      <c r="E594" t="str">
        <f>Kundfakturor!N600</f>
        <v/>
      </c>
      <c r="F594" s="4" t="str">
        <f>Kundfakturor!O600</f>
        <v/>
      </c>
      <c r="G594" s="4">
        <f>Kundfakturor!P600</f>
        <v>0</v>
      </c>
      <c r="H594" t="str">
        <f>Kundfakturor!Q600</f>
        <v/>
      </c>
      <c r="I594" s="14">
        <f>Kundfakturor!R600</f>
        <v>0</v>
      </c>
      <c r="J594" s="5" t="str">
        <f>Kundfakturor!S600</f>
        <v/>
      </c>
      <c r="K594" s="5" t="str">
        <f>Kundfakturor!T600</f>
        <v/>
      </c>
      <c r="L594" s="5" t="str">
        <f>Kundfakturor!U600</f>
        <v/>
      </c>
    </row>
    <row r="595" spans="1:12" x14ac:dyDescent="0.35">
      <c r="A595" t="str">
        <f t="shared" si="9"/>
        <v>Kund</v>
      </c>
      <c r="C595">
        <f>Kundfakturor!L601</f>
        <v>0</v>
      </c>
      <c r="D595" t="str">
        <f>Kundfakturor!M601</f>
        <v/>
      </c>
      <c r="E595" t="str">
        <f>Kundfakturor!N601</f>
        <v/>
      </c>
      <c r="F595" s="4" t="str">
        <f>Kundfakturor!O601</f>
        <v/>
      </c>
      <c r="G595" s="4">
        <f>Kundfakturor!P601</f>
        <v>0</v>
      </c>
      <c r="H595" t="str">
        <f>Kundfakturor!Q601</f>
        <v/>
      </c>
      <c r="I595" s="14">
        <f>Kundfakturor!R601</f>
        <v>0</v>
      </c>
      <c r="J595" s="5" t="str">
        <f>Kundfakturor!S601</f>
        <v/>
      </c>
      <c r="K595" s="5" t="str">
        <f>Kundfakturor!T601</f>
        <v/>
      </c>
      <c r="L595" s="5" t="str">
        <f>Kundfakturor!U601</f>
        <v/>
      </c>
    </row>
    <row r="596" spans="1:12" x14ac:dyDescent="0.35">
      <c r="A596" t="str">
        <f t="shared" si="9"/>
        <v>Kund</v>
      </c>
      <c r="C596">
        <f>Kundfakturor!L602</f>
        <v>0</v>
      </c>
      <c r="D596" t="str">
        <f>Kundfakturor!M602</f>
        <v/>
      </c>
      <c r="E596" t="str">
        <f>Kundfakturor!N602</f>
        <v/>
      </c>
      <c r="F596" s="4" t="str">
        <f>Kundfakturor!O602</f>
        <v/>
      </c>
      <c r="G596" s="4">
        <f>Kundfakturor!P602</f>
        <v>0</v>
      </c>
      <c r="H596" t="str">
        <f>Kundfakturor!Q602</f>
        <v/>
      </c>
      <c r="I596" s="14">
        <f>Kundfakturor!R602</f>
        <v>0</v>
      </c>
      <c r="J596" s="5" t="str">
        <f>Kundfakturor!S602</f>
        <v/>
      </c>
      <c r="K596" s="5" t="str">
        <f>Kundfakturor!T602</f>
        <v/>
      </c>
      <c r="L596" s="5" t="str">
        <f>Kundfakturor!U602</f>
        <v/>
      </c>
    </row>
    <row r="597" spans="1:12" x14ac:dyDescent="0.35">
      <c r="A597" t="str">
        <f t="shared" si="9"/>
        <v>Kund</v>
      </c>
      <c r="C597">
        <f>Kundfakturor!L603</f>
        <v>0</v>
      </c>
      <c r="D597" t="str">
        <f>Kundfakturor!M603</f>
        <v/>
      </c>
      <c r="E597" t="str">
        <f>Kundfakturor!N603</f>
        <v/>
      </c>
      <c r="F597" s="4" t="str">
        <f>Kundfakturor!O603</f>
        <v/>
      </c>
      <c r="G597" s="4">
        <f>Kundfakturor!P603</f>
        <v>0</v>
      </c>
      <c r="H597" t="str">
        <f>Kundfakturor!Q603</f>
        <v/>
      </c>
      <c r="I597" s="14">
        <f>Kundfakturor!R603</f>
        <v>0</v>
      </c>
      <c r="J597" s="5" t="str">
        <f>Kundfakturor!S603</f>
        <v/>
      </c>
      <c r="K597" s="5" t="str">
        <f>Kundfakturor!T603</f>
        <v/>
      </c>
      <c r="L597" s="5" t="str">
        <f>Kundfakturor!U603</f>
        <v/>
      </c>
    </row>
    <row r="598" spans="1:12" x14ac:dyDescent="0.35">
      <c r="A598" t="str">
        <f t="shared" si="9"/>
        <v>Kund</v>
      </c>
      <c r="C598">
        <f>Kundfakturor!L604</f>
        <v>0</v>
      </c>
      <c r="D598" t="str">
        <f>Kundfakturor!M604</f>
        <v/>
      </c>
      <c r="E598" t="str">
        <f>Kundfakturor!N604</f>
        <v/>
      </c>
      <c r="F598" s="4" t="str">
        <f>Kundfakturor!O604</f>
        <v/>
      </c>
      <c r="G598" s="4">
        <f>Kundfakturor!P604</f>
        <v>0</v>
      </c>
      <c r="H598" t="str">
        <f>Kundfakturor!Q604</f>
        <v/>
      </c>
      <c r="I598" s="14">
        <f>Kundfakturor!R604</f>
        <v>0</v>
      </c>
      <c r="J598" s="5" t="str">
        <f>Kundfakturor!S604</f>
        <v/>
      </c>
      <c r="K598" s="5" t="str">
        <f>Kundfakturor!T604</f>
        <v/>
      </c>
      <c r="L598" s="5" t="str">
        <f>Kundfakturor!U604</f>
        <v/>
      </c>
    </row>
    <row r="599" spans="1:12" x14ac:dyDescent="0.35">
      <c r="A599" t="str">
        <f t="shared" si="9"/>
        <v>Kund</v>
      </c>
      <c r="C599">
        <f>Kundfakturor!L605</f>
        <v>0</v>
      </c>
      <c r="D599" t="str">
        <f>Kundfakturor!M605</f>
        <v/>
      </c>
      <c r="E599" t="str">
        <f>Kundfakturor!N605</f>
        <v/>
      </c>
      <c r="F599" s="4" t="str">
        <f>Kundfakturor!O605</f>
        <v/>
      </c>
      <c r="G599" s="4">
        <f>Kundfakturor!P605</f>
        <v>0</v>
      </c>
      <c r="H599" t="str">
        <f>Kundfakturor!Q605</f>
        <v/>
      </c>
      <c r="I599" s="14">
        <f>Kundfakturor!R605</f>
        <v>0</v>
      </c>
      <c r="J599" s="5" t="str">
        <f>Kundfakturor!S605</f>
        <v/>
      </c>
      <c r="K599" s="5" t="str">
        <f>Kundfakturor!T605</f>
        <v/>
      </c>
      <c r="L599" s="5" t="str">
        <f>Kundfakturor!U605</f>
        <v/>
      </c>
    </row>
    <row r="600" spans="1:12" x14ac:dyDescent="0.35">
      <c r="A600" t="str">
        <f t="shared" si="9"/>
        <v>Kund</v>
      </c>
      <c r="C600">
        <f>Kundfakturor!L606</f>
        <v>0</v>
      </c>
      <c r="D600" t="str">
        <f>Kundfakturor!M606</f>
        <v/>
      </c>
      <c r="E600" t="str">
        <f>Kundfakturor!N606</f>
        <v/>
      </c>
      <c r="F600" s="4" t="str">
        <f>Kundfakturor!O606</f>
        <v/>
      </c>
      <c r="G600" s="4">
        <f>Kundfakturor!P606</f>
        <v>0</v>
      </c>
      <c r="H600" t="str">
        <f>Kundfakturor!Q606</f>
        <v/>
      </c>
      <c r="I600" s="14">
        <f>Kundfakturor!R606</f>
        <v>0</v>
      </c>
      <c r="J600" s="5" t="str">
        <f>Kundfakturor!S606</f>
        <v/>
      </c>
      <c r="K600" s="5" t="str">
        <f>Kundfakturor!T606</f>
        <v/>
      </c>
      <c r="L600" s="5" t="str">
        <f>Kundfakturor!U606</f>
        <v/>
      </c>
    </row>
    <row r="601" spans="1:12" x14ac:dyDescent="0.35">
      <c r="A601" t="str">
        <f t="shared" si="9"/>
        <v>Kund</v>
      </c>
      <c r="C601">
        <f>Kundfakturor!L607</f>
        <v>0</v>
      </c>
      <c r="D601" t="str">
        <f>Kundfakturor!M607</f>
        <v/>
      </c>
      <c r="E601" t="str">
        <f>Kundfakturor!N607</f>
        <v/>
      </c>
      <c r="F601" s="4" t="str">
        <f>Kundfakturor!O607</f>
        <v/>
      </c>
      <c r="G601" s="4">
        <f>Kundfakturor!P607</f>
        <v>0</v>
      </c>
      <c r="H601" t="str">
        <f>Kundfakturor!Q607</f>
        <v/>
      </c>
      <c r="I601" s="14">
        <f>Kundfakturor!R607</f>
        <v>0</v>
      </c>
      <c r="J601" s="5" t="str">
        <f>Kundfakturor!S607</f>
        <v/>
      </c>
      <c r="K601" s="5" t="str">
        <f>Kundfakturor!T607</f>
        <v/>
      </c>
      <c r="L601" s="5" t="str">
        <f>Kundfakturor!U607</f>
        <v/>
      </c>
    </row>
    <row r="602" spans="1:12" x14ac:dyDescent="0.35">
      <c r="A602" t="str">
        <f t="shared" si="9"/>
        <v>Kund</v>
      </c>
      <c r="C602">
        <f>Kundfakturor!L608</f>
        <v>0</v>
      </c>
      <c r="D602" t="str">
        <f>Kundfakturor!M608</f>
        <v/>
      </c>
      <c r="E602" t="str">
        <f>Kundfakturor!N608</f>
        <v/>
      </c>
      <c r="F602" s="4" t="str">
        <f>Kundfakturor!O608</f>
        <v/>
      </c>
      <c r="G602" s="4">
        <f>Kundfakturor!P608</f>
        <v>0</v>
      </c>
      <c r="H602" t="str">
        <f>Kundfakturor!Q608</f>
        <v/>
      </c>
      <c r="I602" s="14">
        <f>Kundfakturor!R608</f>
        <v>0</v>
      </c>
      <c r="J602" s="5" t="str">
        <f>Kundfakturor!S608</f>
        <v/>
      </c>
      <c r="K602" s="5" t="str">
        <f>Kundfakturor!T608</f>
        <v/>
      </c>
      <c r="L602" s="5" t="str">
        <f>Kundfakturor!U608</f>
        <v/>
      </c>
    </row>
    <row r="603" spans="1:12" x14ac:dyDescent="0.35">
      <c r="A603" t="str">
        <f t="shared" si="9"/>
        <v>Kund</v>
      </c>
      <c r="C603">
        <f>Kundfakturor!L609</f>
        <v>0</v>
      </c>
      <c r="D603" t="str">
        <f>Kundfakturor!M609</f>
        <v/>
      </c>
      <c r="E603" t="str">
        <f>Kundfakturor!N609</f>
        <v/>
      </c>
      <c r="F603" s="4" t="str">
        <f>Kundfakturor!O609</f>
        <v/>
      </c>
      <c r="G603" s="4">
        <f>Kundfakturor!P609</f>
        <v>0</v>
      </c>
      <c r="H603" t="str">
        <f>Kundfakturor!Q609</f>
        <v/>
      </c>
      <c r="I603" s="14">
        <f>Kundfakturor!R609</f>
        <v>0</v>
      </c>
      <c r="J603" s="5" t="str">
        <f>Kundfakturor!S609</f>
        <v/>
      </c>
      <c r="K603" s="5" t="str">
        <f>Kundfakturor!T609</f>
        <v/>
      </c>
      <c r="L603" s="5" t="str">
        <f>Kundfakturor!U609</f>
        <v/>
      </c>
    </row>
    <row r="604" spans="1:12" x14ac:dyDescent="0.35">
      <c r="A604" t="str">
        <f t="shared" si="9"/>
        <v>Kund</v>
      </c>
      <c r="C604">
        <f>Kundfakturor!L610</f>
        <v>0</v>
      </c>
      <c r="D604" t="str">
        <f>Kundfakturor!M610</f>
        <v/>
      </c>
      <c r="E604" t="str">
        <f>Kundfakturor!N610</f>
        <v/>
      </c>
      <c r="F604" s="4" t="str">
        <f>Kundfakturor!O610</f>
        <v/>
      </c>
      <c r="G604" s="4">
        <f>Kundfakturor!P610</f>
        <v>0</v>
      </c>
      <c r="H604" t="str">
        <f>Kundfakturor!Q610</f>
        <v/>
      </c>
      <c r="I604" s="14">
        <f>Kundfakturor!R610</f>
        <v>0</v>
      </c>
      <c r="J604" s="5" t="str">
        <f>Kundfakturor!S610</f>
        <v/>
      </c>
      <c r="K604" s="5" t="str">
        <f>Kundfakturor!T610</f>
        <v/>
      </c>
      <c r="L604" s="5" t="str">
        <f>Kundfakturor!U610</f>
        <v/>
      </c>
    </row>
    <row r="605" spans="1:12" x14ac:dyDescent="0.35">
      <c r="A605" t="str">
        <f t="shared" si="9"/>
        <v>Kund</v>
      </c>
      <c r="C605">
        <f>Kundfakturor!L611</f>
        <v>0</v>
      </c>
      <c r="D605" t="str">
        <f>Kundfakturor!M611</f>
        <v/>
      </c>
      <c r="E605" t="str">
        <f>Kundfakturor!N611</f>
        <v/>
      </c>
      <c r="F605" s="4" t="str">
        <f>Kundfakturor!O611</f>
        <v/>
      </c>
      <c r="G605" s="4">
        <f>Kundfakturor!P611</f>
        <v>0</v>
      </c>
      <c r="H605" t="str">
        <f>Kundfakturor!Q611</f>
        <v/>
      </c>
      <c r="I605" s="14">
        <f>Kundfakturor!R611</f>
        <v>0</v>
      </c>
      <c r="J605" s="5" t="str">
        <f>Kundfakturor!S611</f>
        <v/>
      </c>
      <c r="K605" s="5" t="str">
        <f>Kundfakturor!T611</f>
        <v/>
      </c>
      <c r="L605" s="5" t="str">
        <f>Kundfakturor!U611</f>
        <v/>
      </c>
    </row>
    <row r="606" spans="1:12" x14ac:dyDescent="0.35">
      <c r="A606" t="str">
        <f t="shared" si="9"/>
        <v>Kund</v>
      </c>
      <c r="C606">
        <f>Kundfakturor!L612</f>
        <v>0</v>
      </c>
      <c r="D606" t="str">
        <f>Kundfakturor!M612</f>
        <v/>
      </c>
      <c r="E606" t="str">
        <f>Kundfakturor!N612</f>
        <v/>
      </c>
      <c r="F606" s="4" t="str">
        <f>Kundfakturor!O612</f>
        <v/>
      </c>
      <c r="G606" s="4">
        <f>Kundfakturor!P612</f>
        <v>0</v>
      </c>
      <c r="H606" t="str">
        <f>Kundfakturor!Q612</f>
        <v/>
      </c>
      <c r="I606" s="14">
        <f>Kundfakturor!R612</f>
        <v>0</v>
      </c>
      <c r="J606" s="5" t="str">
        <f>Kundfakturor!S612</f>
        <v/>
      </c>
      <c r="K606" s="5" t="str">
        <f>Kundfakturor!T612</f>
        <v/>
      </c>
      <c r="L606" s="5" t="str">
        <f>Kundfakturor!U612</f>
        <v/>
      </c>
    </row>
    <row r="607" spans="1:12" x14ac:dyDescent="0.35">
      <c r="A607" t="str">
        <f t="shared" si="9"/>
        <v>Kund</v>
      </c>
      <c r="C607">
        <f>Kundfakturor!L613</f>
        <v>0</v>
      </c>
      <c r="D607" t="str">
        <f>Kundfakturor!M613</f>
        <v/>
      </c>
      <c r="E607" t="str">
        <f>Kundfakturor!N613</f>
        <v/>
      </c>
      <c r="F607" s="4" t="str">
        <f>Kundfakturor!O613</f>
        <v/>
      </c>
      <c r="G607" s="4">
        <f>Kundfakturor!P613</f>
        <v>0</v>
      </c>
      <c r="H607" t="str">
        <f>Kundfakturor!Q613</f>
        <v/>
      </c>
      <c r="I607" s="14">
        <f>Kundfakturor!R613</f>
        <v>0</v>
      </c>
      <c r="J607" s="5" t="str">
        <f>Kundfakturor!S613</f>
        <v/>
      </c>
      <c r="K607" s="5" t="str">
        <f>Kundfakturor!T613</f>
        <v/>
      </c>
      <c r="L607" s="5" t="str">
        <f>Kundfakturor!U613</f>
        <v/>
      </c>
    </row>
    <row r="608" spans="1:12" x14ac:dyDescent="0.35">
      <c r="A608" t="str">
        <f t="shared" si="9"/>
        <v>Kund</v>
      </c>
      <c r="C608">
        <f>Kundfakturor!L614</f>
        <v>0</v>
      </c>
      <c r="D608" t="str">
        <f>Kundfakturor!M614</f>
        <v/>
      </c>
      <c r="E608" t="str">
        <f>Kundfakturor!N614</f>
        <v/>
      </c>
      <c r="F608" s="4" t="str">
        <f>Kundfakturor!O614</f>
        <v/>
      </c>
      <c r="G608" s="4">
        <f>Kundfakturor!P614</f>
        <v>0</v>
      </c>
      <c r="H608" t="str">
        <f>Kundfakturor!Q614</f>
        <v/>
      </c>
      <c r="I608" s="14">
        <f>Kundfakturor!R614</f>
        <v>0</v>
      </c>
      <c r="J608" s="5" t="str">
        <f>Kundfakturor!S614</f>
        <v/>
      </c>
      <c r="K608" s="5" t="str">
        <f>Kundfakturor!T614</f>
        <v/>
      </c>
      <c r="L608" s="5" t="str">
        <f>Kundfakturor!U614</f>
        <v/>
      </c>
    </row>
    <row r="609" spans="1:12" x14ac:dyDescent="0.35">
      <c r="A609" t="str">
        <f t="shared" si="9"/>
        <v>Kund</v>
      </c>
      <c r="C609">
        <f>Kundfakturor!L615</f>
        <v>0</v>
      </c>
      <c r="D609" t="str">
        <f>Kundfakturor!M615</f>
        <v/>
      </c>
      <c r="E609" t="str">
        <f>Kundfakturor!N615</f>
        <v/>
      </c>
      <c r="F609" s="4" t="str">
        <f>Kundfakturor!O615</f>
        <v/>
      </c>
      <c r="G609" s="4">
        <f>Kundfakturor!P615</f>
        <v>0</v>
      </c>
      <c r="H609" t="str">
        <f>Kundfakturor!Q615</f>
        <v/>
      </c>
      <c r="I609" s="14">
        <f>Kundfakturor!R615</f>
        <v>0</v>
      </c>
      <c r="J609" s="5" t="str">
        <f>Kundfakturor!S615</f>
        <v/>
      </c>
      <c r="K609" s="5" t="str">
        <f>Kundfakturor!T615</f>
        <v/>
      </c>
      <c r="L609" s="5" t="str">
        <f>Kundfakturor!U615</f>
        <v/>
      </c>
    </row>
    <row r="610" spans="1:12" x14ac:dyDescent="0.35">
      <c r="A610" t="str">
        <f t="shared" si="9"/>
        <v>Kund</v>
      </c>
      <c r="C610">
        <f>Kundfakturor!L616</f>
        <v>0</v>
      </c>
      <c r="D610" t="str">
        <f>Kundfakturor!M616</f>
        <v/>
      </c>
      <c r="E610" t="str">
        <f>Kundfakturor!N616</f>
        <v/>
      </c>
      <c r="F610" s="4" t="str">
        <f>Kundfakturor!O616</f>
        <v/>
      </c>
      <c r="G610" s="4">
        <f>Kundfakturor!P616</f>
        <v>0</v>
      </c>
      <c r="H610" t="str">
        <f>Kundfakturor!Q616</f>
        <v/>
      </c>
      <c r="I610" s="14">
        <f>Kundfakturor!R616</f>
        <v>0</v>
      </c>
      <c r="J610" s="5" t="str">
        <f>Kundfakturor!S616</f>
        <v/>
      </c>
      <c r="K610" s="5" t="str">
        <f>Kundfakturor!T616</f>
        <v/>
      </c>
      <c r="L610" s="5" t="str">
        <f>Kundfakturor!U616</f>
        <v/>
      </c>
    </row>
    <row r="611" spans="1:12" x14ac:dyDescent="0.35">
      <c r="A611" t="str">
        <f t="shared" si="9"/>
        <v>Kund</v>
      </c>
      <c r="C611">
        <f>Kundfakturor!L617</f>
        <v>0</v>
      </c>
      <c r="D611" t="str">
        <f>Kundfakturor!M617</f>
        <v/>
      </c>
      <c r="E611" t="str">
        <f>Kundfakturor!N617</f>
        <v/>
      </c>
      <c r="F611" s="4" t="str">
        <f>Kundfakturor!O617</f>
        <v/>
      </c>
      <c r="G611" s="4">
        <f>Kundfakturor!P617</f>
        <v>0</v>
      </c>
      <c r="H611" t="str">
        <f>Kundfakturor!Q617</f>
        <v/>
      </c>
      <c r="I611" s="14">
        <f>Kundfakturor!R617</f>
        <v>0</v>
      </c>
      <c r="J611" s="5" t="str">
        <f>Kundfakturor!S617</f>
        <v/>
      </c>
      <c r="K611" s="5" t="str">
        <f>Kundfakturor!T617</f>
        <v/>
      </c>
      <c r="L611" s="5" t="str">
        <f>Kundfakturor!U617</f>
        <v/>
      </c>
    </row>
    <row r="612" spans="1:12" x14ac:dyDescent="0.35">
      <c r="A612" t="str">
        <f t="shared" si="9"/>
        <v>Kund</v>
      </c>
      <c r="C612">
        <f>Kundfakturor!L618</f>
        <v>0</v>
      </c>
      <c r="D612" t="str">
        <f>Kundfakturor!M618</f>
        <v/>
      </c>
      <c r="E612" t="str">
        <f>Kundfakturor!N618</f>
        <v/>
      </c>
      <c r="F612" s="4" t="str">
        <f>Kundfakturor!O618</f>
        <v/>
      </c>
      <c r="G612" s="4">
        <f>Kundfakturor!P618</f>
        <v>0</v>
      </c>
      <c r="H612" t="str">
        <f>Kundfakturor!Q618</f>
        <v/>
      </c>
      <c r="I612" s="14">
        <f>Kundfakturor!R618</f>
        <v>0</v>
      </c>
      <c r="J612" s="5" t="str">
        <f>Kundfakturor!S618</f>
        <v/>
      </c>
      <c r="K612" s="5" t="str">
        <f>Kundfakturor!T618</f>
        <v/>
      </c>
      <c r="L612" s="5" t="str">
        <f>Kundfakturor!U618</f>
        <v/>
      </c>
    </row>
    <row r="613" spans="1:12" x14ac:dyDescent="0.35">
      <c r="A613" t="str">
        <f t="shared" si="9"/>
        <v>Kund</v>
      </c>
      <c r="C613">
        <f>Kundfakturor!L619</f>
        <v>0</v>
      </c>
      <c r="D613" t="str">
        <f>Kundfakturor!M619</f>
        <v/>
      </c>
      <c r="E613" t="str">
        <f>Kundfakturor!N619</f>
        <v/>
      </c>
      <c r="F613" s="4" t="str">
        <f>Kundfakturor!O619</f>
        <v/>
      </c>
      <c r="G613" s="4">
        <f>Kundfakturor!P619</f>
        <v>0</v>
      </c>
      <c r="H613" t="str">
        <f>Kundfakturor!Q619</f>
        <v/>
      </c>
      <c r="I613" s="14">
        <f>Kundfakturor!R619</f>
        <v>0</v>
      </c>
      <c r="J613" s="5" t="str">
        <f>Kundfakturor!S619</f>
        <v/>
      </c>
      <c r="K613" s="5" t="str">
        <f>Kundfakturor!T619</f>
        <v/>
      </c>
      <c r="L613" s="5" t="str">
        <f>Kundfakturor!U619</f>
        <v/>
      </c>
    </row>
    <row r="614" spans="1:12" x14ac:dyDescent="0.35">
      <c r="A614" t="str">
        <f t="shared" si="9"/>
        <v>Kund</v>
      </c>
      <c r="C614">
        <f>Kundfakturor!L620</f>
        <v>0</v>
      </c>
      <c r="D614" t="str">
        <f>Kundfakturor!M620</f>
        <v/>
      </c>
      <c r="E614" t="str">
        <f>Kundfakturor!N620</f>
        <v/>
      </c>
      <c r="F614" s="4" t="str">
        <f>Kundfakturor!O620</f>
        <v/>
      </c>
      <c r="G614" s="4">
        <f>Kundfakturor!P620</f>
        <v>0</v>
      </c>
      <c r="H614" t="str">
        <f>Kundfakturor!Q620</f>
        <v/>
      </c>
      <c r="I614" s="14">
        <f>Kundfakturor!R620</f>
        <v>0</v>
      </c>
      <c r="J614" s="5" t="str">
        <f>Kundfakturor!S620</f>
        <v/>
      </c>
      <c r="K614" s="5" t="str">
        <f>Kundfakturor!T620</f>
        <v/>
      </c>
      <c r="L614" s="5" t="str">
        <f>Kundfakturor!U620</f>
        <v/>
      </c>
    </row>
    <row r="615" spans="1:12" x14ac:dyDescent="0.35">
      <c r="A615" t="str">
        <f t="shared" si="9"/>
        <v>Kund</v>
      </c>
      <c r="C615">
        <f>Kundfakturor!L621</f>
        <v>0</v>
      </c>
      <c r="D615" t="str">
        <f>Kundfakturor!M621</f>
        <v/>
      </c>
      <c r="E615" t="str">
        <f>Kundfakturor!N621</f>
        <v/>
      </c>
      <c r="F615" s="4" t="str">
        <f>Kundfakturor!O621</f>
        <v/>
      </c>
      <c r="G615" s="4">
        <f>Kundfakturor!P621</f>
        <v>0</v>
      </c>
      <c r="H615" t="str">
        <f>Kundfakturor!Q621</f>
        <v/>
      </c>
      <c r="I615" s="14">
        <f>Kundfakturor!R621</f>
        <v>0</v>
      </c>
      <c r="J615" s="5" t="str">
        <f>Kundfakturor!S621</f>
        <v/>
      </c>
      <c r="K615" s="5" t="str">
        <f>Kundfakturor!T621</f>
        <v/>
      </c>
      <c r="L615" s="5" t="str">
        <f>Kundfakturor!U621</f>
        <v/>
      </c>
    </row>
    <row r="616" spans="1:12" x14ac:dyDescent="0.35">
      <c r="A616" t="str">
        <f t="shared" si="9"/>
        <v>Kund</v>
      </c>
      <c r="C616">
        <f>Kundfakturor!L622</f>
        <v>0</v>
      </c>
      <c r="D616" t="str">
        <f>Kundfakturor!M622</f>
        <v/>
      </c>
      <c r="E616" t="str">
        <f>Kundfakturor!N622</f>
        <v/>
      </c>
      <c r="F616" s="4" t="str">
        <f>Kundfakturor!O622</f>
        <v/>
      </c>
      <c r="G616" s="4">
        <f>Kundfakturor!P622</f>
        <v>0</v>
      </c>
      <c r="H616" t="str">
        <f>Kundfakturor!Q622</f>
        <v/>
      </c>
      <c r="I616" s="14">
        <f>Kundfakturor!R622</f>
        <v>0</v>
      </c>
      <c r="J616" s="5" t="str">
        <f>Kundfakturor!S622</f>
        <v/>
      </c>
      <c r="K616" s="5" t="str">
        <f>Kundfakturor!T622</f>
        <v/>
      </c>
      <c r="L616" s="5" t="str">
        <f>Kundfakturor!U622</f>
        <v/>
      </c>
    </row>
    <row r="617" spans="1:12" x14ac:dyDescent="0.35">
      <c r="A617" t="str">
        <f t="shared" si="9"/>
        <v>Kund</v>
      </c>
      <c r="C617">
        <f>Kundfakturor!L623</f>
        <v>0</v>
      </c>
      <c r="D617" t="str">
        <f>Kundfakturor!M623</f>
        <v/>
      </c>
      <c r="E617" t="str">
        <f>Kundfakturor!N623</f>
        <v/>
      </c>
      <c r="F617" s="4" t="str">
        <f>Kundfakturor!O623</f>
        <v/>
      </c>
      <c r="G617" s="4">
        <f>Kundfakturor!P623</f>
        <v>0</v>
      </c>
      <c r="H617" t="str">
        <f>Kundfakturor!Q623</f>
        <v/>
      </c>
      <c r="I617" s="14">
        <f>Kundfakturor!R623</f>
        <v>0</v>
      </c>
      <c r="J617" s="5" t="str">
        <f>Kundfakturor!S623</f>
        <v/>
      </c>
      <c r="K617" s="5" t="str">
        <f>Kundfakturor!T623</f>
        <v/>
      </c>
      <c r="L617" s="5" t="str">
        <f>Kundfakturor!U623</f>
        <v/>
      </c>
    </row>
    <row r="618" spans="1:12" x14ac:dyDescent="0.35">
      <c r="A618" t="str">
        <f t="shared" si="9"/>
        <v>Kund</v>
      </c>
      <c r="C618">
        <f>Kundfakturor!L624</f>
        <v>0</v>
      </c>
      <c r="D618" t="str">
        <f>Kundfakturor!M624</f>
        <v/>
      </c>
      <c r="E618" t="str">
        <f>Kundfakturor!N624</f>
        <v/>
      </c>
      <c r="F618" s="4" t="str">
        <f>Kundfakturor!O624</f>
        <v/>
      </c>
      <c r="G618" s="4">
        <f>Kundfakturor!P624</f>
        <v>0</v>
      </c>
      <c r="H618" t="str">
        <f>Kundfakturor!Q624</f>
        <v/>
      </c>
      <c r="I618" s="14">
        <f>Kundfakturor!R624</f>
        <v>0</v>
      </c>
      <c r="J618" s="5" t="str">
        <f>Kundfakturor!S624</f>
        <v/>
      </c>
      <c r="K618" s="5" t="str">
        <f>Kundfakturor!T624</f>
        <v/>
      </c>
      <c r="L618" s="5" t="str">
        <f>Kundfakturor!U624</f>
        <v/>
      </c>
    </row>
    <row r="619" spans="1:12" x14ac:dyDescent="0.35">
      <c r="A619" t="str">
        <f t="shared" si="9"/>
        <v>Kund</v>
      </c>
      <c r="C619">
        <f>Kundfakturor!L625</f>
        <v>0</v>
      </c>
      <c r="D619" t="str">
        <f>Kundfakturor!M625</f>
        <v/>
      </c>
      <c r="E619" t="str">
        <f>Kundfakturor!N625</f>
        <v/>
      </c>
      <c r="F619" s="4" t="str">
        <f>Kundfakturor!O625</f>
        <v/>
      </c>
      <c r="G619" s="4">
        <f>Kundfakturor!P625</f>
        <v>0</v>
      </c>
      <c r="H619" t="str">
        <f>Kundfakturor!Q625</f>
        <v/>
      </c>
      <c r="I619" s="14">
        <f>Kundfakturor!R625</f>
        <v>0</v>
      </c>
      <c r="J619" s="5" t="str">
        <f>Kundfakturor!S625</f>
        <v/>
      </c>
      <c r="K619" s="5" t="str">
        <f>Kundfakturor!T625</f>
        <v/>
      </c>
      <c r="L619" s="5" t="str">
        <f>Kundfakturor!U625</f>
        <v/>
      </c>
    </row>
    <row r="620" spans="1:12" x14ac:dyDescent="0.35">
      <c r="A620" t="str">
        <f t="shared" si="9"/>
        <v>Kund</v>
      </c>
      <c r="C620">
        <f>Kundfakturor!L626</f>
        <v>0</v>
      </c>
      <c r="D620" t="str">
        <f>Kundfakturor!M626</f>
        <v/>
      </c>
      <c r="E620" t="str">
        <f>Kundfakturor!N626</f>
        <v/>
      </c>
      <c r="F620" s="4" t="str">
        <f>Kundfakturor!O626</f>
        <v/>
      </c>
      <c r="G620" s="4">
        <f>Kundfakturor!P626</f>
        <v>0</v>
      </c>
      <c r="H620" t="str">
        <f>Kundfakturor!Q626</f>
        <v/>
      </c>
      <c r="I620" s="14">
        <f>Kundfakturor!R626</f>
        <v>0</v>
      </c>
      <c r="J620" s="5" t="str">
        <f>Kundfakturor!S626</f>
        <v/>
      </c>
      <c r="K620" s="5" t="str">
        <f>Kundfakturor!T626</f>
        <v/>
      </c>
      <c r="L620" s="5" t="str">
        <f>Kundfakturor!U626</f>
        <v/>
      </c>
    </row>
    <row r="621" spans="1:12" x14ac:dyDescent="0.35">
      <c r="A621" t="str">
        <f t="shared" si="9"/>
        <v>Kund</v>
      </c>
      <c r="C621">
        <f>Kundfakturor!L627</f>
        <v>0</v>
      </c>
      <c r="D621" t="str">
        <f>Kundfakturor!M627</f>
        <v/>
      </c>
      <c r="E621" t="str">
        <f>Kundfakturor!N627</f>
        <v/>
      </c>
      <c r="F621" s="4" t="str">
        <f>Kundfakturor!O627</f>
        <v/>
      </c>
      <c r="G621" s="4">
        <f>Kundfakturor!P627</f>
        <v>0</v>
      </c>
      <c r="H621" t="str">
        <f>Kundfakturor!Q627</f>
        <v/>
      </c>
      <c r="I621" s="14">
        <f>Kundfakturor!R627</f>
        <v>0</v>
      </c>
      <c r="J621" s="5" t="str">
        <f>Kundfakturor!S627</f>
        <v/>
      </c>
      <c r="K621" s="5" t="str">
        <f>Kundfakturor!T627</f>
        <v/>
      </c>
      <c r="L621" s="5" t="str">
        <f>Kundfakturor!U627</f>
        <v/>
      </c>
    </row>
    <row r="622" spans="1:12" x14ac:dyDescent="0.35">
      <c r="A622" t="str">
        <f t="shared" si="9"/>
        <v>Kund</v>
      </c>
      <c r="C622">
        <f>Kundfakturor!L628</f>
        <v>0</v>
      </c>
      <c r="D622" t="str">
        <f>Kundfakturor!M628</f>
        <v/>
      </c>
      <c r="E622" t="str">
        <f>Kundfakturor!N628</f>
        <v/>
      </c>
      <c r="F622" s="4" t="str">
        <f>Kundfakturor!O628</f>
        <v/>
      </c>
      <c r="G622" s="4">
        <f>Kundfakturor!P628</f>
        <v>0</v>
      </c>
      <c r="H622" t="str">
        <f>Kundfakturor!Q628</f>
        <v/>
      </c>
      <c r="I622" s="14">
        <f>Kundfakturor!R628</f>
        <v>0</v>
      </c>
      <c r="J622" s="5" t="str">
        <f>Kundfakturor!S628</f>
        <v/>
      </c>
      <c r="K622" s="5" t="str">
        <f>Kundfakturor!T628</f>
        <v/>
      </c>
      <c r="L622" s="5" t="str">
        <f>Kundfakturor!U628</f>
        <v/>
      </c>
    </row>
    <row r="623" spans="1:12" x14ac:dyDescent="0.35">
      <c r="A623" t="str">
        <f t="shared" si="9"/>
        <v>Kund</v>
      </c>
      <c r="C623">
        <f>Kundfakturor!L629</f>
        <v>0</v>
      </c>
      <c r="D623" t="str">
        <f>Kundfakturor!M629</f>
        <v/>
      </c>
      <c r="E623" t="str">
        <f>Kundfakturor!N629</f>
        <v/>
      </c>
      <c r="F623" s="4" t="str">
        <f>Kundfakturor!O629</f>
        <v/>
      </c>
      <c r="G623" s="4">
        <f>Kundfakturor!P629</f>
        <v>0</v>
      </c>
      <c r="H623" t="str">
        <f>Kundfakturor!Q629</f>
        <v/>
      </c>
      <c r="I623" s="14">
        <f>Kundfakturor!R629</f>
        <v>0</v>
      </c>
      <c r="J623" s="5" t="str">
        <f>Kundfakturor!S629</f>
        <v/>
      </c>
      <c r="K623" s="5" t="str">
        <f>Kundfakturor!T629</f>
        <v/>
      </c>
      <c r="L623" s="5" t="str">
        <f>Kundfakturor!U629</f>
        <v/>
      </c>
    </row>
    <row r="624" spans="1:12" x14ac:dyDescent="0.35">
      <c r="A624" t="str">
        <f t="shared" si="9"/>
        <v>Kund</v>
      </c>
      <c r="C624">
        <f>Kundfakturor!L630</f>
        <v>0</v>
      </c>
      <c r="D624" t="str">
        <f>Kundfakturor!M630</f>
        <v/>
      </c>
      <c r="E624" t="str">
        <f>Kundfakturor!N630</f>
        <v/>
      </c>
      <c r="F624" s="4" t="str">
        <f>Kundfakturor!O630</f>
        <v/>
      </c>
      <c r="G624" s="4">
        <f>Kundfakturor!P630</f>
        <v>0</v>
      </c>
      <c r="H624" t="str">
        <f>Kundfakturor!Q630</f>
        <v/>
      </c>
      <c r="I624" s="14">
        <f>Kundfakturor!R630</f>
        <v>0</v>
      </c>
      <c r="J624" s="5" t="str">
        <f>Kundfakturor!S630</f>
        <v/>
      </c>
      <c r="K624" s="5" t="str">
        <f>Kundfakturor!T630</f>
        <v/>
      </c>
      <c r="L624" s="5" t="str">
        <f>Kundfakturor!U630</f>
        <v/>
      </c>
    </row>
    <row r="625" spans="1:12" x14ac:dyDescent="0.35">
      <c r="A625" t="str">
        <f t="shared" si="9"/>
        <v>Kund</v>
      </c>
      <c r="C625">
        <f>Kundfakturor!L631</f>
        <v>0</v>
      </c>
      <c r="D625" t="str">
        <f>Kundfakturor!M631</f>
        <v/>
      </c>
      <c r="E625" t="str">
        <f>Kundfakturor!N631</f>
        <v/>
      </c>
      <c r="F625" s="4" t="str">
        <f>Kundfakturor!O631</f>
        <v/>
      </c>
      <c r="G625" s="4">
        <f>Kundfakturor!P631</f>
        <v>0</v>
      </c>
      <c r="H625" t="str">
        <f>Kundfakturor!Q631</f>
        <v/>
      </c>
      <c r="I625" s="14">
        <f>Kundfakturor!R631</f>
        <v>0</v>
      </c>
      <c r="J625" s="5" t="str">
        <f>Kundfakturor!S631</f>
        <v/>
      </c>
      <c r="K625" s="5" t="str">
        <f>Kundfakturor!T631</f>
        <v/>
      </c>
      <c r="L625" s="5" t="str">
        <f>Kundfakturor!U631</f>
        <v/>
      </c>
    </row>
    <row r="626" spans="1:12" x14ac:dyDescent="0.35">
      <c r="A626" t="str">
        <f t="shared" si="9"/>
        <v>Kund</v>
      </c>
      <c r="C626">
        <f>Kundfakturor!L632</f>
        <v>0</v>
      </c>
      <c r="D626" t="str">
        <f>Kundfakturor!M632</f>
        <v/>
      </c>
      <c r="E626" t="str">
        <f>Kundfakturor!N632</f>
        <v/>
      </c>
      <c r="F626" s="4" t="str">
        <f>Kundfakturor!O632</f>
        <v/>
      </c>
      <c r="G626" s="4">
        <f>Kundfakturor!P632</f>
        <v>0</v>
      </c>
      <c r="H626" t="str">
        <f>Kundfakturor!Q632</f>
        <v/>
      </c>
      <c r="I626" s="14">
        <f>Kundfakturor!R632</f>
        <v>0</v>
      </c>
      <c r="J626" s="5" t="str">
        <f>Kundfakturor!S632</f>
        <v/>
      </c>
      <c r="K626" s="5" t="str">
        <f>Kundfakturor!T632</f>
        <v/>
      </c>
      <c r="L626" s="5" t="str">
        <f>Kundfakturor!U632</f>
        <v/>
      </c>
    </row>
    <row r="627" spans="1:12" x14ac:dyDescent="0.35">
      <c r="A627" t="str">
        <f t="shared" si="9"/>
        <v>Kund</v>
      </c>
      <c r="C627">
        <f>Kundfakturor!L633</f>
        <v>0</v>
      </c>
      <c r="D627" t="str">
        <f>Kundfakturor!M633</f>
        <v/>
      </c>
      <c r="E627" t="str">
        <f>Kundfakturor!N633</f>
        <v/>
      </c>
      <c r="F627" s="4" t="str">
        <f>Kundfakturor!O633</f>
        <v/>
      </c>
      <c r="G627" s="4">
        <f>Kundfakturor!P633</f>
        <v>0</v>
      </c>
      <c r="H627" t="str">
        <f>Kundfakturor!Q633</f>
        <v/>
      </c>
      <c r="I627" s="14">
        <f>Kundfakturor!R633</f>
        <v>0</v>
      </c>
      <c r="J627" s="5" t="str">
        <f>Kundfakturor!S633</f>
        <v/>
      </c>
      <c r="K627" s="5" t="str">
        <f>Kundfakturor!T633</f>
        <v/>
      </c>
      <c r="L627" s="5" t="str">
        <f>Kundfakturor!U633</f>
        <v/>
      </c>
    </row>
    <row r="628" spans="1:12" x14ac:dyDescent="0.35">
      <c r="A628" t="str">
        <f t="shared" si="9"/>
        <v>Kund</v>
      </c>
      <c r="C628">
        <f>Kundfakturor!L634</f>
        <v>0</v>
      </c>
      <c r="D628" t="str">
        <f>Kundfakturor!M634</f>
        <v/>
      </c>
      <c r="E628" t="str">
        <f>Kundfakturor!N634</f>
        <v/>
      </c>
      <c r="F628" s="4" t="str">
        <f>Kundfakturor!O634</f>
        <v/>
      </c>
      <c r="G628" s="4">
        <f>Kundfakturor!P634</f>
        <v>0</v>
      </c>
      <c r="H628" t="str">
        <f>Kundfakturor!Q634</f>
        <v/>
      </c>
      <c r="I628" s="14">
        <f>Kundfakturor!R634</f>
        <v>0</v>
      </c>
      <c r="J628" s="5" t="str">
        <f>Kundfakturor!S634</f>
        <v/>
      </c>
      <c r="K628" s="5" t="str">
        <f>Kundfakturor!T634</f>
        <v/>
      </c>
      <c r="L628" s="5" t="str">
        <f>Kundfakturor!U634</f>
        <v/>
      </c>
    </row>
    <row r="629" spans="1:12" x14ac:dyDescent="0.35">
      <c r="A629" t="str">
        <f t="shared" si="9"/>
        <v>Kund</v>
      </c>
      <c r="C629">
        <f>Kundfakturor!L635</f>
        <v>0</v>
      </c>
      <c r="D629" t="str">
        <f>Kundfakturor!M635</f>
        <v/>
      </c>
      <c r="E629" t="str">
        <f>Kundfakturor!N635</f>
        <v/>
      </c>
      <c r="F629" s="4" t="str">
        <f>Kundfakturor!O635</f>
        <v/>
      </c>
      <c r="G629" s="4">
        <f>Kundfakturor!P635</f>
        <v>0</v>
      </c>
      <c r="H629" t="str">
        <f>Kundfakturor!Q635</f>
        <v/>
      </c>
      <c r="I629" s="14">
        <f>Kundfakturor!R635</f>
        <v>0</v>
      </c>
      <c r="J629" s="5" t="str">
        <f>Kundfakturor!S635</f>
        <v/>
      </c>
      <c r="K629" s="5" t="str">
        <f>Kundfakturor!T635</f>
        <v/>
      </c>
      <c r="L629" s="5" t="str">
        <f>Kundfakturor!U635</f>
        <v/>
      </c>
    </row>
    <row r="630" spans="1:12" x14ac:dyDescent="0.35">
      <c r="A630" t="str">
        <f t="shared" si="9"/>
        <v>Kund</v>
      </c>
      <c r="C630">
        <f>Kundfakturor!L636</f>
        <v>0</v>
      </c>
      <c r="D630" t="str">
        <f>Kundfakturor!M636</f>
        <v/>
      </c>
      <c r="E630" t="str">
        <f>Kundfakturor!N636</f>
        <v/>
      </c>
      <c r="F630" s="4" t="str">
        <f>Kundfakturor!O636</f>
        <v/>
      </c>
      <c r="G630" s="4">
        <f>Kundfakturor!P636</f>
        <v>0</v>
      </c>
      <c r="H630" t="str">
        <f>Kundfakturor!Q636</f>
        <v/>
      </c>
      <c r="I630" s="14">
        <f>Kundfakturor!R636</f>
        <v>0</v>
      </c>
      <c r="J630" s="5" t="str">
        <f>Kundfakturor!S636</f>
        <v/>
      </c>
      <c r="K630" s="5" t="str">
        <f>Kundfakturor!T636</f>
        <v/>
      </c>
      <c r="L630" s="5" t="str">
        <f>Kundfakturor!U636</f>
        <v/>
      </c>
    </row>
    <row r="631" spans="1:12" x14ac:dyDescent="0.35">
      <c r="A631" t="str">
        <f t="shared" si="9"/>
        <v>Kund</v>
      </c>
      <c r="C631">
        <f>Kundfakturor!L637</f>
        <v>0</v>
      </c>
      <c r="D631" t="str">
        <f>Kundfakturor!M637</f>
        <v/>
      </c>
      <c r="E631" t="str">
        <f>Kundfakturor!N637</f>
        <v/>
      </c>
      <c r="F631" s="4" t="str">
        <f>Kundfakturor!O637</f>
        <v/>
      </c>
      <c r="G631" s="4">
        <f>Kundfakturor!P637</f>
        <v>0</v>
      </c>
      <c r="H631" t="str">
        <f>Kundfakturor!Q637</f>
        <v/>
      </c>
      <c r="I631" s="14">
        <f>Kundfakturor!R637</f>
        <v>0</v>
      </c>
      <c r="J631" s="5" t="str">
        <f>Kundfakturor!S637</f>
        <v/>
      </c>
      <c r="K631" s="5" t="str">
        <f>Kundfakturor!T637</f>
        <v/>
      </c>
      <c r="L631" s="5" t="str">
        <f>Kundfakturor!U637</f>
        <v/>
      </c>
    </row>
    <row r="632" spans="1:12" x14ac:dyDescent="0.35">
      <c r="A632" t="str">
        <f t="shared" si="9"/>
        <v>Kund</v>
      </c>
      <c r="C632">
        <f>Kundfakturor!L638</f>
        <v>0</v>
      </c>
      <c r="D632" t="str">
        <f>Kundfakturor!M638</f>
        <v/>
      </c>
      <c r="E632" t="str">
        <f>Kundfakturor!N638</f>
        <v/>
      </c>
      <c r="F632" s="4" t="str">
        <f>Kundfakturor!O638</f>
        <v/>
      </c>
      <c r="G632" s="4">
        <f>Kundfakturor!P638</f>
        <v>0</v>
      </c>
      <c r="H632" t="str">
        <f>Kundfakturor!Q638</f>
        <v/>
      </c>
      <c r="I632" s="14">
        <f>Kundfakturor!R638</f>
        <v>0</v>
      </c>
      <c r="J632" s="5" t="str">
        <f>Kundfakturor!S638</f>
        <v/>
      </c>
      <c r="K632" s="5" t="str">
        <f>Kundfakturor!T638</f>
        <v/>
      </c>
      <c r="L632" s="5" t="str">
        <f>Kundfakturor!U638</f>
        <v/>
      </c>
    </row>
    <row r="633" spans="1:12" x14ac:dyDescent="0.35">
      <c r="A633" t="str">
        <f t="shared" si="9"/>
        <v>Kund</v>
      </c>
      <c r="C633">
        <f>Kundfakturor!L639</f>
        <v>0</v>
      </c>
      <c r="D633" t="str">
        <f>Kundfakturor!M639</f>
        <v/>
      </c>
      <c r="E633" t="str">
        <f>Kundfakturor!N639</f>
        <v/>
      </c>
      <c r="F633" s="4" t="str">
        <f>Kundfakturor!O639</f>
        <v/>
      </c>
      <c r="G633" s="4">
        <f>Kundfakturor!P639</f>
        <v>0</v>
      </c>
      <c r="H633" t="str">
        <f>Kundfakturor!Q639</f>
        <v/>
      </c>
      <c r="I633" s="14">
        <f>Kundfakturor!R639</f>
        <v>0</v>
      </c>
      <c r="J633" s="5" t="str">
        <f>Kundfakturor!S639</f>
        <v/>
      </c>
      <c r="K633" s="5" t="str">
        <f>Kundfakturor!T639</f>
        <v/>
      </c>
      <c r="L633" s="5" t="str">
        <f>Kundfakturor!U639</f>
        <v/>
      </c>
    </row>
    <row r="634" spans="1:12" x14ac:dyDescent="0.35">
      <c r="A634" t="str">
        <f t="shared" si="9"/>
        <v>Kund</v>
      </c>
      <c r="C634">
        <f>Kundfakturor!L640</f>
        <v>0</v>
      </c>
      <c r="D634" t="str">
        <f>Kundfakturor!M640</f>
        <v/>
      </c>
      <c r="E634" t="str">
        <f>Kundfakturor!N640</f>
        <v/>
      </c>
      <c r="F634" s="4" t="str">
        <f>Kundfakturor!O640</f>
        <v/>
      </c>
      <c r="G634" s="4">
        <f>Kundfakturor!P640</f>
        <v>0</v>
      </c>
      <c r="H634" t="str">
        <f>Kundfakturor!Q640</f>
        <v/>
      </c>
      <c r="I634" s="14">
        <f>Kundfakturor!R640</f>
        <v>0</v>
      </c>
      <c r="J634" s="5" t="str">
        <f>Kundfakturor!S640</f>
        <v/>
      </c>
      <c r="K634" s="5" t="str">
        <f>Kundfakturor!T640</f>
        <v/>
      </c>
      <c r="L634" s="5" t="str">
        <f>Kundfakturor!U640</f>
        <v/>
      </c>
    </row>
    <row r="635" spans="1:12" x14ac:dyDescent="0.35">
      <c r="A635" t="str">
        <f t="shared" si="9"/>
        <v>Kund</v>
      </c>
      <c r="C635">
        <f>Kundfakturor!L641</f>
        <v>0</v>
      </c>
      <c r="D635" t="str">
        <f>Kundfakturor!M641</f>
        <v/>
      </c>
      <c r="E635" t="str">
        <f>Kundfakturor!N641</f>
        <v/>
      </c>
      <c r="F635" s="4" t="str">
        <f>Kundfakturor!O641</f>
        <v/>
      </c>
      <c r="G635" s="4">
        <f>Kundfakturor!P641</f>
        <v>0</v>
      </c>
      <c r="H635" t="str">
        <f>Kundfakturor!Q641</f>
        <v/>
      </c>
      <c r="I635" s="14">
        <f>Kundfakturor!R641</f>
        <v>0</v>
      </c>
      <c r="J635" s="5" t="str">
        <f>Kundfakturor!S641</f>
        <v/>
      </c>
      <c r="K635" s="5" t="str">
        <f>Kundfakturor!T641</f>
        <v/>
      </c>
      <c r="L635" s="5" t="str">
        <f>Kundfakturor!U641</f>
        <v/>
      </c>
    </row>
    <row r="636" spans="1:12" x14ac:dyDescent="0.35">
      <c r="A636" t="str">
        <f t="shared" si="9"/>
        <v>Kund</v>
      </c>
      <c r="C636">
        <f>Kundfakturor!L642</f>
        <v>0</v>
      </c>
      <c r="D636" t="str">
        <f>Kundfakturor!M642</f>
        <v/>
      </c>
      <c r="E636" t="str">
        <f>Kundfakturor!N642</f>
        <v/>
      </c>
      <c r="F636" s="4" t="str">
        <f>Kundfakturor!O642</f>
        <v/>
      </c>
      <c r="G636" s="4">
        <f>Kundfakturor!P642</f>
        <v>0</v>
      </c>
      <c r="H636" t="str">
        <f>Kundfakturor!Q642</f>
        <v/>
      </c>
      <c r="I636" s="14">
        <f>Kundfakturor!R642</f>
        <v>0</v>
      </c>
      <c r="J636" s="5" t="str">
        <f>Kundfakturor!S642</f>
        <v/>
      </c>
      <c r="K636" s="5" t="str">
        <f>Kundfakturor!T642</f>
        <v/>
      </c>
      <c r="L636" s="5" t="str">
        <f>Kundfakturor!U642</f>
        <v/>
      </c>
    </row>
    <row r="637" spans="1:12" x14ac:dyDescent="0.35">
      <c r="A637" t="str">
        <f t="shared" si="9"/>
        <v>Kund</v>
      </c>
      <c r="C637">
        <f>Kundfakturor!L643</f>
        <v>0</v>
      </c>
      <c r="D637" t="str">
        <f>Kundfakturor!M643</f>
        <v/>
      </c>
      <c r="E637" t="str">
        <f>Kundfakturor!N643</f>
        <v/>
      </c>
      <c r="F637" s="4" t="str">
        <f>Kundfakturor!O643</f>
        <v/>
      </c>
      <c r="G637" s="4">
        <f>Kundfakturor!P643</f>
        <v>0</v>
      </c>
      <c r="H637" t="str">
        <f>Kundfakturor!Q643</f>
        <v/>
      </c>
      <c r="I637" s="14">
        <f>Kundfakturor!R643</f>
        <v>0</v>
      </c>
      <c r="J637" s="5" t="str">
        <f>Kundfakturor!S643</f>
        <v/>
      </c>
      <c r="K637" s="5" t="str">
        <f>Kundfakturor!T643</f>
        <v/>
      </c>
      <c r="L637" s="5" t="str">
        <f>Kundfakturor!U643</f>
        <v/>
      </c>
    </row>
    <row r="638" spans="1:12" x14ac:dyDescent="0.35">
      <c r="A638" t="str">
        <f t="shared" si="9"/>
        <v>Kund</v>
      </c>
      <c r="C638">
        <f>Kundfakturor!L644</f>
        <v>0</v>
      </c>
      <c r="D638" t="str">
        <f>Kundfakturor!M644</f>
        <v/>
      </c>
      <c r="E638" t="str">
        <f>Kundfakturor!N644</f>
        <v/>
      </c>
      <c r="F638" s="4" t="str">
        <f>Kundfakturor!O644</f>
        <v/>
      </c>
      <c r="G638" s="4">
        <f>Kundfakturor!P644</f>
        <v>0</v>
      </c>
      <c r="H638" t="str">
        <f>Kundfakturor!Q644</f>
        <v/>
      </c>
      <c r="I638" s="14">
        <f>Kundfakturor!R644</f>
        <v>0</v>
      </c>
      <c r="J638" s="5" t="str">
        <f>Kundfakturor!S644</f>
        <v/>
      </c>
      <c r="K638" s="5" t="str">
        <f>Kundfakturor!T644</f>
        <v/>
      </c>
      <c r="L638" s="5" t="str">
        <f>Kundfakturor!U644</f>
        <v/>
      </c>
    </row>
    <row r="639" spans="1:12" x14ac:dyDescent="0.35">
      <c r="A639" t="str">
        <f t="shared" si="9"/>
        <v>Kund</v>
      </c>
      <c r="C639">
        <f>Kundfakturor!L645</f>
        <v>0</v>
      </c>
      <c r="D639" t="str">
        <f>Kundfakturor!M645</f>
        <v/>
      </c>
      <c r="E639" t="str">
        <f>Kundfakturor!N645</f>
        <v/>
      </c>
      <c r="F639" s="4" t="str">
        <f>Kundfakturor!O645</f>
        <v/>
      </c>
      <c r="G639" s="4">
        <f>Kundfakturor!P645</f>
        <v>0</v>
      </c>
      <c r="H639" t="str">
        <f>Kundfakturor!Q645</f>
        <v/>
      </c>
      <c r="I639" s="14">
        <f>Kundfakturor!R645</f>
        <v>0</v>
      </c>
      <c r="J639" s="5" t="str">
        <f>Kundfakturor!S645</f>
        <v/>
      </c>
      <c r="K639" s="5" t="str">
        <f>Kundfakturor!T645</f>
        <v/>
      </c>
      <c r="L639" s="5" t="str">
        <f>Kundfakturor!U645</f>
        <v/>
      </c>
    </row>
    <row r="640" spans="1:12" x14ac:dyDescent="0.35">
      <c r="A640" t="str">
        <f t="shared" si="9"/>
        <v>Kund</v>
      </c>
      <c r="C640">
        <f>Kundfakturor!L646</f>
        <v>0</v>
      </c>
      <c r="D640" t="str">
        <f>Kundfakturor!M646</f>
        <v/>
      </c>
      <c r="E640" t="str">
        <f>Kundfakturor!N646</f>
        <v/>
      </c>
      <c r="F640" s="4" t="str">
        <f>Kundfakturor!O646</f>
        <v/>
      </c>
      <c r="G640" s="4">
        <f>Kundfakturor!P646</f>
        <v>0</v>
      </c>
      <c r="H640" t="str">
        <f>Kundfakturor!Q646</f>
        <v/>
      </c>
      <c r="I640" s="14">
        <f>Kundfakturor!R646</f>
        <v>0</v>
      </c>
      <c r="J640" s="5" t="str">
        <f>Kundfakturor!S646</f>
        <v/>
      </c>
      <c r="K640" s="5" t="str">
        <f>Kundfakturor!T646</f>
        <v/>
      </c>
      <c r="L640" s="5" t="str">
        <f>Kundfakturor!U646</f>
        <v/>
      </c>
    </row>
    <row r="641" spans="1:12" x14ac:dyDescent="0.35">
      <c r="A641" t="str">
        <f t="shared" si="9"/>
        <v>Kund</v>
      </c>
      <c r="C641">
        <f>Kundfakturor!L647</f>
        <v>0</v>
      </c>
      <c r="D641" t="str">
        <f>Kundfakturor!M647</f>
        <v/>
      </c>
      <c r="E641" t="str">
        <f>Kundfakturor!N647</f>
        <v/>
      </c>
      <c r="F641" s="4" t="str">
        <f>Kundfakturor!O647</f>
        <v/>
      </c>
      <c r="G641" s="4">
        <f>Kundfakturor!P647</f>
        <v>0</v>
      </c>
      <c r="H641" t="str">
        <f>Kundfakturor!Q647</f>
        <v/>
      </c>
      <c r="I641" s="14">
        <f>Kundfakturor!R647</f>
        <v>0</v>
      </c>
      <c r="J641" s="5" t="str">
        <f>Kundfakturor!S647</f>
        <v/>
      </c>
      <c r="K641" s="5" t="str">
        <f>Kundfakturor!T647</f>
        <v/>
      </c>
      <c r="L641" s="5" t="str">
        <f>Kundfakturor!U647</f>
        <v/>
      </c>
    </row>
    <row r="642" spans="1:12" x14ac:dyDescent="0.35">
      <c r="A642" t="str">
        <f t="shared" ref="A642:A705" si="10">IF(ISNUMBER(C:C),"Kund",IF(ISNUMBER(B:B),"Leverantör",""))</f>
        <v>Kund</v>
      </c>
      <c r="C642">
        <f>Kundfakturor!L648</f>
        <v>0</v>
      </c>
      <c r="D642" t="str">
        <f>Kundfakturor!M648</f>
        <v/>
      </c>
      <c r="E642" t="str">
        <f>Kundfakturor!N648</f>
        <v/>
      </c>
      <c r="F642" s="4" t="str">
        <f>Kundfakturor!O648</f>
        <v/>
      </c>
      <c r="G642" s="4">
        <f>Kundfakturor!P648</f>
        <v>0</v>
      </c>
      <c r="H642" t="str">
        <f>Kundfakturor!Q648</f>
        <v/>
      </c>
      <c r="I642" s="14">
        <f>Kundfakturor!R648</f>
        <v>0</v>
      </c>
      <c r="J642" s="5" t="str">
        <f>Kundfakturor!S648</f>
        <v/>
      </c>
      <c r="K642" s="5" t="str">
        <f>Kundfakturor!T648</f>
        <v/>
      </c>
      <c r="L642" s="5" t="str">
        <f>Kundfakturor!U648</f>
        <v/>
      </c>
    </row>
    <row r="643" spans="1:12" x14ac:dyDescent="0.35">
      <c r="A643" t="str">
        <f t="shared" si="10"/>
        <v>Kund</v>
      </c>
      <c r="C643">
        <f>Kundfakturor!L649</f>
        <v>0</v>
      </c>
      <c r="D643" t="str">
        <f>Kundfakturor!M649</f>
        <v/>
      </c>
      <c r="E643" t="str">
        <f>Kundfakturor!N649</f>
        <v/>
      </c>
      <c r="F643" s="4" t="str">
        <f>Kundfakturor!O649</f>
        <v/>
      </c>
      <c r="G643" s="4">
        <f>Kundfakturor!P649</f>
        <v>0</v>
      </c>
      <c r="H643" t="str">
        <f>Kundfakturor!Q649</f>
        <v/>
      </c>
      <c r="I643" s="14">
        <f>Kundfakturor!R649</f>
        <v>0</v>
      </c>
      <c r="J643" s="5" t="str">
        <f>Kundfakturor!S649</f>
        <v/>
      </c>
      <c r="K643" s="5" t="str">
        <f>Kundfakturor!T649</f>
        <v/>
      </c>
      <c r="L643" s="5" t="str">
        <f>Kundfakturor!U649</f>
        <v/>
      </c>
    </row>
    <row r="644" spans="1:12" x14ac:dyDescent="0.35">
      <c r="A644" t="str">
        <f t="shared" si="10"/>
        <v>Kund</v>
      </c>
      <c r="C644">
        <f>Kundfakturor!L650</f>
        <v>0</v>
      </c>
      <c r="D644" t="str">
        <f>Kundfakturor!M650</f>
        <v/>
      </c>
      <c r="E644" t="str">
        <f>Kundfakturor!N650</f>
        <v/>
      </c>
      <c r="F644" s="4" t="str">
        <f>Kundfakturor!O650</f>
        <v/>
      </c>
      <c r="G644" s="4">
        <f>Kundfakturor!P650</f>
        <v>0</v>
      </c>
      <c r="H644" t="str">
        <f>Kundfakturor!Q650</f>
        <v/>
      </c>
      <c r="I644" s="14">
        <f>Kundfakturor!R650</f>
        <v>0</v>
      </c>
      <c r="J644" s="5" t="str">
        <f>Kundfakturor!S650</f>
        <v/>
      </c>
      <c r="K644" s="5" t="str">
        <f>Kundfakturor!T650</f>
        <v/>
      </c>
      <c r="L644" s="5" t="str">
        <f>Kundfakturor!U650</f>
        <v/>
      </c>
    </row>
    <row r="645" spans="1:12" x14ac:dyDescent="0.35">
      <c r="A645" t="str">
        <f t="shared" si="10"/>
        <v>Kund</v>
      </c>
      <c r="C645">
        <f>Kundfakturor!L651</f>
        <v>0</v>
      </c>
      <c r="D645" t="str">
        <f>Kundfakturor!M651</f>
        <v/>
      </c>
      <c r="E645" t="str">
        <f>Kundfakturor!N651</f>
        <v/>
      </c>
      <c r="F645" s="4" t="str">
        <f>Kundfakturor!O651</f>
        <v/>
      </c>
      <c r="G645" s="4">
        <f>Kundfakturor!P651</f>
        <v>0</v>
      </c>
      <c r="H645" t="str">
        <f>Kundfakturor!Q651</f>
        <v/>
      </c>
      <c r="I645" s="14">
        <f>Kundfakturor!R651</f>
        <v>0</v>
      </c>
      <c r="J645" s="5" t="str">
        <f>Kundfakturor!S651</f>
        <v/>
      </c>
      <c r="K645" s="5" t="str">
        <f>Kundfakturor!T651</f>
        <v/>
      </c>
      <c r="L645" s="5" t="str">
        <f>Kundfakturor!U651</f>
        <v/>
      </c>
    </row>
    <row r="646" spans="1:12" x14ac:dyDescent="0.35">
      <c r="A646" t="str">
        <f t="shared" si="10"/>
        <v>Kund</v>
      </c>
      <c r="C646">
        <f>Kundfakturor!L652</f>
        <v>0</v>
      </c>
      <c r="D646" t="str">
        <f>Kundfakturor!M652</f>
        <v/>
      </c>
      <c r="E646" t="str">
        <f>Kundfakturor!N652</f>
        <v/>
      </c>
      <c r="F646" s="4" t="str">
        <f>Kundfakturor!O652</f>
        <v/>
      </c>
      <c r="G646" s="4">
        <f>Kundfakturor!P652</f>
        <v>0</v>
      </c>
      <c r="H646" t="str">
        <f>Kundfakturor!Q652</f>
        <v/>
      </c>
      <c r="I646" s="14">
        <f>Kundfakturor!R652</f>
        <v>0</v>
      </c>
      <c r="J646" s="5" t="str">
        <f>Kundfakturor!S652</f>
        <v/>
      </c>
      <c r="K646" s="5" t="str">
        <f>Kundfakturor!T652</f>
        <v/>
      </c>
      <c r="L646" s="5" t="str">
        <f>Kundfakturor!U652</f>
        <v/>
      </c>
    </row>
    <row r="647" spans="1:12" x14ac:dyDescent="0.35">
      <c r="A647" t="str">
        <f t="shared" si="10"/>
        <v>Kund</v>
      </c>
      <c r="C647">
        <f>Kundfakturor!L653</f>
        <v>0</v>
      </c>
      <c r="D647" t="str">
        <f>Kundfakturor!M653</f>
        <v/>
      </c>
      <c r="E647" t="str">
        <f>Kundfakturor!N653</f>
        <v/>
      </c>
      <c r="F647" s="4" t="str">
        <f>Kundfakturor!O653</f>
        <v/>
      </c>
      <c r="G647" s="4">
        <f>Kundfakturor!P653</f>
        <v>0</v>
      </c>
      <c r="H647" t="str">
        <f>Kundfakturor!Q653</f>
        <v/>
      </c>
      <c r="I647" s="14">
        <f>Kundfakturor!R653</f>
        <v>0</v>
      </c>
      <c r="J647" s="5" t="str">
        <f>Kundfakturor!S653</f>
        <v/>
      </c>
      <c r="K647" s="5" t="str">
        <f>Kundfakturor!T653</f>
        <v/>
      </c>
      <c r="L647" s="5" t="str">
        <f>Kundfakturor!U653</f>
        <v/>
      </c>
    </row>
    <row r="648" spans="1:12" x14ac:dyDescent="0.35">
      <c r="A648" t="str">
        <f t="shared" si="10"/>
        <v>Kund</v>
      </c>
      <c r="C648">
        <f>Kundfakturor!L654</f>
        <v>0</v>
      </c>
      <c r="D648" t="str">
        <f>Kundfakturor!M654</f>
        <v/>
      </c>
      <c r="E648" t="str">
        <f>Kundfakturor!N654</f>
        <v/>
      </c>
      <c r="F648" s="4" t="str">
        <f>Kundfakturor!O654</f>
        <v/>
      </c>
      <c r="G648" s="4">
        <f>Kundfakturor!P654</f>
        <v>0</v>
      </c>
      <c r="H648" t="str">
        <f>Kundfakturor!Q654</f>
        <v/>
      </c>
      <c r="I648" s="14">
        <f>Kundfakturor!R654</f>
        <v>0</v>
      </c>
      <c r="J648" s="5" t="str">
        <f>Kundfakturor!S654</f>
        <v/>
      </c>
      <c r="K648" s="5" t="str">
        <f>Kundfakturor!T654</f>
        <v/>
      </c>
      <c r="L648" s="5" t="str">
        <f>Kundfakturor!U654</f>
        <v/>
      </c>
    </row>
    <row r="649" spans="1:12" x14ac:dyDescent="0.35">
      <c r="A649" t="str">
        <f t="shared" si="10"/>
        <v>Kund</v>
      </c>
      <c r="C649">
        <f>Kundfakturor!L655</f>
        <v>0</v>
      </c>
      <c r="D649" t="str">
        <f>Kundfakturor!M655</f>
        <v/>
      </c>
      <c r="E649" t="str">
        <f>Kundfakturor!N655</f>
        <v/>
      </c>
      <c r="F649" s="4" t="str">
        <f>Kundfakturor!O655</f>
        <v/>
      </c>
      <c r="G649" s="4">
        <f>Kundfakturor!P655</f>
        <v>0</v>
      </c>
      <c r="H649" t="str">
        <f>Kundfakturor!Q655</f>
        <v/>
      </c>
      <c r="I649" s="14">
        <f>Kundfakturor!R655</f>
        <v>0</v>
      </c>
      <c r="J649" s="5" t="str">
        <f>Kundfakturor!S655</f>
        <v/>
      </c>
      <c r="K649" s="5" t="str">
        <f>Kundfakturor!T655</f>
        <v/>
      </c>
      <c r="L649" s="5" t="str">
        <f>Kundfakturor!U655</f>
        <v/>
      </c>
    </row>
    <row r="650" spans="1:12" x14ac:dyDescent="0.35">
      <c r="A650" t="str">
        <f t="shared" si="10"/>
        <v>Kund</v>
      </c>
      <c r="C650">
        <f>Kundfakturor!L656</f>
        <v>0</v>
      </c>
      <c r="D650" t="str">
        <f>Kundfakturor!M656</f>
        <v/>
      </c>
      <c r="E650" t="str">
        <f>Kundfakturor!N656</f>
        <v/>
      </c>
      <c r="F650" s="4" t="str">
        <f>Kundfakturor!O656</f>
        <v/>
      </c>
      <c r="G650" s="4">
        <f>Kundfakturor!P656</f>
        <v>0</v>
      </c>
      <c r="H650" t="str">
        <f>Kundfakturor!Q656</f>
        <v/>
      </c>
      <c r="I650" s="14">
        <f>Kundfakturor!R656</f>
        <v>0</v>
      </c>
      <c r="J650" s="5" t="str">
        <f>Kundfakturor!S656</f>
        <v/>
      </c>
      <c r="K650" s="5" t="str">
        <f>Kundfakturor!T656</f>
        <v/>
      </c>
      <c r="L650" s="5" t="str">
        <f>Kundfakturor!U656</f>
        <v/>
      </c>
    </row>
    <row r="651" spans="1:12" x14ac:dyDescent="0.35">
      <c r="A651" t="str">
        <f t="shared" si="10"/>
        <v>Kund</v>
      </c>
      <c r="C651">
        <f>Kundfakturor!L657</f>
        <v>0</v>
      </c>
      <c r="D651" t="str">
        <f>Kundfakturor!M657</f>
        <v/>
      </c>
      <c r="E651" t="str">
        <f>Kundfakturor!N657</f>
        <v/>
      </c>
      <c r="F651" s="4" t="str">
        <f>Kundfakturor!O657</f>
        <v/>
      </c>
      <c r="G651" s="4">
        <f>Kundfakturor!P657</f>
        <v>0</v>
      </c>
      <c r="H651" t="str">
        <f>Kundfakturor!Q657</f>
        <v/>
      </c>
      <c r="I651" s="14">
        <f>Kundfakturor!R657</f>
        <v>0</v>
      </c>
      <c r="J651" s="5" t="str">
        <f>Kundfakturor!S657</f>
        <v/>
      </c>
      <c r="K651" s="5" t="str">
        <f>Kundfakturor!T657</f>
        <v/>
      </c>
      <c r="L651" s="5" t="str">
        <f>Kundfakturor!U657</f>
        <v/>
      </c>
    </row>
    <row r="652" spans="1:12" x14ac:dyDescent="0.35">
      <c r="A652" t="str">
        <f t="shared" si="10"/>
        <v>Kund</v>
      </c>
      <c r="C652">
        <f>Kundfakturor!L658</f>
        <v>0</v>
      </c>
      <c r="D652" t="str">
        <f>Kundfakturor!M658</f>
        <v/>
      </c>
      <c r="E652" t="str">
        <f>Kundfakturor!N658</f>
        <v/>
      </c>
      <c r="F652" s="4" t="str">
        <f>Kundfakturor!O658</f>
        <v/>
      </c>
      <c r="G652" s="4">
        <f>Kundfakturor!P658</f>
        <v>0</v>
      </c>
      <c r="H652" t="str">
        <f>Kundfakturor!Q658</f>
        <v/>
      </c>
      <c r="I652" s="14">
        <f>Kundfakturor!R658</f>
        <v>0</v>
      </c>
      <c r="J652" s="5" t="str">
        <f>Kundfakturor!S658</f>
        <v/>
      </c>
      <c r="K652" s="5" t="str">
        <f>Kundfakturor!T658</f>
        <v/>
      </c>
      <c r="L652" s="5" t="str">
        <f>Kundfakturor!U658</f>
        <v/>
      </c>
    </row>
    <row r="653" spans="1:12" x14ac:dyDescent="0.35">
      <c r="A653" t="str">
        <f t="shared" si="10"/>
        <v>Kund</v>
      </c>
      <c r="C653">
        <f>Kundfakturor!L659</f>
        <v>0</v>
      </c>
      <c r="D653" t="str">
        <f>Kundfakturor!M659</f>
        <v/>
      </c>
      <c r="E653" t="str">
        <f>Kundfakturor!N659</f>
        <v/>
      </c>
      <c r="F653" s="4" t="str">
        <f>Kundfakturor!O659</f>
        <v/>
      </c>
      <c r="G653" s="4">
        <f>Kundfakturor!P659</f>
        <v>0</v>
      </c>
      <c r="H653" t="str">
        <f>Kundfakturor!Q659</f>
        <v/>
      </c>
      <c r="I653" s="14">
        <f>Kundfakturor!R659</f>
        <v>0</v>
      </c>
      <c r="J653" s="5" t="str">
        <f>Kundfakturor!S659</f>
        <v/>
      </c>
      <c r="K653" s="5" t="str">
        <f>Kundfakturor!T659</f>
        <v/>
      </c>
      <c r="L653" s="5" t="str">
        <f>Kundfakturor!U659</f>
        <v/>
      </c>
    </row>
    <row r="654" spans="1:12" x14ac:dyDescent="0.35">
      <c r="A654" t="str">
        <f t="shared" si="10"/>
        <v>Kund</v>
      </c>
      <c r="C654">
        <f>Kundfakturor!L660</f>
        <v>0</v>
      </c>
      <c r="D654" t="str">
        <f>Kundfakturor!M660</f>
        <v/>
      </c>
      <c r="E654" t="str">
        <f>Kundfakturor!N660</f>
        <v/>
      </c>
      <c r="F654" s="4" t="str">
        <f>Kundfakturor!O660</f>
        <v/>
      </c>
      <c r="G654" s="4">
        <f>Kundfakturor!P660</f>
        <v>0</v>
      </c>
      <c r="H654" t="str">
        <f>Kundfakturor!Q660</f>
        <v/>
      </c>
      <c r="I654" s="14">
        <f>Kundfakturor!R660</f>
        <v>0</v>
      </c>
      <c r="J654" s="5" t="str">
        <f>Kundfakturor!S660</f>
        <v/>
      </c>
      <c r="K654" s="5" t="str">
        <f>Kundfakturor!T660</f>
        <v/>
      </c>
      <c r="L654" s="5" t="str">
        <f>Kundfakturor!U660</f>
        <v/>
      </c>
    </row>
    <row r="655" spans="1:12" x14ac:dyDescent="0.35">
      <c r="A655" t="str">
        <f t="shared" si="10"/>
        <v>Kund</v>
      </c>
      <c r="C655">
        <f>Kundfakturor!L661</f>
        <v>0</v>
      </c>
      <c r="D655" t="str">
        <f>Kundfakturor!M661</f>
        <v/>
      </c>
      <c r="E655" t="str">
        <f>Kundfakturor!N661</f>
        <v/>
      </c>
      <c r="F655" s="4" t="str">
        <f>Kundfakturor!O661</f>
        <v/>
      </c>
      <c r="G655" s="4">
        <f>Kundfakturor!P661</f>
        <v>0</v>
      </c>
      <c r="H655" t="str">
        <f>Kundfakturor!Q661</f>
        <v/>
      </c>
      <c r="I655" s="14">
        <f>Kundfakturor!R661</f>
        <v>0</v>
      </c>
      <c r="J655" s="5" t="str">
        <f>Kundfakturor!S661</f>
        <v/>
      </c>
      <c r="K655" s="5" t="str">
        <f>Kundfakturor!T661</f>
        <v/>
      </c>
      <c r="L655" s="5" t="str">
        <f>Kundfakturor!U661</f>
        <v/>
      </c>
    </row>
    <row r="656" spans="1:12" x14ac:dyDescent="0.35">
      <c r="A656" t="str">
        <f t="shared" si="10"/>
        <v>Kund</v>
      </c>
      <c r="C656">
        <f>Kundfakturor!L662</f>
        <v>0</v>
      </c>
      <c r="D656" t="str">
        <f>Kundfakturor!M662</f>
        <v/>
      </c>
      <c r="E656" t="str">
        <f>Kundfakturor!N662</f>
        <v/>
      </c>
      <c r="F656" s="4" t="str">
        <f>Kundfakturor!O662</f>
        <v/>
      </c>
      <c r="G656" s="4">
        <f>Kundfakturor!P662</f>
        <v>0</v>
      </c>
      <c r="H656" t="str">
        <f>Kundfakturor!Q662</f>
        <v/>
      </c>
      <c r="I656" s="14">
        <f>Kundfakturor!R662</f>
        <v>0</v>
      </c>
      <c r="J656" s="5" t="str">
        <f>Kundfakturor!S662</f>
        <v/>
      </c>
      <c r="K656" s="5" t="str">
        <f>Kundfakturor!T662</f>
        <v/>
      </c>
      <c r="L656" s="5" t="str">
        <f>Kundfakturor!U662</f>
        <v/>
      </c>
    </row>
    <row r="657" spans="1:12" x14ac:dyDescent="0.35">
      <c r="A657" t="str">
        <f t="shared" si="10"/>
        <v>Kund</v>
      </c>
      <c r="C657">
        <f>Kundfakturor!L663</f>
        <v>0</v>
      </c>
      <c r="D657" t="str">
        <f>Kundfakturor!M663</f>
        <v/>
      </c>
      <c r="E657" t="str">
        <f>Kundfakturor!N663</f>
        <v/>
      </c>
      <c r="F657" s="4" t="str">
        <f>Kundfakturor!O663</f>
        <v/>
      </c>
      <c r="G657" s="4">
        <f>Kundfakturor!P663</f>
        <v>0</v>
      </c>
      <c r="H657" t="str">
        <f>Kundfakturor!Q663</f>
        <v/>
      </c>
      <c r="I657" s="14">
        <f>Kundfakturor!R663</f>
        <v>0</v>
      </c>
      <c r="J657" s="5" t="str">
        <f>Kundfakturor!S663</f>
        <v/>
      </c>
      <c r="K657" s="5" t="str">
        <f>Kundfakturor!T663</f>
        <v/>
      </c>
      <c r="L657" s="5" t="str">
        <f>Kundfakturor!U663</f>
        <v/>
      </c>
    </row>
    <row r="658" spans="1:12" x14ac:dyDescent="0.35">
      <c r="A658" t="str">
        <f t="shared" si="10"/>
        <v>Kund</v>
      </c>
      <c r="C658">
        <f>Kundfakturor!L664</f>
        <v>0</v>
      </c>
      <c r="D658" t="str">
        <f>Kundfakturor!M664</f>
        <v/>
      </c>
      <c r="E658" t="str">
        <f>Kundfakturor!N664</f>
        <v/>
      </c>
      <c r="F658" s="4" t="str">
        <f>Kundfakturor!O664</f>
        <v/>
      </c>
      <c r="G658" s="4">
        <f>Kundfakturor!P664</f>
        <v>0</v>
      </c>
      <c r="H658" t="str">
        <f>Kundfakturor!Q664</f>
        <v/>
      </c>
      <c r="I658" s="14">
        <f>Kundfakturor!R664</f>
        <v>0</v>
      </c>
      <c r="J658" s="5" t="str">
        <f>Kundfakturor!S664</f>
        <v/>
      </c>
      <c r="K658" s="5" t="str">
        <f>Kundfakturor!T664</f>
        <v/>
      </c>
      <c r="L658" s="5" t="str">
        <f>Kundfakturor!U664</f>
        <v/>
      </c>
    </row>
    <row r="659" spans="1:12" x14ac:dyDescent="0.35">
      <c r="A659" t="str">
        <f t="shared" si="10"/>
        <v>Kund</v>
      </c>
      <c r="C659">
        <f>Kundfakturor!L665</f>
        <v>0</v>
      </c>
      <c r="D659" t="str">
        <f>Kundfakturor!M665</f>
        <v/>
      </c>
      <c r="E659" t="str">
        <f>Kundfakturor!N665</f>
        <v/>
      </c>
      <c r="F659" s="4" t="str">
        <f>Kundfakturor!O665</f>
        <v/>
      </c>
      <c r="G659" s="4">
        <f>Kundfakturor!P665</f>
        <v>0</v>
      </c>
      <c r="H659" t="str">
        <f>Kundfakturor!Q665</f>
        <v/>
      </c>
      <c r="I659" s="14">
        <f>Kundfakturor!R665</f>
        <v>0</v>
      </c>
      <c r="J659" s="5" t="str">
        <f>Kundfakturor!S665</f>
        <v/>
      </c>
      <c r="K659" s="5" t="str">
        <f>Kundfakturor!T665</f>
        <v/>
      </c>
      <c r="L659" s="5" t="str">
        <f>Kundfakturor!U665</f>
        <v/>
      </c>
    </row>
    <row r="660" spans="1:12" x14ac:dyDescent="0.35">
      <c r="A660" t="str">
        <f t="shared" si="10"/>
        <v>Kund</v>
      </c>
      <c r="C660">
        <f>Kundfakturor!L666</f>
        <v>0</v>
      </c>
      <c r="D660" t="str">
        <f>Kundfakturor!M666</f>
        <v/>
      </c>
      <c r="E660" t="str">
        <f>Kundfakturor!N666</f>
        <v/>
      </c>
      <c r="F660" s="4" t="str">
        <f>Kundfakturor!O666</f>
        <v/>
      </c>
      <c r="G660" s="4">
        <f>Kundfakturor!P666</f>
        <v>0</v>
      </c>
      <c r="H660" t="str">
        <f>Kundfakturor!Q666</f>
        <v/>
      </c>
      <c r="I660" s="14">
        <f>Kundfakturor!R666</f>
        <v>0</v>
      </c>
      <c r="J660" s="5" t="str">
        <f>Kundfakturor!S666</f>
        <v/>
      </c>
      <c r="K660" s="5" t="str">
        <f>Kundfakturor!T666</f>
        <v/>
      </c>
      <c r="L660" s="5" t="str">
        <f>Kundfakturor!U666</f>
        <v/>
      </c>
    </row>
    <row r="661" spans="1:12" x14ac:dyDescent="0.35">
      <c r="A661" t="str">
        <f t="shared" si="10"/>
        <v>Kund</v>
      </c>
      <c r="C661">
        <f>Kundfakturor!L667</f>
        <v>0</v>
      </c>
      <c r="D661" t="str">
        <f>Kundfakturor!M667</f>
        <v/>
      </c>
      <c r="E661" t="str">
        <f>Kundfakturor!N667</f>
        <v/>
      </c>
      <c r="F661" s="4" t="str">
        <f>Kundfakturor!O667</f>
        <v/>
      </c>
      <c r="G661" s="4">
        <f>Kundfakturor!P667</f>
        <v>0</v>
      </c>
      <c r="H661" t="str">
        <f>Kundfakturor!Q667</f>
        <v/>
      </c>
      <c r="I661" s="14">
        <f>Kundfakturor!R667</f>
        <v>0</v>
      </c>
      <c r="J661" s="5" t="str">
        <f>Kundfakturor!S667</f>
        <v/>
      </c>
      <c r="K661" s="5" t="str">
        <f>Kundfakturor!T667</f>
        <v/>
      </c>
      <c r="L661" s="5" t="str">
        <f>Kundfakturor!U667</f>
        <v/>
      </c>
    </row>
    <row r="662" spans="1:12" x14ac:dyDescent="0.35">
      <c r="A662" t="str">
        <f t="shared" si="10"/>
        <v>Kund</v>
      </c>
      <c r="C662">
        <f>Kundfakturor!L668</f>
        <v>0</v>
      </c>
      <c r="D662" t="str">
        <f>Kundfakturor!M668</f>
        <v/>
      </c>
      <c r="E662" t="str">
        <f>Kundfakturor!N668</f>
        <v/>
      </c>
      <c r="F662" s="4" t="str">
        <f>Kundfakturor!O668</f>
        <v/>
      </c>
      <c r="G662" s="4">
        <f>Kundfakturor!P668</f>
        <v>0</v>
      </c>
      <c r="H662" t="str">
        <f>Kundfakturor!Q668</f>
        <v/>
      </c>
      <c r="I662" s="14">
        <f>Kundfakturor!R668</f>
        <v>0</v>
      </c>
      <c r="J662" s="5" t="str">
        <f>Kundfakturor!S668</f>
        <v/>
      </c>
      <c r="K662" s="5" t="str">
        <f>Kundfakturor!T668</f>
        <v/>
      </c>
      <c r="L662" s="5" t="str">
        <f>Kundfakturor!U668</f>
        <v/>
      </c>
    </row>
    <row r="663" spans="1:12" x14ac:dyDescent="0.35">
      <c r="A663" t="str">
        <f t="shared" si="10"/>
        <v>Kund</v>
      </c>
      <c r="C663">
        <f>Kundfakturor!L669</f>
        <v>0</v>
      </c>
      <c r="D663" t="str">
        <f>Kundfakturor!M669</f>
        <v/>
      </c>
      <c r="E663" t="str">
        <f>Kundfakturor!N669</f>
        <v/>
      </c>
      <c r="F663" s="4" t="str">
        <f>Kundfakturor!O669</f>
        <v/>
      </c>
      <c r="G663" s="4">
        <f>Kundfakturor!P669</f>
        <v>0</v>
      </c>
      <c r="H663" t="str">
        <f>Kundfakturor!Q669</f>
        <v/>
      </c>
      <c r="I663" s="14">
        <f>Kundfakturor!R669</f>
        <v>0</v>
      </c>
      <c r="J663" s="5" t="str">
        <f>Kundfakturor!S669</f>
        <v/>
      </c>
      <c r="K663" s="5" t="str">
        <f>Kundfakturor!T669</f>
        <v/>
      </c>
      <c r="L663" s="5" t="str">
        <f>Kundfakturor!U669</f>
        <v/>
      </c>
    </row>
    <row r="664" spans="1:12" x14ac:dyDescent="0.35">
      <c r="A664" t="str">
        <f t="shared" si="10"/>
        <v>Kund</v>
      </c>
      <c r="C664">
        <f>Kundfakturor!L670</f>
        <v>0</v>
      </c>
      <c r="D664" t="str">
        <f>Kundfakturor!M670</f>
        <v/>
      </c>
      <c r="E664" t="str">
        <f>Kundfakturor!N670</f>
        <v/>
      </c>
      <c r="F664" s="4" t="str">
        <f>Kundfakturor!O670</f>
        <v/>
      </c>
      <c r="G664" s="4">
        <f>Kundfakturor!P670</f>
        <v>0</v>
      </c>
      <c r="H664" t="str">
        <f>Kundfakturor!Q670</f>
        <v/>
      </c>
      <c r="I664" s="14">
        <f>Kundfakturor!R670</f>
        <v>0</v>
      </c>
      <c r="J664" s="5" t="str">
        <f>Kundfakturor!S670</f>
        <v/>
      </c>
      <c r="K664" s="5" t="str">
        <f>Kundfakturor!T670</f>
        <v/>
      </c>
      <c r="L664" s="5" t="str">
        <f>Kundfakturor!U670</f>
        <v/>
      </c>
    </row>
    <row r="665" spans="1:12" x14ac:dyDescent="0.35">
      <c r="A665" t="str">
        <f t="shared" si="10"/>
        <v>Kund</v>
      </c>
      <c r="C665">
        <f>Kundfakturor!L671</f>
        <v>0</v>
      </c>
      <c r="D665" t="str">
        <f>Kundfakturor!M671</f>
        <v/>
      </c>
      <c r="E665" t="str">
        <f>Kundfakturor!N671</f>
        <v/>
      </c>
      <c r="F665" s="4" t="str">
        <f>Kundfakturor!O671</f>
        <v/>
      </c>
      <c r="G665" s="4">
        <f>Kundfakturor!P671</f>
        <v>0</v>
      </c>
      <c r="H665" t="str">
        <f>Kundfakturor!Q671</f>
        <v/>
      </c>
      <c r="I665" s="14">
        <f>Kundfakturor!R671</f>
        <v>0</v>
      </c>
      <c r="J665" s="5" t="str">
        <f>Kundfakturor!S671</f>
        <v/>
      </c>
      <c r="K665" s="5" t="str">
        <f>Kundfakturor!T671</f>
        <v/>
      </c>
      <c r="L665" s="5" t="str">
        <f>Kundfakturor!U671</f>
        <v/>
      </c>
    </row>
    <row r="666" spans="1:12" x14ac:dyDescent="0.35">
      <c r="A666" t="str">
        <f t="shared" si="10"/>
        <v>Kund</v>
      </c>
      <c r="C666">
        <f>Kundfakturor!L672</f>
        <v>0</v>
      </c>
      <c r="D666" t="str">
        <f>Kundfakturor!M672</f>
        <v/>
      </c>
      <c r="E666" t="str">
        <f>Kundfakturor!N672</f>
        <v/>
      </c>
      <c r="F666" s="4" t="str">
        <f>Kundfakturor!O672</f>
        <v/>
      </c>
      <c r="G666" s="4">
        <f>Kundfakturor!P672</f>
        <v>0</v>
      </c>
      <c r="H666" t="str">
        <f>Kundfakturor!Q672</f>
        <v/>
      </c>
      <c r="I666" s="14">
        <f>Kundfakturor!R672</f>
        <v>0</v>
      </c>
      <c r="J666" s="5" t="str">
        <f>Kundfakturor!S672</f>
        <v/>
      </c>
      <c r="K666" s="5" t="str">
        <f>Kundfakturor!T672</f>
        <v/>
      </c>
      <c r="L666" s="5" t="str">
        <f>Kundfakturor!U672</f>
        <v/>
      </c>
    </row>
    <row r="667" spans="1:12" x14ac:dyDescent="0.35">
      <c r="A667" t="str">
        <f t="shared" si="10"/>
        <v>Kund</v>
      </c>
      <c r="C667">
        <f>Kundfakturor!L673</f>
        <v>0</v>
      </c>
      <c r="D667" t="str">
        <f>Kundfakturor!M673</f>
        <v/>
      </c>
      <c r="E667" t="str">
        <f>Kundfakturor!N673</f>
        <v/>
      </c>
      <c r="F667" s="4" t="str">
        <f>Kundfakturor!O673</f>
        <v/>
      </c>
      <c r="G667" s="4">
        <f>Kundfakturor!P673</f>
        <v>0</v>
      </c>
      <c r="H667" t="str">
        <f>Kundfakturor!Q673</f>
        <v/>
      </c>
      <c r="I667" s="14">
        <f>Kundfakturor!R673</f>
        <v>0</v>
      </c>
      <c r="J667" s="5" t="str">
        <f>Kundfakturor!S673</f>
        <v/>
      </c>
      <c r="K667" s="5" t="str">
        <f>Kundfakturor!T673</f>
        <v/>
      </c>
      <c r="L667" s="5" t="str">
        <f>Kundfakturor!U673</f>
        <v/>
      </c>
    </row>
    <row r="668" spans="1:12" x14ac:dyDescent="0.35">
      <c r="A668" t="str">
        <f t="shared" si="10"/>
        <v>Kund</v>
      </c>
      <c r="C668">
        <f>Kundfakturor!L674</f>
        <v>0</v>
      </c>
      <c r="D668" t="str">
        <f>Kundfakturor!M674</f>
        <v/>
      </c>
      <c r="E668" t="str">
        <f>Kundfakturor!N674</f>
        <v/>
      </c>
      <c r="F668" s="4" t="str">
        <f>Kundfakturor!O674</f>
        <v/>
      </c>
      <c r="G668" s="4">
        <f>Kundfakturor!P674</f>
        <v>0</v>
      </c>
      <c r="H668" t="str">
        <f>Kundfakturor!Q674</f>
        <v/>
      </c>
      <c r="I668" s="14">
        <f>Kundfakturor!R674</f>
        <v>0</v>
      </c>
      <c r="J668" s="5" t="str">
        <f>Kundfakturor!S674</f>
        <v/>
      </c>
      <c r="K668" s="5" t="str">
        <f>Kundfakturor!T674</f>
        <v/>
      </c>
      <c r="L668" s="5" t="str">
        <f>Kundfakturor!U674</f>
        <v/>
      </c>
    </row>
    <row r="669" spans="1:12" x14ac:dyDescent="0.35">
      <c r="A669" t="str">
        <f t="shared" si="10"/>
        <v>Kund</v>
      </c>
      <c r="C669">
        <f>Kundfakturor!L675</f>
        <v>0</v>
      </c>
      <c r="D669" t="str">
        <f>Kundfakturor!M675</f>
        <v/>
      </c>
      <c r="E669" t="str">
        <f>Kundfakturor!N675</f>
        <v/>
      </c>
      <c r="F669" s="4" t="str">
        <f>Kundfakturor!O675</f>
        <v/>
      </c>
      <c r="G669" s="4">
        <f>Kundfakturor!P675</f>
        <v>0</v>
      </c>
      <c r="H669" t="str">
        <f>Kundfakturor!Q675</f>
        <v/>
      </c>
      <c r="I669" s="14">
        <f>Kundfakturor!R675</f>
        <v>0</v>
      </c>
      <c r="J669" s="5" t="str">
        <f>Kundfakturor!S675</f>
        <v/>
      </c>
      <c r="K669" s="5" t="str">
        <f>Kundfakturor!T675</f>
        <v/>
      </c>
      <c r="L669" s="5" t="str">
        <f>Kundfakturor!U675</f>
        <v/>
      </c>
    </row>
    <row r="670" spans="1:12" x14ac:dyDescent="0.35">
      <c r="A670" t="str">
        <f t="shared" si="10"/>
        <v>Kund</v>
      </c>
      <c r="C670">
        <f>Kundfakturor!L676</f>
        <v>0</v>
      </c>
      <c r="D670" t="str">
        <f>Kundfakturor!M676</f>
        <v/>
      </c>
      <c r="E670" t="str">
        <f>Kundfakturor!N676</f>
        <v/>
      </c>
      <c r="F670" s="4" t="str">
        <f>Kundfakturor!O676</f>
        <v/>
      </c>
      <c r="G670" s="4">
        <f>Kundfakturor!P676</f>
        <v>0</v>
      </c>
      <c r="H670" t="str">
        <f>Kundfakturor!Q676</f>
        <v/>
      </c>
      <c r="I670" s="14">
        <f>Kundfakturor!R676</f>
        <v>0</v>
      </c>
      <c r="J670" s="5" t="str">
        <f>Kundfakturor!S676</f>
        <v/>
      </c>
      <c r="K670" s="5" t="str">
        <f>Kundfakturor!T676</f>
        <v/>
      </c>
      <c r="L670" s="5" t="str">
        <f>Kundfakturor!U676</f>
        <v/>
      </c>
    </row>
    <row r="671" spans="1:12" x14ac:dyDescent="0.35">
      <c r="A671" t="str">
        <f t="shared" si="10"/>
        <v>Kund</v>
      </c>
      <c r="C671">
        <f>Kundfakturor!L677</f>
        <v>0</v>
      </c>
      <c r="D671" t="str">
        <f>Kundfakturor!M677</f>
        <v/>
      </c>
      <c r="E671" t="str">
        <f>Kundfakturor!N677</f>
        <v/>
      </c>
      <c r="F671" s="4" t="str">
        <f>Kundfakturor!O677</f>
        <v/>
      </c>
      <c r="G671" s="4">
        <f>Kundfakturor!P677</f>
        <v>0</v>
      </c>
      <c r="H671" t="str">
        <f>Kundfakturor!Q677</f>
        <v/>
      </c>
      <c r="I671" s="14">
        <f>Kundfakturor!R677</f>
        <v>0</v>
      </c>
      <c r="J671" s="5" t="str">
        <f>Kundfakturor!S677</f>
        <v/>
      </c>
      <c r="K671" s="5" t="str">
        <f>Kundfakturor!T677</f>
        <v/>
      </c>
      <c r="L671" s="5" t="str">
        <f>Kundfakturor!U677</f>
        <v/>
      </c>
    </row>
    <row r="672" spans="1:12" x14ac:dyDescent="0.35">
      <c r="A672" t="str">
        <f t="shared" si="10"/>
        <v>Kund</v>
      </c>
      <c r="C672">
        <f>Kundfakturor!L678</f>
        <v>0</v>
      </c>
      <c r="D672" t="str">
        <f>Kundfakturor!M678</f>
        <v/>
      </c>
      <c r="E672" t="str">
        <f>Kundfakturor!N678</f>
        <v/>
      </c>
      <c r="F672" s="4" t="str">
        <f>Kundfakturor!O678</f>
        <v/>
      </c>
      <c r="G672" s="4">
        <f>Kundfakturor!P678</f>
        <v>0</v>
      </c>
      <c r="H672" t="str">
        <f>Kundfakturor!Q678</f>
        <v/>
      </c>
      <c r="I672" s="14">
        <f>Kundfakturor!R678</f>
        <v>0</v>
      </c>
      <c r="J672" s="5" t="str">
        <f>Kundfakturor!S678</f>
        <v/>
      </c>
      <c r="K672" s="5" t="str">
        <f>Kundfakturor!T678</f>
        <v/>
      </c>
      <c r="L672" s="5" t="str">
        <f>Kundfakturor!U678</f>
        <v/>
      </c>
    </row>
    <row r="673" spans="1:12" x14ac:dyDescent="0.35">
      <c r="A673" t="str">
        <f t="shared" si="10"/>
        <v>Kund</v>
      </c>
      <c r="C673">
        <f>Kundfakturor!L679</f>
        <v>0</v>
      </c>
      <c r="D673" t="str">
        <f>Kundfakturor!M679</f>
        <v/>
      </c>
      <c r="E673" t="str">
        <f>Kundfakturor!N679</f>
        <v/>
      </c>
      <c r="F673" s="4" t="str">
        <f>Kundfakturor!O679</f>
        <v/>
      </c>
      <c r="G673" s="4">
        <f>Kundfakturor!P679</f>
        <v>0</v>
      </c>
      <c r="H673" t="str">
        <f>Kundfakturor!Q679</f>
        <v/>
      </c>
      <c r="I673" s="14">
        <f>Kundfakturor!R679</f>
        <v>0</v>
      </c>
      <c r="J673" s="5" t="str">
        <f>Kundfakturor!S679</f>
        <v/>
      </c>
      <c r="K673" s="5" t="str">
        <f>Kundfakturor!T679</f>
        <v/>
      </c>
      <c r="L673" s="5" t="str">
        <f>Kundfakturor!U679</f>
        <v/>
      </c>
    </row>
    <row r="674" spans="1:12" x14ac:dyDescent="0.35">
      <c r="A674" t="str">
        <f t="shared" si="10"/>
        <v>Kund</v>
      </c>
      <c r="C674">
        <f>Kundfakturor!L680</f>
        <v>0</v>
      </c>
      <c r="D674" t="str">
        <f>Kundfakturor!M680</f>
        <v/>
      </c>
      <c r="E674" t="str">
        <f>Kundfakturor!N680</f>
        <v/>
      </c>
      <c r="F674" s="4" t="str">
        <f>Kundfakturor!O680</f>
        <v/>
      </c>
      <c r="G674" s="4">
        <f>Kundfakturor!P680</f>
        <v>0</v>
      </c>
      <c r="H674" t="str">
        <f>Kundfakturor!Q680</f>
        <v/>
      </c>
      <c r="I674" s="14">
        <f>Kundfakturor!R680</f>
        <v>0</v>
      </c>
      <c r="J674" s="5" t="str">
        <f>Kundfakturor!S680</f>
        <v/>
      </c>
      <c r="K674" s="5" t="str">
        <f>Kundfakturor!T680</f>
        <v/>
      </c>
      <c r="L674" s="5" t="str">
        <f>Kundfakturor!U680</f>
        <v/>
      </c>
    </row>
    <row r="675" spans="1:12" x14ac:dyDescent="0.35">
      <c r="A675" t="str">
        <f t="shared" si="10"/>
        <v>Kund</v>
      </c>
      <c r="C675">
        <f>Kundfakturor!L681</f>
        <v>0</v>
      </c>
      <c r="D675" t="str">
        <f>Kundfakturor!M681</f>
        <v/>
      </c>
      <c r="E675" t="str">
        <f>Kundfakturor!N681</f>
        <v/>
      </c>
      <c r="F675" s="4" t="str">
        <f>Kundfakturor!O681</f>
        <v/>
      </c>
      <c r="G675" s="4">
        <f>Kundfakturor!P681</f>
        <v>0</v>
      </c>
      <c r="H675" t="str">
        <f>Kundfakturor!Q681</f>
        <v/>
      </c>
      <c r="I675" s="14">
        <f>Kundfakturor!R681</f>
        <v>0</v>
      </c>
      <c r="J675" s="5" t="str">
        <f>Kundfakturor!S681</f>
        <v/>
      </c>
      <c r="K675" s="5" t="str">
        <f>Kundfakturor!T681</f>
        <v/>
      </c>
      <c r="L675" s="5" t="str">
        <f>Kundfakturor!U681</f>
        <v/>
      </c>
    </row>
    <row r="676" spans="1:12" x14ac:dyDescent="0.35">
      <c r="A676" t="str">
        <f t="shared" si="10"/>
        <v>Kund</v>
      </c>
      <c r="C676">
        <f>Kundfakturor!L682</f>
        <v>0</v>
      </c>
      <c r="D676" t="str">
        <f>Kundfakturor!M682</f>
        <v/>
      </c>
      <c r="E676" t="str">
        <f>Kundfakturor!N682</f>
        <v/>
      </c>
      <c r="F676" s="4" t="str">
        <f>Kundfakturor!O682</f>
        <v/>
      </c>
      <c r="G676" s="4">
        <f>Kundfakturor!P682</f>
        <v>0</v>
      </c>
      <c r="H676" t="str">
        <f>Kundfakturor!Q682</f>
        <v/>
      </c>
      <c r="I676" s="14">
        <f>Kundfakturor!R682</f>
        <v>0</v>
      </c>
      <c r="J676" s="5" t="str">
        <f>Kundfakturor!S682</f>
        <v/>
      </c>
      <c r="K676" s="5" t="str">
        <f>Kundfakturor!T682</f>
        <v/>
      </c>
      <c r="L676" s="5" t="str">
        <f>Kundfakturor!U682</f>
        <v/>
      </c>
    </row>
    <row r="677" spans="1:12" x14ac:dyDescent="0.35">
      <c r="A677" t="str">
        <f t="shared" si="10"/>
        <v>Kund</v>
      </c>
      <c r="C677">
        <f>Kundfakturor!L683</f>
        <v>0</v>
      </c>
      <c r="D677" t="str">
        <f>Kundfakturor!M683</f>
        <v/>
      </c>
      <c r="E677" t="str">
        <f>Kundfakturor!N683</f>
        <v/>
      </c>
      <c r="F677" s="4" t="str">
        <f>Kundfakturor!O683</f>
        <v/>
      </c>
      <c r="G677" s="4">
        <f>Kundfakturor!P683</f>
        <v>0</v>
      </c>
      <c r="H677" t="str">
        <f>Kundfakturor!Q683</f>
        <v/>
      </c>
      <c r="I677" s="14">
        <f>Kundfakturor!R683</f>
        <v>0</v>
      </c>
      <c r="J677" s="5" t="str">
        <f>Kundfakturor!S683</f>
        <v/>
      </c>
      <c r="K677" s="5" t="str">
        <f>Kundfakturor!T683</f>
        <v/>
      </c>
      <c r="L677" s="5" t="str">
        <f>Kundfakturor!U683</f>
        <v/>
      </c>
    </row>
    <row r="678" spans="1:12" x14ac:dyDescent="0.35">
      <c r="A678" t="str">
        <f t="shared" si="10"/>
        <v>Kund</v>
      </c>
      <c r="C678">
        <f>Kundfakturor!L684</f>
        <v>0</v>
      </c>
      <c r="D678" t="str">
        <f>Kundfakturor!M684</f>
        <v/>
      </c>
      <c r="E678" t="str">
        <f>Kundfakturor!N684</f>
        <v/>
      </c>
      <c r="F678" s="4" t="str">
        <f>Kundfakturor!O684</f>
        <v/>
      </c>
      <c r="G678" s="4">
        <f>Kundfakturor!P684</f>
        <v>0</v>
      </c>
      <c r="H678" t="str">
        <f>Kundfakturor!Q684</f>
        <v/>
      </c>
      <c r="I678" s="14">
        <f>Kundfakturor!R684</f>
        <v>0</v>
      </c>
      <c r="J678" s="5" t="str">
        <f>Kundfakturor!S684</f>
        <v/>
      </c>
      <c r="K678" s="5" t="str">
        <f>Kundfakturor!T684</f>
        <v/>
      </c>
      <c r="L678" s="5" t="str">
        <f>Kundfakturor!U684</f>
        <v/>
      </c>
    </row>
    <row r="679" spans="1:12" x14ac:dyDescent="0.35">
      <c r="A679" t="str">
        <f t="shared" si="10"/>
        <v>Kund</v>
      </c>
      <c r="C679">
        <f>Kundfakturor!L685</f>
        <v>0</v>
      </c>
      <c r="D679" t="str">
        <f>Kundfakturor!M685</f>
        <v/>
      </c>
      <c r="E679" t="str">
        <f>Kundfakturor!N685</f>
        <v/>
      </c>
      <c r="F679" s="4" t="str">
        <f>Kundfakturor!O685</f>
        <v/>
      </c>
      <c r="G679" s="4">
        <f>Kundfakturor!P685</f>
        <v>0</v>
      </c>
      <c r="H679" t="str">
        <f>Kundfakturor!Q685</f>
        <v/>
      </c>
      <c r="I679" s="14">
        <f>Kundfakturor!R685</f>
        <v>0</v>
      </c>
      <c r="J679" s="5" t="str">
        <f>Kundfakturor!S685</f>
        <v/>
      </c>
      <c r="K679" s="5" t="str">
        <f>Kundfakturor!T685</f>
        <v/>
      </c>
      <c r="L679" s="5" t="str">
        <f>Kundfakturor!U685</f>
        <v/>
      </c>
    </row>
    <row r="680" spans="1:12" x14ac:dyDescent="0.35">
      <c r="A680" t="str">
        <f t="shared" si="10"/>
        <v>Kund</v>
      </c>
      <c r="C680">
        <f>Kundfakturor!L686</f>
        <v>0</v>
      </c>
      <c r="D680" t="str">
        <f>Kundfakturor!M686</f>
        <v/>
      </c>
      <c r="E680" t="str">
        <f>Kundfakturor!N686</f>
        <v/>
      </c>
      <c r="F680" s="4" t="str">
        <f>Kundfakturor!O686</f>
        <v/>
      </c>
      <c r="G680" s="4">
        <f>Kundfakturor!P686</f>
        <v>0</v>
      </c>
      <c r="H680" t="str">
        <f>Kundfakturor!Q686</f>
        <v/>
      </c>
      <c r="I680" s="14">
        <f>Kundfakturor!R686</f>
        <v>0</v>
      </c>
      <c r="J680" s="5" t="str">
        <f>Kundfakturor!S686</f>
        <v/>
      </c>
      <c r="K680" s="5" t="str">
        <f>Kundfakturor!T686</f>
        <v/>
      </c>
      <c r="L680" s="5" t="str">
        <f>Kundfakturor!U686</f>
        <v/>
      </c>
    </row>
    <row r="681" spans="1:12" x14ac:dyDescent="0.35">
      <c r="A681" t="str">
        <f t="shared" si="10"/>
        <v>Kund</v>
      </c>
      <c r="C681">
        <f>Kundfakturor!L687</f>
        <v>0</v>
      </c>
      <c r="D681" t="str">
        <f>Kundfakturor!M687</f>
        <v/>
      </c>
      <c r="E681" t="str">
        <f>Kundfakturor!N687</f>
        <v/>
      </c>
      <c r="F681" s="4" t="str">
        <f>Kundfakturor!O687</f>
        <v/>
      </c>
      <c r="G681" s="4">
        <f>Kundfakturor!P687</f>
        <v>0</v>
      </c>
      <c r="H681" t="str">
        <f>Kundfakturor!Q687</f>
        <v/>
      </c>
      <c r="I681" s="14">
        <f>Kundfakturor!R687</f>
        <v>0</v>
      </c>
      <c r="J681" s="5" t="str">
        <f>Kundfakturor!S687</f>
        <v/>
      </c>
      <c r="K681" s="5" t="str">
        <f>Kundfakturor!T687</f>
        <v/>
      </c>
      <c r="L681" s="5" t="str">
        <f>Kundfakturor!U687</f>
        <v/>
      </c>
    </row>
    <row r="682" spans="1:12" x14ac:dyDescent="0.35">
      <c r="A682" t="str">
        <f t="shared" si="10"/>
        <v>Kund</v>
      </c>
      <c r="C682">
        <f>Kundfakturor!L688</f>
        <v>0</v>
      </c>
      <c r="D682" t="str">
        <f>Kundfakturor!M688</f>
        <v/>
      </c>
      <c r="E682" t="str">
        <f>Kundfakturor!N688</f>
        <v/>
      </c>
      <c r="F682" s="4" t="str">
        <f>Kundfakturor!O688</f>
        <v/>
      </c>
      <c r="G682" s="4">
        <f>Kundfakturor!P688</f>
        <v>0</v>
      </c>
      <c r="H682" t="str">
        <f>Kundfakturor!Q688</f>
        <v/>
      </c>
      <c r="I682" s="14">
        <f>Kundfakturor!R688</f>
        <v>0</v>
      </c>
      <c r="J682" s="5" t="str">
        <f>Kundfakturor!S688</f>
        <v/>
      </c>
      <c r="K682" s="5" t="str">
        <f>Kundfakturor!T688</f>
        <v/>
      </c>
      <c r="L682" s="5" t="str">
        <f>Kundfakturor!U688</f>
        <v/>
      </c>
    </row>
    <row r="683" spans="1:12" x14ac:dyDescent="0.35">
      <c r="A683" t="str">
        <f t="shared" si="10"/>
        <v>Kund</v>
      </c>
      <c r="C683">
        <f>Kundfakturor!L689</f>
        <v>0</v>
      </c>
      <c r="D683" t="str">
        <f>Kundfakturor!M689</f>
        <v/>
      </c>
      <c r="E683" t="str">
        <f>Kundfakturor!N689</f>
        <v/>
      </c>
      <c r="F683" s="4" t="str">
        <f>Kundfakturor!O689</f>
        <v/>
      </c>
      <c r="G683" s="4">
        <f>Kundfakturor!P689</f>
        <v>0</v>
      </c>
      <c r="H683" t="str">
        <f>Kundfakturor!Q689</f>
        <v/>
      </c>
      <c r="I683" s="14">
        <f>Kundfakturor!R689</f>
        <v>0</v>
      </c>
      <c r="J683" s="5" t="str">
        <f>Kundfakturor!S689</f>
        <v/>
      </c>
      <c r="K683" s="5" t="str">
        <f>Kundfakturor!T689</f>
        <v/>
      </c>
      <c r="L683" s="5" t="str">
        <f>Kundfakturor!U689</f>
        <v/>
      </c>
    </row>
    <row r="684" spans="1:12" x14ac:dyDescent="0.35">
      <c r="A684" t="str">
        <f t="shared" si="10"/>
        <v>Kund</v>
      </c>
      <c r="C684">
        <f>Kundfakturor!L690</f>
        <v>0</v>
      </c>
      <c r="D684" t="str">
        <f>Kundfakturor!M690</f>
        <v/>
      </c>
      <c r="E684" t="str">
        <f>Kundfakturor!N690</f>
        <v/>
      </c>
      <c r="F684" s="4" t="str">
        <f>Kundfakturor!O690</f>
        <v/>
      </c>
      <c r="G684" s="4">
        <f>Kundfakturor!P690</f>
        <v>0</v>
      </c>
      <c r="H684" t="str">
        <f>Kundfakturor!Q690</f>
        <v/>
      </c>
      <c r="I684" s="14">
        <f>Kundfakturor!R690</f>
        <v>0</v>
      </c>
      <c r="J684" s="5" t="str">
        <f>Kundfakturor!S690</f>
        <v/>
      </c>
      <c r="K684" s="5" t="str">
        <f>Kundfakturor!T690</f>
        <v/>
      </c>
      <c r="L684" s="5" t="str">
        <f>Kundfakturor!U690</f>
        <v/>
      </c>
    </row>
    <row r="685" spans="1:12" x14ac:dyDescent="0.35">
      <c r="A685" t="str">
        <f t="shared" si="10"/>
        <v>Kund</v>
      </c>
      <c r="C685">
        <f>Kundfakturor!L691</f>
        <v>0</v>
      </c>
      <c r="D685" t="str">
        <f>Kundfakturor!M691</f>
        <v/>
      </c>
      <c r="E685" t="str">
        <f>Kundfakturor!N691</f>
        <v/>
      </c>
      <c r="F685" s="4" t="str">
        <f>Kundfakturor!O691</f>
        <v/>
      </c>
      <c r="G685" s="4">
        <f>Kundfakturor!P691</f>
        <v>0</v>
      </c>
      <c r="H685" t="str">
        <f>Kundfakturor!Q691</f>
        <v/>
      </c>
      <c r="I685" s="14">
        <f>Kundfakturor!R691</f>
        <v>0</v>
      </c>
      <c r="J685" s="5" t="str">
        <f>Kundfakturor!S691</f>
        <v/>
      </c>
      <c r="K685" s="5" t="str">
        <f>Kundfakturor!T691</f>
        <v/>
      </c>
      <c r="L685" s="5" t="str">
        <f>Kundfakturor!U691</f>
        <v/>
      </c>
    </row>
    <row r="686" spans="1:12" x14ac:dyDescent="0.35">
      <c r="A686" t="str">
        <f t="shared" si="10"/>
        <v>Kund</v>
      </c>
      <c r="C686">
        <f>Kundfakturor!L692</f>
        <v>0</v>
      </c>
      <c r="D686" t="str">
        <f>Kundfakturor!M692</f>
        <v/>
      </c>
      <c r="E686" t="str">
        <f>Kundfakturor!N692</f>
        <v/>
      </c>
      <c r="F686" s="4" t="str">
        <f>Kundfakturor!O692</f>
        <v/>
      </c>
      <c r="G686" s="4">
        <f>Kundfakturor!P692</f>
        <v>0</v>
      </c>
      <c r="H686" t="str">
        <f>Kundfakturor!Q692</f>
        <v/>
      </c>
      <c r="I686" s="14">
        <f>Kundfakturor!R692</f>
        <v>0</v>
      </c>
      <c r="J686" s="5" t="str">
        <f>Kundfakturor!S692</f>
        <v/>
      </c>
      <c r="K686" s="5" t="str">
        <f>Kundfakturor!T692</f>
        <v/>
      </c>
      <c r="L686" s="5" t="str">
        <f>Kundfakturor!U692</f>
        <v/>
      </c>
    </row>
    <row r="687" spans="1:12" x14ac:dyDescent="0.35">
      <c r="A687" t="str">
        <f t="shared" si="10"/>
        <v>Kund</v>
      </c>
      <c r="C687">
        <f>Kundfakturor!L693</f>
        <v>0</v>
      </c>
      <c r="D687" t="str">
        <f>Kundfakturor!M693</f>
        <v/>
      </c>
      <c r="E687" t="str">
        <f>Kundfakturor!N693</f>
        <v/>
      </c>
      <c r="F687" s="4" t="str">
        <f>Kundfakturor!O693</f>
        <v/>
      </c>
      <c r="G687" s="4">
        <f>Kundfakturor!P693</f>
        <v>0</v>
      </c>
      <c r="H687" t="str">
        <f>Kundfakturor!Q693</f>
        <v/>
      </c>
      <c r="I687" s="14">
        <f>Kundfakturor!R693</f>
        <v>0</v>
      </c>
      <c r="J687" s="5" t="str">
        <f>Kundfakturor!S693</f>
        <v/>
      </c>
      <c r="K687" s="5" t="str">
        <f>Kundfakturor!T693</f>
        <v/>
      </c>
      <c r="L687" s="5" t="str">
        <f>Kundfakturor!U693</f>
        <v/>
      </c>
    </row>
    <row r="688" spans="1:12" x14ac:dyDescent="0.35">
      <c r="A688" t="str">
        <f t="shared" si="10"/>
        <v>Kund</v>
      </c>
      <c r="C688">
        <f>Kundfakturor!L694</f>
        <v>0</v>
      </c>
      <c r="D688" t="str">
        <f>Kundfakturor!M694</f>
        <v/>
      </c>
      <c r="E688" t="str">
        <f>Kundfakturor!N694</f>
        <v/>
      </c>
      <c r="F688" s="4" t="str">
        <f>Kundfakturor!O694</f>
        <v/>
      </c>
      <c r="G688" s="4">
        <f>Kundfakturor!P694</f>
        <v>0</v>
      </c>
      <c r="H688" t="str">
        <f>Kundfakturor!Q694</f>
        <v/>
      </c>
      <c r="I688" s="14">
        <f>Kundfakturor!R694</f>
        <v>0</v>
      </c>
      <c r="J688" s="5" t="str">
        <f>Kundfakturor!S694</f>
        <v/>
      </c>
      <c r="K688" s="5" t="str">
        <f>Kundfakturor!T694</f>
        <v/>
      </c>
      <c r="L688" s="5" t="str">
        <f>Kundfakturor!U694</f>
        <v/>
      </c>
    </row>
    <row r="689" spans="1:12" x14ac:dyDescent="0.35">
      <c r="A689" t="str">
        <f t="shared" si="10"/>
        <v>Kund</v>
      </c>
      <c r="C689">
        <f>Kundfakturor!L695</f>
        <v>0</v>
      </c>
      <c r="D689" t="str">
        <f>Kundfakturor!M695</f>
        <v/>
      </c>
      <c r="E689" t="str">
        <f>Kundfakturor!N695</f>
        <v/>
      </c>
      <c r="F689" s="4" t="str">
        <f>Kundfakturor!O695</f>
        <v/>
      </c>
      <c r="G689" s="4">
        <f>Kundfakturor!P695</f>
        <v>0</v>
      </c>
      <c r="H689" t="str">
        <f>Kundfakturor!Q695</f>
        <v/>
      </c>
      <c r="I689" s="14">
        <f>Kundfakturor!R695</f>
        <v>0</v>
      </c>
      <c r="J689" s="5" t="str">
        <f>Kundfakturor!S695</f>
        <v/>
      </c>
      <c r="K689" s="5" t="str">
        <f>Kundfakturor!T695</f>
        <v/>
      </c>
      <c r="L689" s="5" t="str">
        <f>Kundfakturor!U695</f>
        <v/>
      </c>
    </row>
    <row r="690" spans="1:12" x14ac:dyDescent="0.35">
      <c r="A690" t="str">
        <f t="shared" si="10"/>
        <v>Kund</v>
      </c>
      <c r="C690">
        <f>Kundfakturor!L696</f>
        <v>0</v>
      </c>
      <c r="D690" t="str">
        <f>Kundfakturor!M696</f>
        <v/>
      </c>
      <c r="E690" t="str">
        <f>Kundfakturor!N696</f>
        <v/>
      </c>
      <c r="F690" s="4" t="str">
        <f>Kundfakturor!O696</f>
        <v/>
      </c>
      <c r="G690" s="4">
        <f>Kundfakturor!P696</f>
        <v>0</v>
      </c>
      <c r="H690" t="str">
        <f>Kundfakturor!Q696</f>
        <v/>
      </c>
      <c r="I690" s="14">
        <f>Kundfakturor!R696</f>
        <v>0</v>
      </c>
      <c r="J690" s="5" t="str">
        <f>Kundfakturor!S696</f>
        <v/>
      </c>
      <c r="K690" s="5" t="str">
        <f>Kundfakturor!T696</f>
        <v/>
      </c>
      <c r="L690" s="5" t="str">
        <f>Kundfakturor!U696</f>
        <v/>
      </c>
    </row>
    <row r="691" spans="1:12" x14ac:dyDescent="0.35">
      <c r="A691" t="str">
        <f t="shared" si="10"/>
        <v>Kund</v>
      </c>
      <c r="C691">
        <f>Kundfakturor!L697</f>
        <v>0</v>
      </c>
      <c r="D691" t="str">
        <f>Kundfakturor!M697</f>
        <v/>
      </c>
      <c r="E691" t="str">
        <f>Kundfakturor!N697</f>
        <v/>
      </c>
      <c r="F691" s="4" t="str">
        <f>Kundfakturor!O697</f>
        <v/>
      </c>
      <c r="G691" s="4">
        <f>Kundfakturor!P697</f>
        <v>0</v>
      </c>
      <c r="H691" t="str">
        <f>Kundfakturor!Q697</f>
        <v/>
      </c>
      <c r="I691" s="14">
        <f>Kundfakturor!R697</f>
        <v>0</v>
      </c>
      <c r="J691" s="5" t="str">
        <f>Kundfakturor!S697</f>
        <v/>
      </c>
      <c r="K691" s="5" t="str">
        <f>Kundfakturor!T697</f>
        <v/>
      </c>
      <c r="L691" s="5" t="str">
        <f>Kundfakturor!U697</f>
        <v/>
      </c>
    </row>
    <row r="692" spans="1:12" x14ac:dyDescent="0.35">
      <c r="A692" t="str">
        <f t="shared" si="10"/>
        <v>Kund</v>
      </c>
      <c r="C692">
        <f>Kundfakturor!L698</f>
        <v>0</v>
      </c>
      <c r="D692" t="str">
        <f>Kundfakturor!M698</f>
        <v/>
      </c>
      <c r="E692" t="str">
        <f>Kundfakturor!N698</f>
        <v/>
      </c>
      <c r="F692" s="4" t="str">
        <f>Kundfakturor!O698</f>
        <v/>
      </c>
      <c r="G692" s="4">
        <f>Kundfakturor!P698</f>
        <v>0</v>
      </c>
      <c r="H692" t="str">
        <f>Kundfakturor!Q698</f>
        <v/>
      </c>
      <c r="I692" s="14">
        <f>Kundfakturor!R698</f>
        <v>0</v>
      </c>
      <c r="J692" s="5" t="str">
        <f>Kundfakturor!S698</f>
        <v/>
      </c>
      <c r="K692" s="5" t="str">
        <f>Kundfakturor!T698</f>
        <v/>
      </c>
      <c r="L692" s="5" t="str">
        <f>Kundfakturor!U698</f>
        <v/>
      </c>
    </row>
    <row r="693" spans="1:12" x14ac:dyDescent="0.35">
      <c r="A693" t="str">
        <f t="shared" si="10"/>
        <v>Kund</v>
      </c>
      <c r="C693">
        <f>Kundfakturor!L699</f>
        <v>0</v>
      </c>
      <c r="D693" t="str">
        <f>Kundfakturor!M699</f>
        <v/>
      </c>
      <c r="E693" t="str">
        <f>Kundfakturor!N699</f>
        <v/>
      </c>
      <c r="F693" s="4" t="str">
        <f>Kundfakturor!O699</f>
        <v/>
      </c>
      <c r="G693" s="4">
        <f>Kundfakturor!P699</f>
        <v>0</v>
      </c>
      <c r="H693" t="str">
        <f>Kundfakturor!Q699</f>
        <v/>
      </c>
      <c r="I693" s="14">
        <f>Kundfakturor!R699</f>
        <v>0</v>
      </c>
      <c r="J693" s="5" t="str">
        <f>Kundfakturor!S699</f>
        <v/>
      </c>
      <c r="K693" s="5" t="str">
        <f>Kundfakturor!T699</f>
        <v/>
      </c>
      <c r="L693" s="5" t="str">
        <f>Kundfakturor!U699</f>
        <v/>
      </c>
    </row>
    <row r="694" spans="1:12" x14ac:dyDescent="0.35">
      <c r="A694" t="str">
        <f t="shared" si="10"/>
        <v>Kund</v>
      </c>
      <c r="C694">
        <f>Kundfakturor!L700</f>
        <v>0</v>
      </c>
      <c r="D694" t="str">
        <f>Kundfakturor!M700</f>
        <v/>
      </c>
      <c r="E694" t="str">
        <f>Kundfakturor!N700</f>
        <v/>
      </c>
      <c r="F694" s="4" t="str">
        <f>Kundfakturor!O700</f>
        <v/>
      </c>
      <c r="G694" s="4">
        <f>Kundfakturor!P700</f>
        <v>0</v>
      </c>
      <c r="H694" t="str">
        <f>Kundfakturor!Q700</f>
        <v/>
      </c>
      <c r="I694" s="14">
        <f>Kundfakturor!R700</f>
        <v>0</v>
      </c>
      <c r="J694" s="5" t="str">
        <f>Kundfakturor!S700</f>
        <v/>
      </c>
      <c r="K694" s="5" t="str">
        <f>Kundfakturor!T700</f>
        <v/>
      </c>
      <c r="L694" s="5" t="str">
        <f>Kundfakturor!U700</f>
        <v/>
      </c>
    </row>
    <row r="695" spans="1:12" x14ac:dyDescent="0.35">
      <c r="A695" t="str">
        <f t="shared" si="10"/>
        <v>Kund</v>
      </c>
      <c r="C695">
        <f>Kundfakturor!L701</f>
        <v>0</v>
      </c>
      <c r="D695" t="str">
        <f>Kundfakturor!M701</f>
        <v/>
      </c>
      <c r="E695" t="str">
        <f>Kundfakturor!N701</f>
        <v/>
      </c>
      <c r="F695" s="4" t="str">
        <f>Kundfakturor!O701</f>
        <v/>
      </c>
      <c r="G695" s="4">
        <f>Kundfakturor!P701</f>
        <v>0</v>
      </c>
      <c r="H695" t="str">
        <f>Kundfakturor!Q701</f>
        <v/>
      </c>
      <c r="I695" s="14">
        <f>Kundfakturor!R701</f>
        <v>0</v>
      </c>
      <c r="J695" s="5" t="str">
        <f>Kundfakturor!S701</f>
        <v/>
      </c>
      <c r="K695" s="5" t="str">
        <f>Kundfakturor!T701</f>
        <v/>
      </c>
      <c r="L695" s="5" t="str">
        <f>Kundfakturor!U701</f>
        <v/>
      </c>
    </row>
    <row r="696" spans="1:12" x14ac:dyDescent="0.35">
      <c r="A696" t="str">
        <f t="shared" si="10"/>
        <v>Kund</v>
      </c>
      <c r="C696">
        <f>Kundfakturor!L702</f>
        <v>0</v>
      </c>
      <c r="D696" t="str">
        <f>Kundfakturor!M702</f>
        <v/>
      </c>
      <c r="E696" t="str">
        <f>Kundfakturor!N702</f>
        <v/>
      </c>
      <c r="F696" s="4" t="str">
        <f>Kundfakturor!O702</f>
        <v/>
      </c>
      <c r="G696" s="4">
        <f>Kundfakturor!P702</f>
        <v>0</v>
      </c>
      <c r="H696" t="str">
        <f>Kundfakturor!Q702</f>
        <v/>
      </c>
      <c r="I696" s="14">
        <f>Kundfakturor!R702</f>
        <v>0</v>
      </c>
      <c r="J696" s="5" t="str">
        <f>Kundfakturor!S702</f>
        <v/>
      </c>
      <c r="K696" s="5" t="str">
        <f>Kundfakturor!T702</f>
        <v/>
      </c>
      <c r="L696" s="5" t="str">
        <f>Kundfakturor!U702</f>
        <v/>
      </c>
    </row>
    <row r="697" spans="1:12" x14ac:dyDescent="0.35">
      <c r="A697" t="str">
        <f t="shared" si="10"/>
        <v>Kund</v>
      </c>
      <c r="C697">
        <f>Kundfakturor!L703</f>
        <v>0</v>
      </c>
      <c r="D697" t="str">
        <f>Kundfakturor!M703</f>
        <v/>
      </c>
      <c r="E697" t="str">
        <f>Kundfakturor!N703</f>
        <v/>
      </c>
      <c r="F697" s="4" t="str">
        <f>Kundfakturor!O703</f>
        <v/>
      </c>
      <c r="G697" s="4">
        <f>Kundfakturor!P703</f>
        <v>0</v>
      </c>
      <c r="H697" t="str">
        <f>Kundfakturor!Q703</f>
        <v/>
      </c>
      <c r="I697" s="14">
        <f>Kundfakturor!R703</f>
        <v>0</v>
      </c>
      <c r="J697" s="5" t="str">
        <f>Kundfakturor!S703</f>
        <v/>
      </c>
      <c r="K697" s="5" t="str">
        <f>Kundfakturor!T703</f>
        <v/>
      </c>
      <c r="L697" s="5" t="str">
        <f>Kundfakturor!U703</f>
        <v/>
      </c>
    </row>
    <row r="698" spans="1:12" x14ac:dyDescent="0.35">
      <c r="A698" t="str">
        <f t="shared" si="10"/>
        <v>Kund</v>
      </c>
      <c r="C698">
        <f>Kundfakturor!L704</f>
        <v>0</v>
      </c>
      <c r="D698" t="str">
        <f>Kundfakturor!M704</f>
        <v/>
      </c>
      <c r="E698" t="str">
        <f>Kundfakturor!N704</f>
        <v/>
      </c>
      <c r="F698" s="4" t="str">
        <f>Kundfakturor!O704</f>
        <v/>
      </c>
      <c r="G698" s="4">
        <f>Kundfakturor!P704</f>
        <v>0</v>
      </c>
      <c r="H698" t="str">
        <f>Kundfakturor!Q704</f>
        <v/>
      </c>
      <c r="I698" s="14">
        <f>Kundfakturor!R704</f>
        <v>0</v>
      </c>
      <c r="J698" s="5" t="str">
        <f>Kundfakturor!S704</f>
        <v/>
      </c>
      <c r="K698" s="5" t="str">
        <f>Kundfakturor!T704</f>
        <v/>
      </c>
      <c r="L698" s="5" t="str">
        <f>Kundfakturor!U704</f>
        <v/>
      </c>
    </row>
    <row r="699" spans="1:12" x14ac:dyDescent="0.35">
      <c r="A699" t="str">
        <f t="shared" si="10"/>
        <v>Kund</v>
      </c>
      <c r="C699">
        <f>Kundfakturor!L705</f>
        <v>0</v>
      </c>
      <c r="D699" t="str">
        <f>Kundfakturor!M705</f>
        <v/>
      </c>
      <c r="E699" t="str">
        <f>Kundfakturor!N705</f>
        <v/>
      </c>
      <c r="F699" s="4" t="str">
        <f>Kundfakturor!O705</f>
        <v/>
      </c>
      <c r="G699" s="4">
        <f>Kundfakturor!P705</f>
        <v>0</v>
      </c>
      <c r="H699" t="str">
        <f>Kundfakturor!Q705</f>
        <v/>
      </c>
      <c r="I699" s="14">
        <f>Kundfakturor!R705</f>
        <v>0</v>
      </c>
      <c r="J699" s="5" t="str">
        <f>Kundfakturor!S705</f>
        <v/>
      </c>
      <c r="K699" s="5" t="str">
        <f>Kundfakturor!T705</f>
        <v/>
      </c>
      <c r="L699" s="5" t="str">
        <f>Kundfakturor!U705</f>
        <v/>
      </c>
    </row>
    <row r="700" spans="1:12" x14ac:dyDescent="0.35">
      <c r="A700" t="str">
        <f t="shared" si="10"/>
        <v>Kund</v>
      </c>
      <c r="C700">
        <f>Kundfakturor!L706</f>
        <v>0</v>
      </c>
      <c r="D700" t="str">
        <f>Kundfakturor!M706</f>
        <v/>
      </c>
      <c r="E700" t="str">
        <f>Kundfakturor!N706</f>
        <v/>
      </c>
      <c r="F700" s="4" t="str">
        <f>Kundfakturor!O706</f>
        <v/>
      </c>
      <c r="G700" s="4">
        <f>Kundfakturor!P706</f>
        <v>0</v>
      </c>
      <c r="H700" t="str">
        <f>Kundfakturor!Q706</f>
        <v/>
      </c>
      <c r="I700" s="14">
        <f>Kundfakturor!R706</f>
        <v>0</v>
      </c>
      <c r="J700" s="5" t="str">
        <f>Kundfakturor!S706</f>
        <v/>
      </c>
      <c r="K700" s="5" t="str">
        <f>Kundfakturor!T706</f>
        <v/>
      </c>
      <c r="L700" s="5" t="str">
        <f>Kundfakturor!U706</f>
        <v/>
      </c>
    </row>
    <row r="701" spans="1:12" x14ac:dyDescent="0.35">
      <c r="A701" t="str">
        <f t="shared" si="10"/>
        <v>Kund</v>
      </c>
      <c r="C701">
        <f>Kundfakturor!L707</f>
        <v>0</v>
      </c>
      <c r="D701" t="str">
        <f>Kundfakturor!M707</f>
        <v/>
      </c>
      <c r="E701" t="str">
        <f>Kundfakturor!N707</f>
        <v/>
      </c>
      <c r="F701" s="4" t="str">
        <f>Kundfakturor!O707</f>
        <v/>
      </c>
      <c r="G701" s="4">
        <f>Kundfakturor!P707</f>
        <v>0</v>
      </c>
      <c r="H701" t="str">
        <f>Kundfakturor!Q707</f>
        <v/>
      </c>
      <c r="I701" s="14">
        <f>Kundfakturor!R707</f>
        <v>0</v>
      </c>
      <c r="J701" s="5" t="str">
        <f>Kundfakturor!S707</f>
        <v/>
      </c>
      <c r="K701" s="5" t="str">
        <f>Kundfakturor!T707</f>
        <v/>
      </c>
      <c r="L701" s="5" t="str">
        <f>Kundfakturor!U707</f>
        <v/>
      </c>
    </row>
    <row r="702" spans="1:12" x14ac:dyDescent="0.35">
      <c r="A702" t="str">
        <f t="shared" si="10"/>
        <v>Kund</v>
      </c>
      <c r="C702">
        <f>Kundfakturor!L708</f>
        <v>0</v>
      </c>
      <c r="D702" t="str">
        <f>Kundfakturor!M708</f>
        <v/>
      </c>
      <c r="E702" t="str">
        <f>Kundfakturor!N708</f>
        <v/>
      </c>
      <c r="F702" s="4" t="str">
        <f>Kundfakturor!O708</f>
        <v/>
      </c>
      <c r="G702" s="4">
        <f>Kundfakturor!P708</f>
        <v>0</v>
      </c>
      <c r="H702" t="str">
        <f>Kundfakturor!Q708</f>
        <v/>
      </c>
      <c r="I702" s="14">
        <f>Kundfakturor!R708</f>
        <v>0</v>
      </c>
      <c r="J702" s="5" t="str">
        <f>Kundfakturor!S708</f>
        <v/>
      </c>
      <c r="K702" s="5" t="str">
        <f>Kundfakturor!T708</f>
        <v/>
      </c>
      <c r="L702" s="5" t="str">
        <f>Kundfakturor!U708</f>
        <v/>
      </c>
    </row>
    <row r="703" spans="1:12" x14ac:dyDescent="0.35">
      <c r="A703" t="str">
        <f t="shared" si="10"/>
        <v>Kund</v>
      </c>
      <c r="C703">
        <f>Kundfakturor!L709</f>
        <v>0</v>
      </c>
      <c r="D703" t="str">
        <f>Kundfakturor!M709</f>
        <v/>
      </c>
      <c r="E703" t="str">
        <f>Kundfakturor!N709</f>
        <v/>
      </c>
      <c r="F703" s="4" t="str">
        <f>Kundfakturor!O709</f>
        <v/>
      </c>
      <c r="G703" s="4">
        <f>Kundfakturor!P709</f>
        <v>0</v>
      </c>
      <c r="H703" t="str">
        <f>Kundfakturor!Q709</f>
        <v/>
      </c>
      <c r="I703" s="14">
        <f>Kundfakturor!R709</f>
        <v>0</v>
      </c>
      <c r="J703" s="5" t="str">
        <f>Kundfakturor!S709</f>
        <v/>
      </c>
      <c r="K703" s="5" t="str">
        <f>Kundfakturor!T709</f>
        <v/>
      </c>
      <c r="L703" s="5" t="str">
        <f>Kundfakturor!U709</f>
        <v/>
      </c>
    </row>
    <row r="704" spans="1:12" x14ac:dyDescent="0.35">
      <c r="A704" t="str">
        <f t="shared" si="10"/>
        <v>Kund</v>
      </c>
      <c r="C704">
        <f>Kundfakturor!L710</f>
        <v>0</v>
      </c>
      <c r="D704" t="str">
        <f>Kundfakturor!M710</f>
        <v/>
      </c>
      <c r="E704" t="str">
        <f>Kundfakturor!N710</f>
        <v/>
      </c>
      <c r="F704" s="4" t="str">
        <f>Kundfakturor!O710</f>
        <v/>
      </c>
      <c r="G704" s="4">
        <f>Kundfakturor!P710</f>
        <v>0</v>
      </c>
      <c r="H704" t="str">
        <f>Kundfakturor!Q710</f>
        <v/>
      </c>
      <c r="I704" s="14">
        <f>Kundfakturor!R710</f>
        <v>0</v>
      </c>
      <c r="J704" s="5" t="str">
        <f>Kundfakturor!S710</f>
        <v/>
      </c>
      <c r="K704" s="5" t="str">
        <f>Kundfakturor!T710</f>
        <v/>
      </c>
      <c r="L704" s="5" t="str">
        <f>Kundfakturor!U710</f>
        <v/>
      </c>
    </row>
    <row r="705" spans="1:12" x14ac:dyDescent="0.35">
      <c r="A705" t="str">
        <f t="shared" si="10"/>
        <v>Kund</v>
      </c>
      <c r="C705">
        <f>Kundfakturor!L711</f>
        <v>0</v>
      </c>
      <c r="D705" t="str">
        <f>Kundfakturor!M711</f>
        <v/>
      </c>
      <c r="E705" t="str">
        <f>Kundfakturor!N711</f>
        <v/>
      </c>
      <c r="F705" s="4" t="str">
        <f>Kundfakturor!O711</f>
        <v/>
      </c>
      <c r="G705" s="4">
        <f>Kundfakturor!P711</f>
        <v>0</v>
      </c>
      <c r="H705" t="str">
        <f>Kundfakturor!Q711</f>
        <v/>
      </c>
      <c r="I705" s="14">
        <f>Kundfakturor!R711</f>
        <v>0</v>
      </c>
      <c r="J705" s="5" t="str">
        <f>Kundfakturor!S711</f>
        <v/>
      </c>
      <c r="K705" s="5" t="str">
        <f>Kundfakturor!T711</f>
        <v/>
      </c>
      <c r="L705" s="5" t="str">
        <f>Kundfakturor!U711</f>
        <v/>
      </c>
    </row>
    <row r="706" spans="1:12" x14ac:dyDescent="0.35">
      <c r="A706" t="str">
        <f t="shared" ref="A706:A769" si="11">IF(ISNUMBER(C:C),"Kund",IF(ISNUMBER(B:B),"Leverantör",""))</f>
        <v>Kund</v>
      </c>
      <c r="C706">
        <f>Kundfakturor!L712</f>
        <v>0</v>
      </c>
      <c r="D706" t="str">
        <f>Kundfakturor!M712</f>
        <v/>
      </c>
      <c r="E706" t="str">
        <f>Kundfakturor!N712</f>
        <v/>
      </c>
      <c r="F706" s="4" t="str">
        <f>Kundfakturor!O712</f>
        <v/>
      </c>
      <c r="G706" s="4">
        <f>Kundfakturor!P712</f>
        <v>0</v>
      </c>
      <c r="H706" t="str">
        <f>Kundfakturor!Q712</f>
        <v/>
      </c>
      <c r="I706" s="14">
        <f>Kundfakturor!R712</f>
        <v>0</v>
      </c>
      <c r="J706" s="5" t="str">
        <f>Kundfakturor!S712</f>
        <v/>
      </c>
      <c r="K706" s="5" t="str">
        <f>Kundfakturor!T712</f>
        <v/>
      </c>
      <c r="L706" s="5" t="str">
        <f>Kundfakturor!U712</f>
        <v/>
      </c>
    </row>
    <row r="707" spans="1:12" x14ac:dyDescent="0.35">
      <c r="A707" t="str">
        <f t="shared" si="11"/>
        <v>Kund</v>
      </c>
      <c r="C707">
        <f>Kundfakturor!L713</f>
        <v>0</v>
      </c>
      <c r="D707" t="str">
        <f>Kundfakturor!M713</f>
        <v/>
      </c>
      <c r="E707" t="str">
        <f>Kundfakturor!N713</f>
        <v/>
      </c>
      <c r="F707" s="4" t="str">
        <f>Kundfakturor!O713</f>
        <v/>
      </c>
      <c r="G707" s="4">
        <f>Kundfakturor!P713</f>
        <v>0</v>
      </c>
      <c r="H707" t="str">
        <f>Kundfakturor!Q713</f>
        <v/>
      </c>
      <c r="I707" s="14">
        <f>Kundfakturor!R713</f>
        <v>0</v>
      </c>
      <c r="J707" s="5" t="str">
        <f>Kundfakturor!S713</f>
        <v/>
      </c>
      <c r="K707" s="5" t="str">
        <f>Kundfakturor!T713</f>
        <v/>
      </c>
      <c r="L707" s="5" t="str">
        <f>Kundfakturor!U713</f>
        <v/>
      </c>
    </row>
    <row r="708" spans="1:12" x14ac:dyDescent="0.35">
      <c r="A708" t="str">
        <f t="shared" si="11"/>
        <v>Kund</v>
      </c>
      <c r="C708">
        <f>Kundfakturor!L714</f>
        <v>0</v>
      </c>
      <c r="D708" t="str">
        <f>Kundfakturor!M714</f>
        <v/>
      </c>
      <c r="E708" t="str">
        <f>Kundfakturor!N714</f>
        <v/>
      </c>
      <c r="F708" s="4" t="str">
        <f>Kundfakturor!O714</f>
        <v/>
      </c>
      <c r="G708" s="4">
        <f>Kundfakturor!P714</f>
        <v>0</v>
      </c>
      <c r="H708" t="str">
        <f>Kundfakturor!Q714</f>
        <v/>
      </c>
      <c r="I708" s="14">
        <f>Kundfakturor!R714</f>
        <v>0</v>
      </c>
      <c r="J708" s="5" t="str">
        <f>Kundfakturor!S714</f>
        <v/>
      </c>
      <c r="K708" s="5" t="str">
        <f>Kundfakturor!T714</f>
        <v/>
      </c>
      <c r="L708" s="5" t="str">
        <f>Kundfakturor!U714</f>
        <v/>
      </c>
    </row>
    <row r="709" spans="1:12" x14ac:dyDescent="0.35">
      <c r="A709" t="str">
        <f t="shared" si="11"/>
        <v>Kund</v>
      </c>
      <c r="C709">
        <f>Kundfakturor!L715</f>
        <v>0</v>
      </c>
      <c r="D709" t="str">
        <f>Kundfakturor!M715</f>
        <v/>
      </c>
      <c r="E709" t="str">
        <f>Kundfakturor!N715</f>
        <v/>
      </c>
      <c r="F709" s="4" t="str">
        <f>Kundfakturor!O715</f>
        <v/>
      </c>
      <c r="G709" s="4">
        <f>Kundfakturor!P715</f>
        <v>0</v>
      </c>
      <c r="H709" t="str">
        <f>Kundfakturor!Q715</f>
        <v/>
      </c>
      <c r="I709" s="14">
        <f>Kundfakturor!R715</f>
        <v>0</v>
      </c>
      <c r="J709" s="5" t="str">
        <f>Kundfakturor!S715</f>
        <v/>
      </c>
      <c r="K709" s="5" t="str">
        <f>Kundfakturor!T715</f>
        <v/>
      </c>
      <c r="L709" s="5" t="str">
        <f>Kundfakturor!U715</f>
        <v/>
      </c>
    </row>
    <row r="710" spans="1:12" x14ac:dyDescent="0.35">
      <c r="A710" t="str">
        <f t="shared" si="11"/>
        <v>Kund</v>
      </c>
      <c r="C710">
        <f>Kundfakturor!L716</f>
        <v>0</v>
      </c>
      <c r="D710" t="str">
        <f>Kundfakturor!M716</f>
        <v/>
      </c>
      <c r="E710" t="str">
        <f>Kundfakturor!N716</f>
        <v/>
      </c>
      <c r="F710" s="4" t="str">
        <f>Kundfakturor!O716</f>
        <v/>
      </c>
      <c r="G710" s="4">
        <f>Kundfakturor!P716</f>
        <v>0</v>
      </c>
      <c r="H710" t="str">
        <f>Kundfakturor!Q716</f>
        <v/>
      </c>
      <c r="I710" s="14">
        <f>Kundfakturor!R716</f>
        <v>0</v>
      </c>
      <c r="J710" s="5" t="str">
        <f>Kundfakturor!S716</f>
        <v/>
      </c>
      <c r="K710" s="5" t="str">
        <f>Kundfakturor!T716</f>
        <v/>
      </c>
      <c r="L710" s="5" t="str">
        <f>Kundfakturor!U716</f>
        <v/>
      </c>
    </row>
    <row r="711" spans="1:12" x14ac:dyDescent="0.35">
      <c r="A711" t="str">
        <f t="shared" si="11"/>
        <v>Kund</v>
      </c>
      <c r="C711">
        <f>Kundfakturor!L717</f>
        <v>0</v>
      </c>
      <c r="D711" t="str">
        <f>Kundfakturor!M717</f>
        <v/>
      </c>
      <c r="E711" t="str">
        <f>Kundfakturor!N717</f>
        <v/>
      </c>
      <c r="F711" s="4" t="str">
        <f>Kundfakturor!O717</f>
        <v/>
      </c>
      <c r="G711" s="4">
        <f>Kundfakturor!P717</f>
        <v>0</v>
      </c>
      <c r="H711" t="str">
        <f>Kundfakturor!Q717</f>
        <v/>
      </c>
      <c r="I711" s="14">
        <f>Kundfakturor!R717</f>
        <v>0</v>
      </c>
      <c r="J711" s="5" t="str">
        <f>Kundfakturor!S717</f>
        <v/>
      </c>
      <c r="K711" s="5" t="str">
        <f>Kundfakturor!T717</f>
        <v/>
      </c>
      <c r="L711" s="5" t="str">
        <f>Kundfakturor!U717</f>
        <v/>
      </c>
    </row>
    <row r="712" spans="1:12" x14ac:dyDescent="0.35">
      <c r="A712" t="str">
        <f t="shared" si="11"/>
        <v>Kund</v>
      </c>
      <c r="C712">
        <f>Kundfakturor!L718</f>
        <v>0</v>
      </c>
      <c r="D712" t="str">
        <f>Kundfakturor!M718</f>
        <v/>
      </c>
      <c r="E712" t="str">
        <f>Kundfakturor!N718</f>
        <v/>
      </c>
      <c r="F712" s="4" t="str">
        <f>Kundfakturor!O718</f>
        <v/>
      </c>
      <c r="G712" s="4">
        <f>Kundfakturor!P718</f>
        <v>0</v>
      </c>
      <c r="H712" t="str">
        <f>Kundfakturor!Q718</f>
        <v/>
      </c>
      <c r="I712" s="14">
        <f>Kundfakturor!R718</f>
        <v>0</v>
      </c>
      <c r="J712" s="5" t="str">
        <f>Kundfakturor!S718</f>
        <v/>
      </c>
      <c r="K712" s="5" t="str">
        <f>Kundfakturor!T718</f>
        <v/>
      </c>
      <c r="L712" s="5" t="str">
        <f>Kundfakturor!U718</f>
        <v/>
      </c>
    </row>
    <row r="713" spans="1:12" x14ac:dyDescent="0.35">
      <c r="A713" t="str">
        <f t="shared" si="11"/>
        <v>Kund</v>
      </c>
      <c r="C713">
        <f>Kundfakturor!L719</f>
        <v>0</v>
      </c>
      <c r="D713" t="str">
        <f>Kundfakturor!M719</f>
        <v/>
      </c>
      <c r="E713" t="str">
        <f>Kundfakturor!N719</f>
        <v/>
      </c>
      <c r="F713" s="4" t="str">
        <f>Kundfakturor!O719</f>
        <v/>
      </c>
      <c r="G713" s="4">
        <f>Kundfakturor!P719</f>
        <v>0</v>
      </c>
      <c r="H713" t="str">
        <f>Kundfakturor!Q719</f>
        <v/>
      </c>
      <c r="I713" s="14">
        <f>Kundfakturor!R719</f>
        <v>0</v>
      </c>
      <c r="J713" s="5" t="str">
        <f>Kundfakturor!S719</f>
        <v/>
      </c>
      <c r="K713" s="5" t="str">
        <f>Kundfakturor!T719</f>
        <v/>
      </c>
      <c r="L713" s="5" t="str">
        <f>Kundfakturor!U719</f>
        <v/>
      </c>
    </row>
    <row r="714" spans="1:12" x14ac:dyDescent="0.35">
      <c r="A714" t="str">
        <f t="shared" si="11"/>
        <v>Kund</v>
      </c>
      <c r="C714">
        <f>Kundfakturor!L720</f>
        <v>0</v>
      </c>
      <c r="D714" t="str">
        <f>Kundfakturor!M720</f>
        <v/>
      </c>
      <c r="E714" t="str">
        <f>Kundfakturor!N720</f>
        <v/>
      </c>
      <c r="F714" s="4" t="str">
        <f>Kundfakturor!O720</f>
        <v/>
      </c>
      <c r="G714" s="4">
        <f>Kundfakturor!P720</f>
        <v>0</v>
      </c>
      <c r="H714" t="str">
        <f>Kundfakturor!Q720</f>
        <v/>
      </c>
      <c r="I714" s="14">
        <f>Kundfakturor!R720</f>
        <v>0</v>
      </c>
      <c r="J714" s="5" t="str">
        <f>Kundfakturor!S720</f>
        <v/>
      </c>
      <c r="K714" s="5" t="str">
        <f>Kundfakturor!T720</f>
        <v/>
      </c>
      <c r="L714" s="5" t="str">
        <f>Kundfakturor!U720</f>
        <v/>
      </c>
    </row>
    <row r="715" spans="1:12" x14ac:dyDescent="0.35">
      <c r="A715" t="str">
        <f t="shared" si="11"/>
        <v>Kund</v>
      </c>
      <c r="C715">
        <f>Kundfakturor!L721</f>
        <v>0</v>
      </c>
      <c r="D715" t="str">
        <f>Kundfakturor!M721</f>
        <v/>
      </c>
      <c r="E715" t="str">
        <f>Kundfakturor!N721</f>
        <v/>
      </c>
      <c r="F715" s="4" t="str">
        <f>Kundfakturor!O721</f>
        <v/>
      </c>
      <c r="G715" s="4">
        <f>Kundfakturor!P721</f>
        <v>0</v>
      </c>
      <c r="H715" t="str">
        <f>Kundfakturor!Q721</f>
        <v/>
      </c>
      <c r="I715" s="14">
        <f>Kundfakturor!R721</f>
        <v>0</v>
      </c>
      <c r="J715" s="5" t="str">
        <f>Kundfakturor!S721</f>
        <v/>
      </c>
      <c r="K715" s="5" t="str">
        <f>Kundfakturor!T721</f>
        <v/>
      </c>
      <c r="L715" s="5" t="str">
        <f>Kundfakturor!U721</f>
        <v/>
      </c>
    </row>
    <row r="716" spans="1:12" x14ac:dyDescent="0.35">
      <c r="A716" t="str">
        <f t="shared" si="11"/>
        <v>Kund</v>
      </c>
      <c r="C716">
        <f>Kundfakturor!L722</f>
        <v>0</v>
      </c>
      <c r="D716" t="str">
        <f>Kundfakturor!M722</f>
        <v/>
      </c>
      <c r="E716" t="str">
        <f>Kundfakturor!N722</f>
        <v/>
      </c>
      <c r="F716" s="4" t="str">
        <f>Kundfakturor!O722</f>
        <v/>
      </c>
      <c r="G716" s="4">
        <f>Kundfakturor!P722</f>
        <v>0</v>
      </c>
      <c r="H716" t="str">
        <f>Kundfakturor!Q722</f>
        <v/>
      </c>
      <c r="I716" s="14">
        <f>Kundfakturor!R722</f>
        <v>0</v>
      </c>
      <c r="J716" s="5" t="str">
        <f>Kundfakturor!S722</f>
        <v/>
      </c>
      <c r="K716" s="5" t="str">
        <f>Kundfakturor!T722</f>
        <v/>
      </c>
      <c r="L716" s="5" t="str">
        <f>Kundfakturor!U722</f>
        <v/>
      </c>
    </row>
    <row r="717" spans="1:12" x14ac:dyDescent="0.35">
      <c r="A717" t="str">
        <f t="shared" si="11"/>
        <v>Kund</v>
      </c>
      <c r="C717">
        <f>Kundfakturor!L723</f>
        <v>0</v>
      </c>
      <c r="D717" t="str">
        <f>Kundfakturor!M723</f>
        <v/>
      </c>
      <c r="E717" t="str">
        <f>Kundfakturor!N723</f>
        <v/>
      </c>
      <c r="F717" s="4" t="str">
        <f>Kundfakturor!O723</f>
        <v/>
      </c>
      <c r="G717" s="4">
        <f>Kundfakturor!P723</f>
        <v>0</v>
      </c>
      <c r="H717" t="str">
        <f>Kundfakturor!Q723</f>
        <v/>
      </c>
      <c r="I717" s="14">
        <f>Kundfakturor!R723</f>
        <v>0</v>
      </c>
      <c r="J717" s="5" t="str">
        <f>Kundfakturor!S723</f>
        <v/>
      </c>
      <c r="K717" s="5" t="str">
        <f>Kundfakturor!T723</f>
        <v/>
      </c>
      <c r="L717" s="5" t="str">
        <f>Kundfakturor!U723</f>
        <v/>
      </c>
    </row>
    <row r="718" spans="1:12" x14ac:dyDescent="0.35">
      <c r="A718" t="str">
        <f t="shared" si="11"/>
        <v>Kund</v>
      </c>
      <c r="C718">
        <f>Kundfakturor!L724</f>
        <v>0</v>
      </c>
      <c r="D718" t="str">
        <f>Kundfakturor!M724</f>
        <v/>
      </c>
      <c r="E718" t="str">
        <f>Kundfakturor!N724</f>
        <v/>
      </c>
      <c r="F718" s="4" t="str">
        <f>Kundfakturor!O724</f>
        <v/>
      </c>
      <c r="G718" s="4">
        <f>Kundfakturor!P724</f>
        <v>0</v>
      </c>
      <c r="H718" t="str">
        <f>Kundfakturor!Q724</f>
        <v/>
      </c>
      <c r="I718" s="14">
        <f>Kundfakturor!R724</f>
        <v>0</v>
      </c>
      <c r="J718" s="5" t="str">
        <f>Kundfakturor!S724</f>
        <v/>
      </c>
      <c r="K718" s="5" t="str">
        <f>Kundfakturor!T724</f>
        <v/>
      </c>
      <c r="L718" s="5" t="str">
        <f>Kundfakturor!U724</f>
        <v/>
      </c>
    </row>
    <row r="719" spans="1:12" x14ac:dyDescent="0.35">
      <c r="A719" t="str">
        <f t="shared" si="11"/>
        <v>Kund</v>
      </c>
      <c r="C719">
        <f>Kundfakturor!L725</f>
        <v>0</v>
      </c>
      <c r="D719" t="str">
        <f>Kundfakturor!M725</f>
        <v/>
      </c>
      <c r="E719" t="str">
        <f>Kundfakturor!N725</f>
        <v/>
      </c>
      <c r="F719" s="4" t="str">
        <f>Kundfakturor!O725</f>
        <v/>
      </c>
      <c r="G719" s="4">
        <f>Kundfakturor!P725</f>
        <v>0</v>
      </c>
      <c r="H719" t="str">
        <f>Kundfakturor!Q725</f>
        <v/>
      </c>
      <c r="I719" s="14">
        <f>Kundfakturor!R725</f>
        <v>0</v>
      </c>
      <c r="J719" s="5" t="str">
        <f>Kundfakturor!S725</f>
        <v/>
      </c>
      <c r="K719" s="5" t="str">
        <f>Kundfakturor!T725</f>
        <v/>
      </c>
      <c r="L719" s="5" t="str">
        <f>Kundfakturor!U725</f>
        <v/>
      </c>
    </row>
    <row r="720" spans="1:12" x14ac:dyDescent="0.35">
      <c r="A720" t="str">
        <f t="shared" si="11"/>
        <v>Kund</v>
      </c>
      <c r="C720">
        <f>Kundfakturor!L726</f>
        <v>0</v>
      </c>
      <c r="D720" t="str">
        <f>Kundfakturor!M726</f>
        <v/>
      </c>
      <c r="E720" t="str">
        <f>Kundfakturor!N726</f>
        <v/>
      </c>
      <c r="F720" s="4" t="str">
        <f>Kundfakturor!O726</f>
        <v/>
      </c>
      <c r="G720" s="4">
        <f>Kundfakturor!P726</f>
        <v>0</v>
      </c>
      <c r="H720" t="str">
        <f>Kundfakturor!Q726</f>
        <v/>
      </c>
      <c r="I720" s="14">
        <f>Kundfakturor!R726</f>
        <v>0</v>
      </c>
      <c r="J720" s="5" t="str">
        <f>Kundfakturor!S726</f>
        <v/>
      </c>
      <c r="K720" s="5" t="str">
        <f>Kundfakturor!T726</f>
        <v/>
      </c>
      <c r="L720" s="5" t="str">
        <f>Kundfakturor!U726</f>
        <v/>
      </c>
    </row>
    <row r="721" spans="1:12" x14ac:dyDescent="0.35">
      <c r="A721" t="str">
        <f t="shared" si="11"/>
        <v>Kund</v>
      </c>
      <c r="C721">
        <f>Kundfakturor!L727</f>
        <v>0</v>
      </c>
      <c r="D721" t="str">
        <f>Kundfakturor!M727</f>
        <v/>
      </c>
      <c r="E721" t="str">
        <f>Kundfakturor!N727</f>
        <v/>
      </c>
      <c r="F721" s="4" t="str">
        <f>Kundfakturor!O727</f>
        <v/>
      </c>
      <c r="G721" s="4">
        <f>Kundfakturor!P727</f>
        <v>0</v>
      </c>
      <c r="H721" t="str">
        <f>Kundfakturor!Q727</f>
        <v/>
      </c>
      <c r="I721" s="14">
        <f>Kundfakturor!R727</f>
        <v>0</v>
      </c>
      <c r="J721" s="5" t="str">
        <f>Kundfakturor!S727</f>
        <v/>
      </c>
      <c r="K721" s="5" t="str">
        <f>Kundfakturor!T727</f>
        <v/>
      </c>
      <c r="L721" s="5" t="str">
        <f>Kundfakturor!U727</f>
        <v/>
      </c>
    </row>
    <row r="722" spans="1:12" x14ac:dyDescent="0.35">
      <c r="A722" t="str">
        <f t="shared" si="11"/>
        <v>Kund</v>
      </c>
      <c r="C722">
        <f>Kundfakturor!L728</f>
        <v>0</v>
      </c>
      <c r="D722" t="str">
        <f>Kundfakturor!M728</f>
        <v/>
      </c>
      <c r="E722" t="str">
        <f>Kundfakturor!N728</f>
        <v/>
      </c>
      <c r="F722" s="4" t="str">
        <f>Kundfakturor!O728</f>
        <v/>
      </c>
      <c r="G722" s="4">
        <f>Kundfakturor!P728</f>
        <v>0</v>
      </c>
      <c r="H722" t="str">
        <f>Kundfakturor!Q728</f>
        <v/>
      </c>
      <c r="I722" s="14">
        <f>Kundfakturor!R728</f>
        <v>0</v>
      </c>
      <c r="J722" s="5" t="str">
        <f>Kundfakturor!S728</f>
        <v/>
      </c>
      <c r="K722" s="5" t="str">
        <f>Kundfakturor!T728</f>
        <v/>
      </c>
      <c r="L722" s="5" t="str">
        <f>Kundfakturor!U728</f>
        <v/>
      </c>
    </row>
    <row r="723" spans="1:12" x14ac:dyDescent="0.35">
      <c r="A723" t="str">
        <f t="shared" si="11"/>
        <v>Kund</v>
      </c>
      <c r="C723">
        <f>Kundfakturor!L729</f>
        <v>0</v>
      </c>
      <c r="D723" t="str">
        <f>Kundfakturor!M729</f>
        <v/>
      </c>
      <c r="E723" t="str">
        <f>Kundfakturor!N729</f>
        <v/>
      </c>
      <c r="F723" s="4" t="str">
        <f>Kundfakturor!O729</f>
        <v/>
      </c>
      <c r="G723" s="4">
        <f>Kundfakturor!P729</f>
        <v>0</v>
      </c>
      <c r="H723" t="str">
        <f>Kundfakturor!Q729</f>
        <v/>
      </c>
      <c r="I723" s="14">
        <f>Kundfakturor!R729</f>
        <v>0</v>
      </c>
      <c r="J723" s="5" t="str">
        <f>Kundfakturor!S729</f>
        <v/>
      </c>
      <c r="K723" s="5" t="str">
        <f>Kundfakturor!T729</f>
        <v/>
      </c>
      <c r="L723" s="5" t="str">
        <f>Kundfakturor!U729</f>
        <v/>
      </c>
    </row>
    <row r="724" spans="1:12" x14ac:dyDescent="0.35">
      <c r="A724" t="str">
        <f t="shared" si="11"/>
        <v>Kund</v>
      </c>
      <c r="C724">
        <f>Kundfakturor!L730</f>
        <v>0</v>
      </c>
      <c r="D724" t="str">
        <f>Kundfakturor!M730</f>
        <v/>
      </c>
      <c r="E724" t="str">
        <f>Kundfakturor!N730</f>
        <v/>
      </c>
      <c r="F724" s="4" t="str">
        <f>Kundfakturor!O730</f>
        <v/>
      </c>
      <c r="G724" s="4">
        <f>Kundfakturor!P730</f>
        <v>0</v>
      </c>
      <c r="H724" t="str">
        <f>Kundfakturor!Q730</f>
        <v/>
      </c>
      <c r="I724" s="14">
        <f>Kundfakturor!R730</f>
        <v>0</v>
      </c>
      <c r="J724" s="5" t="str">
        <f>Kundfakturor!S730</f>
        <v/>
      </c>
      <c r="K724" s="5" t="str">
        <f>Kundfakturor!T730</f>
        <v/>
      </c>
      <c r="L724" s="5" t="str">
        <f>Kundfakturor!U730</f>
        <v/>
      </c>
    </row>
    <row r="725" spans="1:12" x14ac:dyDescent="0.35">
      <c r="A725" t="str">
        <f t="shared" si="11"/>
        <v>Kund</v>
      </c>
      <c r="C725">
        <f>Kundfakturor!L731</f>
        <v>0</v>
      </c>
      <c r="D725" t="str">
        <f>Kundfakturor!M731</f>
        <v/>
      </c>
      <c r="E725" t="str">
        <f>Kundfakturor!N731</f>
        <v/>
      </c>
      <c r="F725" s="4" t="str">
        <f>Kundfakturor!O731</f>
        <v/>
      </c>
      <c r="G725" s="4">
        <f>Kundfakturor!P731</f>
        <v>0</v>
      </c>
      <c r="H725" t="str">
        <f>Kundfakturor!Q731</f>
        <v/>
      </c>
      <c r="I725" s="14">
        <f>Kundfakturor!R731</f>
        <v>0</v>
      </c>
      <c r="J725" s="5" t="str">
        <f>Kundfakturor!S731</f>
        <v/>
      </c>
      <c r="K725" s="5" t="str">
        <f>Kundfakturor!T731</f>
        <v/>
      </c>
      <c r="L725" s="5" t="str">
        <f>Kundfakturor!U731</f>
        <v/>
      </c>
    </row>
    <row r="726" spans="1:12" x14ac:dyDescent="0.35">
      <c r="A726" t="str">
        <f t="shared" si="11"/>
        <v>Kund</v>
      </c>
      <c r="C726">
        <f>Kundfakturor!L732</f>
        <v>0</v>
      </c>
      <c r="D726" t="str">
        <f>Kundfakturor!M732</f>
        <v/>
      </c>
      <c r="E726" t="str">
        <f>Kundfakturor!N732</f>
        <v/>
      </c>
      <c r="F726" s="4" t="str">
        <f>Kundfakturor!O732</f>
        <v/>
      </c>
      <c r="G726" s="4">
        <f>Kundfakturor!P732</f>
        <v>0</v>
      </c>
      <c r="H726" t="str">
        <f>Kundfakturor!Q732</f>
        <v/>
      </c>
      <c r="I726" s="14">
        <f>Kundfakturor!R732</f>
        <v>0</v>
      </c>
      <c r="J726" s="5" t="str">
        <f>Kundfakturor!S732</f>
        <v/>
      </c>
      <c r="K726" s="5" t="str">
        <f>Kundfakturor!T732</f>
        <v/>
      </c>
      <c r="L726" s="5" t="str">
        <f>Kundfakturor!U732</f>
        <v/>
      </c>
    </row>
    <row r="727" spans="1:12" x14ac:dyDescent="0.35">
      <c r="A727" t="str">
        <f t="shared" si="11"/>
        <v>Kund</v>
      </c>
      <c r="C727">
        <f>Kundfakturor!L733</f>
        <v>0</v>
      </c>
      <c r="D727" t="str">
        <f>Kundfakturor!M733</f>
        <v/>
      </c>
      <c r="E727" t="str">
        <f>Kundfakturor!N733</f>
        <v/>
      </c>
      <c r="F727" s="4" t="str">
        <f>Kundfakturor!O733</f>
        <v/>
      </c>
      <c r="G727" s="4">
        <f>Kundfakturor!P733</f>
        <v>0</v>
      </c>
      <c r="H727" t="str">
        <f>Kundfakturor!Q733</f>
        <v/>
      </c>
      <c r="I727" s="14">
        <f>Kundfakturor!R733</f>
        <v>0</v>
      </c>
      <c r="J727" s="5" t="str">
        <f>Kundfakturor!S733</f>
        <v/>
      </c>
      <c r="K727" s="5" t="str">
        <f>Kundfakturor!T733</f>
        <v/>
      </c>
      <c r="L727" s="5" t="str">
        <f>Kundfakturor!U733</f>
        <v/>
      </c>
    </row>
    <row r="728" spans="1:12" x14ac:dyDescent="0.35">
      <c r="A728" t="str">
        <f t="shared" si="11"/>
        <v>Kund</v>
      </c>
      <c r="C728">
        <f>Kundfakturor!L734</f>
        <v>0</v>
      </c>
      <c r="D728" t="str">
        <f>Kundfakturor!M734</f>
        <v/>
      </c>
      <c r="E728" t="str">
        <f>Kundfakturor!N734</f>
        <v/>
      </c>
      <c r="F728" s="4" t="str">
        <f>Kundfakturor!O734</f>
        <v/>
      </c>
      <c r="G728" s="4">
        <f>Kundfakturor!P734</f>
        <v>0</v>
      </c>
      <c r="H728" t="str">
        <f>Kundfakturor!Q734</f>
        <v/>
      </c>
      <c r="I728" s="14">
        <f>Kundfakturor!R734</f>
        <v>0</v>
      </c>
      <c r="J728" s="5" t="str">
        <f>Kundfakturor!S734</f>
        <v/>
      </c>
      <c r="K728" s="5" t="str">
        <f>Kundfakturor!T734</f>
        <v/>
      </c>
      <c r="L728" s="5" t="str">
        <f>Kundfakturor!U734</f>
        <v/>
      </c>
    </row>
    <row r="729" spans="1:12" x14ac:dyDescent="0.35">
      <c r="A729" t="str">
        <f t="shared" si="11"/>
        <v>Kund</v>
      </c>
      <c r="C729">
        <f>Kundfakturor!L735</f>
        <v>0</v>
      </c>
      <c r="D729" t="str">
        <f>Kundfakturor!M735</f>
        <v/>
      </c>
      <c r="E729" t="str">
        <f>Kundfakturor!N735</f>
        <v/>
      </c>
      <c r="F729" s="4" t="str">
        <f>Kundfakturor!O735</f>
        <v/>
      </c>
      <c r="G729" s="4">
        <f>Kundfakturor!P735</f>
        <v>0</v>
      </c>
      <c r="H729" t="str">
        <f>Kundfakturor!Q735</f>
        <v/>
      </c>
      <c r="I729" s="14">
        <f>Kundfakturor!R735</f>
        <v>0</v>
      </c>
      <c r="J729" s="5" t="str">
        <f>Kundfakturor!S735</f>
        <v/>
      </c>
      <c r="K729" s="5" t="str">
        <f>Kundfakturor!T735</f>
        <v/>
      </c>
      <c r="L729" s="5" t="str">
        <f>Kundfakturor!U735</f>
        <v/>
      </c>
    </row>
    <row r="730" spans="1:12" x14ac:dyDescent="0.35">
      <c r="A730" t="str">
        <f t="shared" si="11"/>
        <v>Kund</v>
      </c>
      <c r="C730">
        <f>Kundfakturor!L736</f>
        <v>0</v>
      </c>
      <c r="D730" t="str">
        <f>Kundfakturor!M736</f>
        <v/>
      </c>
      <c r="E730" t="str">
        <f>Kundfakturor!N736</f>
        <v/>
      </c>
      <c r="F730" s="4" t="str">
        <f>Kundfakturor!O736</f>
        <v/>
      </c>
      <c r="G730" s="4">
        <f>Kundfakturor!P736</f>
        <v>0</v>
      </c>
      <c r="H730" t="str">
        <f>Kundfakturor!Q736</f>
        <v/>
      </c>
      <c r="I730" s="14">
        <f>Kundfakturor!R736</f>
        <v>0</v>
      </c>
      <c r="J730" s="5" t="str">
        <f>Kundfakturor!S736</f>
        <v/>
      </c>
      <c r="K730" s="5" t="str">
        <f>Kundfakturor!T736</f>
        <v/>
      </c>
      <c r="L730" s="5" t="str">
        <f>Kundfakturor!U736</f>
        <v/>
      </c>
    </row>
    <row r="731" spans="1:12" x14ac:dyDescent="0.35">
      <c r="A731" t="str">
        <f t="shared" si="11"/>
        <v>Kund</v>
      </c>
      <c r="C731">
        <f>Kundfakturor!L737</f>
        <v>0</v>
      </c>
      <c r="D731" t="str">
        <f>Kundfakturor!M737</f>
        <v/>
      </c>
      <c r="E731" t="str">
        <f>Kundfakturor!N737</f>
        <v/>
      </c>
      <c r="F731" s="4" t="str">
        <f>Kundfakturor!O737</f>
        <v/>
      </c>
      <c r="G731" s="4">
        <f>Kundfakturor!P737</f>
        <v>0</v>
      </c>
      <c r="H731" t="str">
        <f>Kundfakturor!Q737</f>
        <v/>
      </c>
      <c r="I731" s="14">
        <f>Kundfakturor!R737</f>
        <v>0</v>
      </c>
      <c r="J731" s="5" t="str">
        <f>Kundfakturor!S737</f>
        <v/>
      </c>
      <c r="K731" s="5" t="str">
        <f>Kundfakturor!T737</f>
        <v/>
      </c>
      <c r="L731" s="5" t="str">
        <f>Kundfakturor!U737</f>
        <v/>
      </c>
    </row>
    <row r="732" spans="1:12" x14ac:dyDescent="0.35">
      <c r="A732" t="str">
        <f t="shared" si="11"/>
        <v>Kund</v>
      </c>
      <c r="C732">
        <f>Kundfakturor!L738</f>
        <v>0</v>
      </c>
      <c r="D732" t="str">
        <f>Kundfakturor!M738</f>
        <v/>
      </c>
      <c r="E732" t="str">
        <f>Kundfakturor!N738</f>
        <v/>
      </c>
      <c r="F732" s="4" t="str">
        <f>Kundfakturor!O738</f>
        <v/>
      </c>
      <c r="G732" s="4">
        <f>Kundfakturor!P738</f>
        <v>0</v>
      </c>
      <c r="H732" t="str">
        <f>Kundfakturor!Q738</f>
        <v/>
      </c>
      <c r="I732" s="14">
        <f>Kundfakturor!R738</f>
        <v>0</v>
      </c>
      <c r="J732" s="5" t="str">
        <f>Kundfakturor!S738</f>
        <v/>
      </c>
      <c r="K732" s="5" t="str">
        <f>Kundfakturor!T738</f>
        <v/>
      </c>
      <c r="L732" s="5" t="str">
        <f>Kundfakturor!U738</f>
        <v/>
      </c>
    </row>
    <row r="733" spans="1:12" x14ac:dyDescent="0.35">
      <c r="A733" t="str">
        <f t="shared" si="11"/>
        <v>Kund</v>
      </c>
      <c r="C733">
        <f>Kundfakturor!L739</f>
        <v>0</v>
      </c>
      <c r="D733" t="str">
        <f>Kundfakturor!M739</f>
        <v/>
      </c>
      <c r="E733" t="str">
        <f>Kundfakturor!N739</f>
        <v/>
      </c>
      <c r="F733" s="4" t="str">
        <f>Kundfakturor!O739</f>
        <v/>
      </c>
      <c r="G733" s="4">
        <f>Kundfakturor!P739</f>
        <v>0</v>
      </c>
      <c r="H733" t="str">
        <f>Kundfakturor!Q739</f>
        <v/>
      </c>
      <c r="I733" s="14">
        <f>Kundfakturor!R739</f>
        <v>0</v>
      </c>
      <c r="J733" s="5" t="str">
        <f>Kundfakturor!S739</f>
        <v/>
      </c>
      <c r="K733" s="5" t="str">
        <f>Kundfakturor!T739</f>
        <v/>
      </c>
      <c r="L733" s="5" t="str">
        <f>Kundfakturor!U739</f>
        <v/>
      </c>
    </row>
    <row r="734" spans="1:12" x14ac:dyDescent="0.35">
      <c r="A734" t="str">
        <f t="shared" si="11"/>
        <v>Kund</v>
      </c>
      <c r="C734">
        <f>Kundfakturor!L740</f>
        <v>0</v>
      </c>
      <c r="D734" t="str">
        <f>Kundfakturor!M740</f>
        <v/>
      </c>
      <c r="E734" t="str">
        <f>Kundfakturor!N740</f>
        <v/>
      </c>
      <c r="F734" s="4" t="str">
        <f>Kundfakturor!O740</f>
        <v/>
      </c>
      <c r="G734" s="4">
        <f>Kundfakturor!P740</f>
        <v>0</v>
      </c>
      <c r="H734" t="str">
        <f>Kundfakturor!Q740</f>
        <v/>
      </c>
      <c r="I734" s="14">
        <f>Kundfakturor!R740</f>
        <v>0</v>
      </c>
      <c r="J734" s="5" t="str">
        <f>Kundfakturor!S740</f>
        <v/>
      </c>
      <c r="K734" s="5" t="str">
        <f>Kundfakturor!T740</f>
        <v/>
      </c>
      <c r="L734" s="5" t="str">
        <f>Kundfakturor!U740</f>
        <v/>
      </c>
    </row>
    <row r="735" spans="1:12" x14ac:dyDescent="0.35">
      <c r="A735" t="str">
        <f t="shared" si="11"/>
        <v>Kund</v>
      </c>
      <c r="C735">
        <f>Kundfakturor!L741</f>
        <v>0</v>
      </c>
      <c r="D735" t="str">
        <f>Kundfakturor!M741</f>
        <v/>
      </c>
      <c r="E735" t="str">
        <f>Kundfakturor!N741</f>
        <v/>
      </c>
      <c r="F735" s="4" t="str">
        <f>Kundfakturor!O741</f>
        <v/>
      </c>
      <c r="G735" s="4">
        <f>Kundfakturor!P741</f>
        <v>0</v>
      </c>
      <c r="H735" t="str">
        <f>Kundfakturor!Q741</f>
        <v/>
      </c>
      <c r="I735" s="14">
        <f>Kundfakturor!R741</f>
        <v>0</v>
      </c>
      <c r="J735" s="5" t="str">
        <f>Kundfakturor!S741</f>
        <v/>
      </c>
      <c r="K735" s="5" t="str">
        <f>Kundfakturor!T741</f>
        <v/>
      </c>
      <c r="L735" s="5" t="str">
        <f>Kundfakturor!U741</f>
        <v/>
      </c>
    </row>
    <row r="736" spans="1:12" x14ac:dyDescent="0.35">
      <c r="A736" t="str">
        <f t="shared" si="11"/>
        <v>Kund</v>
      </c>
      <c r="C736">
        <f>Kundfakturor!L742</f>
        <v>0</v>
      </c>
      <c r="D736" t="str">
        <f>Kundfakturor!M742</f>
        <v/>
      </c>
      <c r="E736" t="str">
        <f>Kundfakturor!N742</f>
        <v/>
      </c>
      <c r="F736" s="4" t="str">
        <f>Kundfakturor!O742</f>
        <v/>
      </c>
      <c r="G736" s="4">
        <f>Kundfakturor!P742</f>
        <v>0</v>
      </c>
      <c r="H736" t="str">
        <f>Kundfakturor!Q742</f>
        <v/>
      </c>
      <c r="I736" s="14">
        <f>Kundfakturor!R742</f>
        <v>0</v>
      </c>
      <c r="J736" s="5" t="str">
        <f>Kundfakturor!S742</f>
        <v/>
      </c>
      <c r="K736" s="5" t="str">
        <f>Kundfakturor!T742</f>
        <v/>
      </c>
      <c r="L736" s="5" t="str">
        <f>Kundfakturor!U742</f>
        <v/>
      </c>
    </row>
    <row r="737" spans="1:12" x14ac:dyDescent="0.35">
      <c r="A737" t="str">
        <f t="shared" si="11"/>
        <v>Kund</v>
      </c>
      <c r="C737">
        <f>Kundfakturor!L743</f>
        <v>0</v>
      </c>
      <c r="D737" t="str">
        <f>Kundfakturor!M743</f>
        <v/>
      </c>
      <c r="E737" t="str">
        <f>Kundfakturor!N743</f>
        <v/>
      </c>
      <c r="F737" s="4" t="str">
        <f>Kundfakturor!O743</f>
        <v/>
      </c>
      <c r="G737" s="4">
        <f>Kundfakturor!P743</f>
        <v>0</v>
      </c>
      <c r="H737" t="str">
        <f>Kundfakturor!Q743</f>
        <v/>
      </c>
      <c r="I737" s="14">
        <f>Kundfakturor!R743</f>
        <v>0</v>
      </c>
      <c r="J737" s="5" t="str">
        <f>Kundfakturor!S743</f>
        <v/>
      </c>
      <c r="K737" s="5" t="str">
        <f>Kundfakturor!T743</f>
        <v/>
      </c>
      <c r="L737" s="5" t="str">
        <f>Kundfakturor!U743</f>
        <v/>
      </c>
    </row>
    <row r="738" spans="1:12" x14ac:dyDescent="0.35">
      <c r="A738" t="str">
        <f t="shared" si="11"/>
        <v>Kund</v>
      </c>
      <c r="C738">
        <f>Kundfakturor!L744</f>
        <v>0</v>
      </c>
      <c r="D738" t="str">
        <f>Kundfakturor!M744</f>
        <v/>
      </c>
      <c r="E738" t="str">
        <f>Kundfakturor!N744</f>
        <v/>
      </c>
      <c r="F738" s="4" t="str">
        <f>Kundfakturor!O744</f>
        <v/>
      </c>
      <c r="G738" s="4">
        <f>Kundfakturor!P744</f>
        <v>0</v>
      </c>
      <c r="H738" t="str">
        <f>Kundfakturor!Q744</f>
        <v/>
      </c>
      <c r="I738" s="14">
        <f>Kundfakturor!R744</f>
        <v>0</v>
      </c>
      <c r="J738" s="5" t="str">
        <f>Kundfakturor!S744</f>
        <v/>
      </c>
      <c r="K738" s="5" t="str">
        <f>Kundfakturor!T744</f>
        <v/>
      </c>
      <c r="L738" s="5" t="str">
        <f>Kundfakturor!U744</f>
        <v/>
      </c>
    </row>
    <row r="739" spans="1:12" x14ac:dyDescent="0.35">
      <c r="A739" t="str">
        <f t="shared" si="11"/>
        <v>Kund</v>
      </c>
      <c r="C739">
        <f>Kundfakturor!L745</f>
        <v>0</v>
      </c>
      <c r="D739" t="str">
        <f>Kundfakturor!M745</f>
        <v/>
      </c>
      <c r="E739" t="str">
        <f>Kundfakturor!N745</f>
        <v/>
      </c>
      <c r="F739" s="4" t="str">
        <f>Kundfakturor!O745</f>
        <v/>
      </c>
      <c r="G739" s="4">
        <f>Kundfakturor!P745</f>
        <v>0</v>
      </c>
      <c r="H739" t="str">
        <f>Kundfakturor!Q745</f>
        <v/>
      </c>
      <c r="I739" s="14">
        <f>Kundfakturor!R745</f>
        <v>0</v>
      </c>
      <c r="J739" s="5" t="str">
        <f>Kundfakturor!S745</f>
        <v/>
      </c>
      <c r="K739" s="5" t="str">
        <f>Kundfakturor!T745</f>
        <v/>
      </c>
      <c r="L739" s="5" t="str">
        <f>Kundfakturor!U745</f>
        <v/>
      </c>
    </row>
    <row r="740" spans="1:12" x14ac:dyDescent="0.35">
      <c r="A740" t="str">
        <f t="shared" si="11"/>
        <v>Kund</v>
      </c>
      <c r="C740">
        <f>Kundfakturor!L746</f>
        <v>0</v>
      </c>
      <c r="D740" t="str">
        <f>Kundfakturor!M746</f>
        <v/>
      </c>
      <c r="E740" t="str">
        <f>Kundfakturor!N746</f>
        <v/>
      </c>
      <c r="F740" s="4" t="str">
        <f>Kundfakturor!O746</f>
        <v/>
      </c>
      <c r="G740" s="4">
        <f>Kundfakturor!P746</f>
        <v>0</v>
      </c>
      <c r="H740" t="str">
        <f>Kundfakturor!Q746</f>
        <v/>
      </c>
      <c r="I740" s="14">
        <f>Kundfakturor!R746</f>
        <v>0</v>
      </c>
      <c r="J740" s="5" t="str">
        <f>Kundfakturor!S746</f>
        <v/>
      </c>
      <c r="K740" s="5" t="str">
        <f>Kundfakturor!T746</f>
        <v/>
      </c>
      <c r="L740" s="5" t="str">
        <f>Kundfakturor!U746</f>
        <v/>
      </c>
    </row>
    <row r="741" spans="1:12" x14ac:dyDescent="0.35">
      <c r="A741" t="str">
        <f t="shared" si="11"/>
        <v>Kund</v>
      </c>
      <c r="C741">
        <f>Kundfakturor!L747</f>
        <v>0</v>
      </c>
      <c r="D741" t="str">
        <f>Kundfakturor!M747</f>
        <v/>
      </c>
      <c r="E741" t="str">
        <f>Kundfakturor!N747</f>
        <v/>
      </c>
      <c r="F741" s="4" t="str">
        <f>Kundfakturor!O747</f>
        <v/>
      </c>
      <c r="G741" s="4">
        <f>Kundfakturor!P747</f>
        <v>0</v>
      </c>
      <c r="H741" t="str">
        <f>Kundfakturor!Q747</f>
        <v/>
      </c>
      <c r="I741" s="14">
        <f>Kundfakturor!R747</f>
        <v>0</v>
      </c>
      <c r="J741" s="5" t="str">
        <f>Kundfakturor!S747</f>
        <v/>
      </c>
      <c r="K741" s="5" t="str">
        <f>Kundfakturor!T747</f>
        <v/>
      </c>
      <c r="L741" s="5" t="str">
        <f>Kundfakturor!U747</f>
        <v/>
      </c>
    </row>
    <row r="742" spans="1:12" x14ac:dyDescent="0.35">
      <c r="A742" t="str">
        <f t="shared" si="11"/>
        <v>Kund</v>
      </c>
      <c r="C742">
        <f>Kundfakturor!L748</f>
        <v>0</v>
      </c>
      <c r="D742" t="str">
        <f>Kundfakturor!M748</f>
        <v/>
      </c>
      <c r="E742" t="str">
        <f>Kundfakturor!N748</f>
        <v/>
      </c>
      <c r="F742" s="4" t="str">
        <f>Kundfakturor!O748</f>
        <v/>
      </c>
      <c r="G742" s="4">
        <f>Kundfakturor!P748</f>
        <v>0</v>
      </c>
      <c r="H742" t="str">
        <f>Kundfakturor!Q748</f>
        <v/>
      </c>
      <c r="I742" s="14">
        <f>Kundfakturor!R748</f>
        <v>0</v>
      </c>
      <c r="J742" s="5" t="str">
        <f>Kundfakturor!S748</f>
        <v/>
      </c>
      <c r="K742" s="5" t="str">
        <f>Kundfakturor!T748</f>
        <v/>
      </c>
      <c r="L742" s="5" t="str">
        <f>Kundfakturor!U748</f>
        <v/>
      </c>
    </row>
    <row r="743" spans="1:12" x14ac:dyDescent="0.35">
      <c r="A743" t="str">
        <f t="shared" si="11"/>
        <v>Kund</v>
      </c>
      <c r="C743">
        <f>Kundfakturor!L749</f>
        <v>0</v>
      </c>
      <c r="D743" t="str">
        <f>Kundfakturor!M749</f>
        <v/>
      </c>
      <c r="E743" t="str">
        <f>Kundfakturor!N749</f>
        <v/>
      </c>
      <c r="F743" s="4" t="str">
        <f>Kundfakturor!O749</f>
        <v/>
      </c>
      <c r="G743" s="4">
        <f>Kundfakturor!P749</f>
        <v>0</v>
      </c>
      <c r="H743" t="str">
        <f>Kundfakturor!Q749</f>
        <v/>
      </c>
      <c r="I743" s="14">
        <f>Kundfakturor!R749</f>
        <v>0</v>
      </c>
      <c r="J743" s="5" t="str">
        <f>Kundfakturor!S749</f>
        <v/>
      </c>
      <c r="K743" s="5" t="str">
        <f>Kundfakturor!T749</f>
        <v/>
      </c>
      <c r="L743" s="5" t="str">
        <f>Kundfakturor!U749</f>
        <v/>
      </c>
    </row>
    <row r="744" spans="1:12" x14ac:dyDescent="0.35">
      <c r="A744" t="str">
        <f t="shared" si="11"/>
        <v>Kund</v>
      </c>
      <c r="C744">
        <f>Kundfakturor!L750</f>
        <v>0</v>
      </c>
      <c r="D744" t="str">
        <f>Kundfakturor!M750</f>
        <v/>
      </c>
      <c r="E744" t="str">
        <f>Kundfakturor!N750</f>
        <v/>
      </c>
      <c r="F744" s="4" t="str">
        <f>Kundfakturor!O750</f>
        <v/>
      </c>
      <c r="G744" s="4">
        <f>Kundfakturor!P750</f>
        <v>0</v>
      </c>
      <c r="H744" t="str">
        <f>Kundfakturor!Q750</f>
        <v/>
      </c>
      <c r="I744" s="14">
        <f>Kundfakturor!R750</f>
        <v>0</v>
      </c>
      <c r="J744" s="5" t="str">
        <f>Kundfakturor!S750</f>
        <v/>
      </c>
      <c r="K744" s="5" t="str">
        <f>Kundfakturor!T750</f>
        <v/>
      </c>
      <c r="L744" s="5" t="str">
        <f>Kundfakturor!U750</f>
        <v/>
      </c>
    </row>
    <row r="745" spans="1:12" x14ac:dyDescent="0.35">
      <c r="A745" t="str">
        <f t="shared" si="11"/>
        <v>Kund</v>
      </c>
      <c r="C745">
        <f>Kundfakturor!L751</f>
        <v>0</v>
      </c>
      <c r="D745" t="str">
        <f>Kundfakturor!M751</f>
        <v/>
      </c>
      <c r="E745" t="str">
        <f>Kundfakturor!N751</f>
        <v/>
      </c>
      <c r="F745" s="4" t="str">
        <f>Kundfakturor!O751</f>
        <v/>
      </c>
      <c r="G745" s="4">
        <f>Kundfakturor!P751</f>
        <v>0</v>
      </c>
      <c r="H745" t="str">
        <f>Kundfakturor!Q751</f>
        <v/>
      </c>
      <c r="I745" s="14">
        <f>Kundfakturor!R751</f>
        <v>0</v>
      </c>
      <c r="J745" s="5" t="str">
        <f>Kundfakturor!S751</f>
        <v/>
      </c>
      <c r="K745" s="5" t="str">
        <f>Kundfakturor!T751</f>
        <v/>
      </c>
      <c r="L745" s="5" t="str">
        <f>Kundfakturor!U751</f>
        <v/>
      </c>
    </row>
    <row r="746" spans="1:12" x14ac:dyDescent="0.35">
      <c r="A746" t="str">
        <f t="shared" si="11"/>
        <v>Kund</v>
      </c>
      <c r="C746">
        <f>Kundfakturor!L752</f>
        <v>0</v>
      </c>
      <c r="D746" t="str">
        <f>Kundfakturor!M752</f>
        <v/>
      </c>
      <c r="E746" t="str">
        <f>Kundfakturor!N752</f>
        <v/>
      </c>
      <c r="F746" s="4" t="str">
        <f>Kundfakturor!O752</f>
        <v/>
      </c>
      <c r="G746" s="4">
        <f>Kundfakturor!P752</f>
        <v>0</v>
      </c>
      <c r="H746" t="str">
        <f>Kundfakturor!Q752</f>
        <v/>
      </c>
      <c r="I746" s="14">
        <f>Kundfakturor!R752</f>
        <v>0</v>
      </c>
      <c r="J746" s="5" t="str">
        <f>Kundfakturor!S752</f>
        <v/>
      </c>
      <c r="K746" s="5" t="str">
        <f>Kundfakturor!T752</f>
        <v/>
      </c>
      <c r="L746" s="5" t="str">
        <f>Kundfakturor!U752</f>
        <v/>
      </c>
    </row>
    <row r="747" spans="1:12" x14ac:dyDescent="0.35">
      <c r="A747" t="str">
        <f t="shared" si="11"/>
        <v>Kund</v>
      </c>
      <c r="C747">
        <f>Kundfakturor!L753</f>
        <v>0</v>
      </c>
      <c r="D747" t="str">
        <f>Kundfakturor!M753</f>
        <v/>
      </c>
      <c r="E747" t="str">
        <f>Kundfakturor!N753</f>
        <v/>
      </c>
      <c r="F747" s="4" t="str">
        <f>Kundfakturor!O753</f>
        <v/>
      </c>
      <c r="G747" s="4">
        <f>Kundfakturor!P753</f>
        <v>0</v>
      </c>
      <c r="H747" t="str">
        <f>Kundfakturor!Q753</f>
        <v/>
      </c>
      <c r="I747" s="14">
        <f>Kundfakturor!R753</f>
        <v>0</v>
      </c>
      <c r="J747" s="5" t="str">
        <f>Kundfakturor!S753</f>
        <v/>
      </c>
      <c r="K747" s="5" t="str">
        <f>Kundfakturor!T753</f>
        <v/>
      </c>
      <c r="L747" s="5" t="str">
        <f>Kundfakturor!U753</f>
        <v/>
      </c>
    </row>
    <row r="748" spans="1:12" x14ac:dyDescent="0.35">
      <c r="A748" t="str">
        <f t="shared" si="11"/>
        <v>Kund</v>
      </c>
      <c r="C748">
        <f>Kundfakturor!L754</f>
        <v>0</v>
      </c>
      <c r="D748" t="str">
        <f>Kundfakturor!M754</f>
        <v/>
      </c>
      <c r="E748" t="str">
        <f>Kundfakturor!N754</f>
        <v/>
      </c>
      <c r="F748" s="4" t="str">
        <f>Kundfakturor!O754</f>
        <v/>
      </c>
      <c r="G748" s="4">
        <f>Kundfakturor!P754</f>
        <v>0</v>
      </c>
      <c r="H748" t="str">
        <f>Kundfakturor!Q754</f>
        <v/>
      </c>
      <c r="I748" s="14">
        <f>Kundfakturor!R754</f>
        <v>0</v>
      </c>
      <c r="J748" s="5" t="str">
        <f>Kundfakturor!S754</f>
        <v/>
      </c>
      <c r="K748" s="5" t="str">
        <f>Kundfakturor!T754</f>
        <v/>
      </c>
      <c r="L748" s="5" t="str">
        <f>Kundfakturor!U754</f>
        <v/>
      </c>
    </row>
    <row r="749" spans="1:12" x14ac:dyDescent="0.35">
      <c r="A749" t="str">
        <f t="shared" si="11"/>
        <v>Kund</v>
      </c>
      <c r="C749">
        <f>Kundfakturor!L755</f>
        <v>0</v>
      </c>
      <c r="D749" t="str">
        <f>Kundfakturor!M755</f>
        <v/>
      </c>
      <c r="E749" t="str">
        <f>Kundfakturor!N755</f>
        <v/>
      </c>
      <c r="F749" s="4" t="str">
        <f>Kundfakturor!O755</f>
        <v/>
      </c>
      <c r="G749" s="4">
        <f>Kundfakturor!P755</f>
        <v>0</v>
      </c>
      <c r="H749" t="str">
        <f>Kundfakturor!Q755</f>
        <v/>
      </c>
      <c r="I749" s="14">
        <f>Kundfakturor!R755</f>
        <v>0</v>
      </c>
      <c r="J749" s="5" t="str">
        <f>Kundfakturor!S755</f>
        <v/>
      </c>
      <c r="K749" s="5" t="str">
        <f>Kundfakturor!T755</f>
        <v/>
      </c>
      <c r="L749" s="5" t="str">
        <f>Kundfakturor!U755</f>
        <v/>
      </c>
    </row>
    <row r="750" spans="1:12" x14ac:dyDescent="0.35">
      <c r="A750" t="str">
        <f t="shared" si="11"/>
        <v>Kund</v>
      </c>
      <c r="C750">
        <f>Kundfakturor!L756</f>
        <v>0</v>
      </c>
      <c r="D750" t="str">
        <f>Kundfakturor!M756</f>
        <v/>
      </c>
      <c r="E750" t="str">
        <f>Kundfakturor!N756</f>
        <v/>
      </c>
      <c r="F750" s="4" t="str">
        <f>Kundfakturor!O756</f>
        <v/>
      </c>
      <c r="G750" s="4">
        <f>Kundfakturor!P756</f>
        <v>0</v>
      </c>
      <c r="H750" t="str">
        <f>Kundfakturor!Q756</f>
        <v/>
      </c>
      <c r="I750" s="14">
        <f>Kundfakturor!R756</f>
        <v>0</v>
      </c>
      <c r="J750" s="5" t="str">
        <f>Kundfakturor!S756</f>
        <v/>
      </c>
      <c r="K750" s="5" t="str">
        <f>Kundfakturor!T756</f>
        <v/>
      </c>
      <c r="L750" s="5" t="str">
        <f>Kundfakturor!U756</f>
        <v/>
      </c>
    </row>
    <row r="751" spans="1:12" x14ac:dyDescent="0.35">
      <c r="A751" t="str">
        <f t="shared" si="11"/>
        <v>Kund</v>
      </c>
      <c r="C751">
        <f>Kundfakturor!L757</f>
        <v>0</v>
      </c>
      <c r="D751" t="str">
        <f>Kundfakturor!M757</f>
        <v/>
      </c>
      <c r="E751" t="str">
        <f>Kundfakturor!N757</f>
        <v/>
      </c>
      <c r="F751" s="4" t="str">
        <f>Kundfakturor!O757</f>
        <v/>
      </c>
      <c r="G751" s="4">
        <f>Kundfakturor!P757</f>
        <v>0</v>
      </c>
      <c r="H751" t="str">
        <f>Kundfakturor!Q757</f>
        <v/>
      </c>
      <c r="I751" s="14">
        <f>Kundfakturor!R757</f>
        <v>0</v>
      </c>
      <c r="J751" s="5" t="str">
        <f>Kundfakturor!S757</f>
        <v/>
      </c>
      <c r="K751" s="5" t="str">
        <f>Kundfakturor!T757</f>
        <v/>
      </c>
      <c r="L751" s="5" t="str">
        <f>Kundfakturor!U757</f>
        <v/>
      </c>
    </row>
    <row r="752" spans="1:12" x14ac:dyDescent="0.35">
      <c r="A752" t="str">
        <f t="shared" si="11"/>
        <v>Kund</v>
      </c>
      <c r="C752">
        <f>Kundfakturor!L758</f>
        <v>0</v>
      </c>
      <c r="D752" t="str">
        <f>Kundfakturor!M758</f>
        <v/>
      </c>
      <c r="E752" t="str">
        <f>Kundfakturor!N758</f>
        <v/>
      </c>
      <c r="F752" s="4" t="str">
        <f>Kundfakturor!O758</f>
        <v/>
      </c>
      <c r="G752" s="4">
        <f>Kundfakturor!P758</f>
        <v>0</v>
      </c>
      <c r="H752" t="str">
        <f>Kundfakturor!Q758</f>
        <v/>
      </c>
      <c r="I752" s="14">
        <f>Kundfakturor!R758</f>
        <v>0</v>
      </c>
      <c r="J752" s="5" t="str">
        <f>Kundfakturor!S758</f>
        <v/>
      </c>
      <c r="K752" s="5" t="str">
        <f>Kundfakturor!T758</f>
        <v/>
      </c>
      <c r="L752" s="5" t="str">
        <f>Kundfakturor!U758</f>
        <v/>
      </c>
    </row>
    <row r="753" spans="1:12" x14ac:dyDescent="0.35">
      <c r="A753" t="str">
        <f t="shared" si="11"/>
        <v>Kund</v>
      </c>
      <c r="C753">
        <f>Kundfakturor!L759</f>
        <v>0</v>
      </c>
      <c r="D753" t="str">
        <f>Kundfakturor!M759</f>
        <v/>
      </c>
      <c r="E753" t="str">
        <f>Kundfakturor!N759</f>
        <v/>
      </c>
      <c r="F753" s="4" t="str">
        <f>Kundfakturor!O759</f>
        <v/>
      </c>
      <c r="G753" s="4">
        <f>Kundfakturor!P759</f>
        <v>0</v>
      </c>
      <c r="H753" t="str">
        <f>Kundfakturor!Q759</f>
        <v/>
      </c>
      <c r="I753" s="14">
        <f>Kundfakturor!R759</f>
        <v>0</v>
      </c>
      <c r="J753" s="5" t="str">
        <f>Kundfakturor!S759</f>
        <v/>
      </c>
      <c r="K753" s="5" t="str">
        <f>Kundfakturor!T759</f>
        <v/>
      </c>
      <c r="L753" s="5" t="str">
        <f>Kundfakturor!U759</f>
        <v/>
      </c>
    </row>
    <row r="754" spans="1:12" x14ac:dyDescent="0.35">
      <c r="A754" t="str">
        <f t="shared" si="11"/>
        <v>Kund</v>
      </c>
      <c r="C754">
        <f>Kundfakturor!L760</f>
        <v>0</v>
      </c>
      <c r="D754" t="str">
        <f>Kundfakturor!M760</f>
        <v/>
      </c>
      <c r="E754" t="str">
        <f>Kundfakturor!N760</f>
        <v/>
      </c>
      <c r="F754" s="4" t="str">
        <f>Kundfakturor!O760</f>
        <v/>
      </c>
      <c r="G754" s="4">
        <f>Kundfakturor!P760</f>
        <v>0</v>
      </c>
      <c r="H754" t="str">
        <f>Kundfakturor!Q760</f>
        <v/>
      </c>
      <c r="I754" s="14">
        <f>Kundfakturor!R760</f>
        <v>0</v>
      </c>
      <c r="J754" s="5" t="str">
        <f>Kundfakturor!S760</f>
        <v/>
      </c>
      <c r="K754" s="5" t="str">
        <f>Kundfakturor!T760</f>
        <v/>
      </c>
      <c r="L754" s="5" t="str">
        <f>Kundfakturor!U760</f>
        <v/>
      </c>
    </row>
    <row r="755" spans="1:12" x14ac:dyDescent="0.35">
      <c r="A755" t="str">
        <f t="shared" si="11"/>
        <v>Kund</v>
      </c>
      <c r="C755">
        <f>Kundfakturor!L761</f>
        <v>0</v>
      </c>
      <c r="D755" t="str">
        <f>Kundfakturor!M761</f>
        <v/>
      </c>
      <c r="E755" t="str">
        <f>Kundfakturor!N761</f>
        <v/>
      </c>
      <c r="F755" s="4" t="str">
        <f>Kundfakturor!O761</f>
        <v/>
      </c>
      <c r="G755" s="4">
        <f>Kundfakturor!P761</f>
        <v>0</v>
      </c>
      <c r="H755" t="str">
        <f>Kundfakturor!Q761</f>
        <v/>
      </c>
      <c r="I755" s="14">
        <f>Kundfakturor!R761</f>
        <v>0</v>
      </c>
      <c r="J755" s="5" t="str">
        <f>Kundfakturor!S761</f>
        <v/>
      </c>
      <c r="K755" s="5" t="str">
        <f>Kundfakturor!T761</f>
        <v/>
      </c>
      <c r="L755" s="5" t="str">
        <f>Kundfakturor!U761</f>
        <v/>
      </c>
    </row>
    <row r="756" spans="1:12" x14ac:dyDescent="0.35">
      <c r="A756" t="str">
        <f t="shared" si="11"/>
        <v>Kund</v>
      </c>
      <c r="C756">
        <f>Kundfakturor!L762</f>
        <v>0</v>
      </c>
      <c r="D756" t="str">
        <f>Kundfakturor!M762</f>
        <v/>
      </c>
      <c r="E756" t="str">
        <f>Kundfakturor!N762</f>
        <v/>
      </c>
      <c r="F756" s="4" t="str">
        <f>Kundfakturor!O762</f>
        <v/>
      </c>
      <c r="G756" s="4">
        <f>Kundfakturor!P762</f>
        <v>0</v>
      </c>
      <c r="H756" t="str">
        <f>Kundfakturor!Q762</f>
        <v/>
      </c>
      <c r="I756" s="14">
        <f>Kundfakturor!R762</f>
        <v>0</v>
      </c>
      <c r="J756" s="5" t="str">
        <f>Kundfakturor!S762</f>
        <v/>
      </c>
      <c r="K756" s="5" t="str">
        <f>Kundfakturor!T762</f>
        <v/>
      </c>
      <c r="L756" s="5" t="str">
        <f>Kundfakturor!U762</f>
        <v/>
      </c>
    </row>
    <row r="757" spans="1:12" x14ac:dyDescent="0.35">
      <c r="A757" t="str">
        <f t="shared" si="11"/>
        <v>Kund</v>
      </c>
      <c r="C757">
        <f>Kundfakturor!L763</f>
        <v>0</v>
      </c>
      <c r="D757" t="str">
        <f>Kundfakturor!M763</f>
        <v/>
      </c>
      <c r="E757" t="str">
        <f>Kundfakturor!N763</f>
        <v/>
      </c>
      <c r="F757" s="4" t="str">
        <f>Kundfakturor!O763</f>
        <v/>
      </c>
      <c r="G757" s="4">
        <f>Kundfakturor!P763</f>
        <v>0</v>
      </c>
      <c r="H757" t="str">
        <f>Kundfakturor!Q763</f>
        <v/>
      </c>
      <c r="I757" s="14">
        <f>Kundfakturor!R763</f>
        <v>0</v>
      </c>
      <c r="J757" s="5" t="str">
        <f>Kundfakturor!S763</f>
        <v/>
      </c>
      <c r="K757" s="5" t="str">
        <f>Kundfakturor!T763</f>
        <v/>
      </c>
      <c r="L757" s="5" t="str">
        <f>Kundfakturor!U763</f>
        <v/>
      </c>
    </row>
    <row r="758" spans="1:12" x14ac:dyDescent="0.35">
      <c r="A758" t="str">
        <f t="shared" si="11"/>
        <v>Kund</v>
      </c>
      <c r="C758">
        <f>Kundfakturor!L764</f>
        <v>0</v>
      </c>
      <c r="D758" t="str">
        <f>Kundfakturor!M764</f>
        <v/>
      </c>
      <c r="E758" t="str">
        <f>Kundfakturor!N764</f>
        <v/>
      </c>
      <c r="F758" s="4" t="str">
        <f>Kundfakturor!O764</f>
        <v/>
      </c>
      <c r="G758" s="4">
        <f>Kundfakturor!P764</f>
        <v>0</v>
      </c>
      <c r="H758" t="str">
        <f>Kundfakturor!Q764</f>
        <v/>
      </c>
      <c r="I758" s="14">
        <f>Kundfakturor!R764</f>
        <v>0</v>
      </c>
      <c r="J758" s="5" t="str">
        <f>Kundfakturor!S764</f>
        <v/>
      </c>
      <c r="K758" s="5" t="str">
        <f>Kundfakturor!T764</f>
        <v/>
      </c>
      <c r="L758" s="5" t="str">
        <f>Kundfakturor!U764</f>
        <v/>
      </c>
    </row>
    <row r="759" spans="1:12" x14ac:dyDescent="0.35">
      <c r="A759" t="str">
        <f t="shared" si="11"/>
        <v>Kund</v>
      </c>
      <c r="C759">
        <f>Kundfakturor!L765</f>
        <v>0</v>
      </c>
      <c r="D759" t="str">
        <f>Kundfakturor!M765</f>
        <v/>
      </c>
      <c r="E759" t="str">
        <f>Kundfakturor!N765</f>
        <v/>
      </c>
      <c r="F759" s="4" t="str">
        <f>Kundfakturor!O765</f>
        <v/>
      </c>
      <c r="G759" s="4">
        <f>Kundfakturor!P765</f>
        <v>0</v>
      </c>
      <c r="H759" t="str">
        <f>Kundfakturor!Q765</f>
        <v/>
      </c>
      <c r="I759" s="14">
        <f>Kundfakturor!R765</f>
        <v>0</v>
      </c>
      <c r="J759" s="5" t="str">
        <f>Kundfakturor!S765</f>
        <v/>
      </c>
      <c r="K759" s="5" t="str">
        <f>Kundfakturor!T765</f>
        <v/>
      </c>
      <c r="L759" s="5" t="str">
        <f>Kundfakturor!U765</f>
        <v/>
      </c>
    </row>
    <row r="760" spans="1:12" x14ac:dyDescent="0.35">
      <c r="A760" t="str">
        <f t="shared" si="11"/>
        <v>Kund</v>
      </c>
      <c r="C760">
        <f>Kundfakturor!L766</f>
        <v>0</v>
      </c>
      <c r="D760" t="str">
        <f>Kundfakturor!M766</f>
        <v/>
      </c>
      <c r="E760" t="str">
        <f>Kundfakturor!N766</f>
        <v/>
      </c>
      <c r="F760" s="4" t="str">
        <f>Kundfakturor!O766</f>
        <v/>
      </c>
      <c r="G760" s="4">
        <f>Kundfakturor!P766</f>
        <v>0</v>
      </c>
      <c r="H760" t="str">
        <f>Kundfakturor!Q766</f>
        <v/>
      </c>
      <c r="I760" s="14">
        <f>Kundfakturor!R766</f>
        <v>0</v>
      </c>
      <c r="J760" s="5" t="str">
        <f>Kundfakturor!S766</f>
        <v/>
      </c>
      <c r="K760" s="5" t="str">
        <f>Kundfakturor!T766</f>
        <v/>
      </c>
      <c r="L760" s="5" t="str">
        <f>Kundfakturor!U766</f>
        <v/>
      </c>
    </row>
    <row r="761" spans="1:12" x14ac:dyDescent="0.35">
      <c r="A761" t="str">
        <f t="shared" si="11"/>
        <v>Kund</v>
      </c>
      <c r="C761">
        <f>Kundfakturor!L767</f>
        <v>0</v>
      </c>
      <c r="D761" t="str">
        <f>Kundfakturor!M767</f>
        <v/>
      </c>
      <c r="E761" t="str">
        <f>Kundfakturor!N767</f>
        <v/>
      </c>
      <c r="F761" s="4" t="str">
        <f>Kundfakturor!O767</f>
        <v/>
      </c>
      <c r="G761" s="4">
        <f>Kundfakturor!P767</f>
        <v>0</v>
      </c>
      <c r="H761" t="str">
        <f>Kundfakturor!Q767</f>
        <v/>
      </c>
      <c r="I761" s="14">
        <f>Kundfakturor!R767</f>
        <v>0</v>
      </c>
      <c r="J761" s="5" t="str">
        <f>Kundfakturor!S767</f>
        <v/>
      </c>
      <c r="K761" s="5" t="str">
        <f>Kundfakturor!T767</f>
        <v/>
      </c>
      <c r="L761" s="5" t="str">
        <f>Kundfakturor!U767</f>
        <v/>
      </c>
    </row>
    <row r="762" spans="1:12" x14ac:dyDescent="0.35">
      <c r="A762" t="str">
        <f t="shared" si="11"/>
        <v>Kund</v>
      </c>
      <c r="C762">
        <f>Kundfakturor!L768</f>
        <v>0</v>
      </c>
      <c r="D762" t="str">
        <f>Kundfakturor!M768</f>
        <v/>
      </c>
      <c r="E762" t="str">
        <f>Kundfakturor!N768</f>
        <v/>
      </c>
      <c r="F762" s="4" t="str">
        <f>Kundfakturor!O768</f>
        <v/>
      </c>
      <c r="G762" s="4">
        <f>Kundfakturor!P768</f>
        <v>0</v>
      </c>
      <c r="H762" t="str">
        <f>Kundfakturor!Q768</f>
        <v/>
      </c>
      <c r="I762" s="14">
        <f>Kundfakturor!R768</f>
        <v>0</v>
      </c>
      <c r="J762" s="5" t="str">
        <f>Kundfakturor!S768</f>
        <v/>
      </c>
      <c r="K762" s="5" t="str">
        <f>Kundfakturor!T768</f>
        <v/>
      </c>
      <c r="L762" s="5" t="str">
        <f>Kundfakturor!U768</f>
        <v/>
      </c>
    </row>
    <row r="763" spans="1:12" x14ac:dyDescent="0.35">
      <c r="A763" t="str">
        <f t="shared" si="11"/>
        <v>Kund</v>
      </c>
      <c r="C763">
        <f>Kundfakturor!L769</f>
        <v>0</v>
      </c>
      <c r="D763" t="str">
        <f>Kundfakturor!M769</f>
        <v/>
      </c>
      <c r="E763" t="str">
        <f>Kundfakturor!N769</f>
        <v/>
      </c>
      <c r="F763" s="4" t="str">
        <f>Kundfakturor!O769</f>
        <v/>
      </c>
      <c r="G763" s="4">
        <f>Kundfakturor!P769</f>
        <v>0</v>
      </c>
      <c r="H763" t="str">
        <f>Kundfakturor!Q769</f>
        <v/>
      </c>
      <c r="I763" s="14">
        <f>Kundfakturor!R769</f>
        <v>0</v>
      </c>
      <c r="J763" s="5" t="str">
        <f>Kundfakturor!S769</f>
        <v/>
      </c>
      <c r="K763" s="5" t="str">
        <f>Kundfakturor!T769</f>
        <v/>
      </c>
      <c r="L763" s="5" t="str">
        <f>Kundfakturor!U769</f>
        <v/>
      </c>
    </row>
    <row r="764" spans="1:12" x14ac:dyDescent="0.35">
      <c r="A764" t="str">
        <f t="shared" si="11"/>
        <v>Kund</v>
      </c>
      <c r="C764">
        <f>Kundfakturor!L770</f>
        <v>0</v>
      </c>
      <c r="D764" t="str">
        <f>Kundfakturor!M770</f>
        <v/>
      </c>
      <c r="E764" t="str">
        <f>Kundfakturor!N770</f>
        <v/>
      </c>
      <c r="F764" s="4" t="str">
        <f>Kundfakturor!O770</f>
        <v/>
      </c>
      <c r="G764" s="4">
        <f>Kundfakturor!P770</f>
        <v>0</v>
      </c>
      <c r="H764" t="str">
        <f>Kundfakturor!Q770</f>
        <v/>
      </c>
      <c r="I764" s="14">
        <f>Kundfakturor!R770</f>
        <v>0</v>
      </c>
      <c r="J764" s="5" t="str">
        <f>Kundfakturor!S770</f>
        <v/>
      </c>
      <c r="K764" s="5" t="str">
        <f>Kundfakturor!T770</f>
        <v/>
      </c>
      <c r="L764" s="5" t="str">
        <f>Kundfakturor!U770</f>
        <v/>
      </c>
    </row>
    <row r="765" spans="1:12" x14ac:dyDescent="0.35">
      <c r="A765" t="str">
        <f t="shared" si="11"/>
        <v>Kund</v>
      </c>
      <c r="C765">
        <f>Kundfakturor!L771</f>
        <v>0</v>
      </c>
      <c r="D765" t="str">
        <f>Kundfakturor!M771</f>
        <v/>
      </c>
      <c r="E765" t="str">
        <f>Kundfakturor!N771</f>
        <v/>
      </c>
      <c r="F765" s="4" t="str">
        <f>Kundfakturor!O771</f>
        <v/>
      </c>
      <c r="G765" s="4">
        <f>Kundfakturor!P771</f>
        <v>0</v>
      </c>
      <c r="H765" t="str">
        <f>Kundfakturor!Q771</f>
        <v/>
      </c>
      <c r="I765" s="14">
        <f>Kundfakturor!R771</f>
        <v>0</v>
      </c>
      <c r="J765" s="5" t="str">
        <f>Kundfakturor!S771</f>
        <v/>
      </c>
      <c r="K765" s="5" t="str">
        <f>Kundfakturor!T771</f>
        <v/>
      </c>
      <c r="L765" s="5" t="str">
        <f>Kundfakturor!U771</f>
        <v/>
      </c>
    </row>
    <row r="766" spans="1:12" x14ac:dyDescent="0.35">
      <c r="A766" t="str">
        <f t="shared" si="11"/>
        <v>Kund</v>
      </c>
      <c r="C766">
        <f>Kundfakturor!L772</f>
        <v>0</v>
      </c>
      <c r="D766" t="str">
        <f>Kundfakturor!M772</f>
        <v/>
      </c>
      <c r="E766" t="str">
        <f>Kundfakturor!N772</f>
        <v/>
      </c>
      <c r="F766" s="4" t="str">
        <f>Kundfakturor!O772</f>
        <v/>
      </c>
      <c r="G766" s="4">
        <f>Kundfakturor!P772</f>
        <v>0</v>
      </c>
      <c r="H766" t="str">
        <f>Kundfakturor!Q772</f>
        <v/>
      </c>
      <c r="I766" s="14">
        <f>Kundfakturor!R772</f>
        <v>0</v>
      </c>
      <c r="J766" s="5" t="str">
        <f>Kundfakturor!S772</f>
        <v/>
      </c>
      <c r="K766" s="5" t="str">
        <f>Kundfakturor!T772</f>
        <v/>
      </c>
      <c r="L766" s="5" t="str">
        <f>Kundfakturor!U772</f>
        <v/>
      </c>
    </row>
    <row r="767" spans="1:12" x14ac:dyDescent="0.35">
      <c r="A767" t="str">
        <f t="shared" si="11"/>
        <v>Kund</v>
      </c>
      <c r="C767">
        <f>Kundfakturor!L773</f>
        <v>0</v>
      </c>
      <c r="D767" t="str">
        <f>Kundfakturor!M773</f>
        <v/>
      </c>
      <c r="E767" t="str">
        <f>Kundfakturor!N773</f>
        <v/>
      </c>
      <c r="F767" s="4" t="str">
        <f>Kundfakturor!O773</f>
        <v/>
      </c>
      <c r="G767" s="4">
        <f>Kundfakturor!P773</f>
        <v>0</v>
      </c>
      <c r="H767" t="str">
        <f>Kundfakturor!Q773</f>
        <v/>
      </c>
      <c r="I767" s="14">
        <f>Kundfakturor!R773</f>
        <v>0</v>
      </c>
      <c r="J767" s="5" t="str">
        <f>Kundfakturor!S773</f>
        <v/>
      </c>
      <c r="K767" s="5" t="str">
        <f>Kundfakturor!T773</f>
        <v/>
      </c>
      <c r="L767" s="5" t="str">
        <f>Kundfakturor!U773</f>
        <v/>
      </c>
    </row>
    <row r="768" spans="1:12" x14ac:dyDescent="0.35">
      <c r="A768" t="str">
        <f t="shared" si="11"/>
        <v>Kund</v>
      </c>
      <c r="C768">
        <f>Kundfakturor!L774</f>
        <v>0</v>
      </c>
      <c r="D768" t="str">
        <f>Kundfakturor!M774</f>
        <v/>
      </c>
      <c r="E768" t="str">
        <f>Kundfakturor!N774</f>
        <v/>
      </c>
      <c r="F768" s="4" t="str">
        <f>Kundfakturor!O774</f>
        <v/>
      </c>
      <c r="G768" s="4">
        <f>Kundfakturor!P774</f>
        <v>0</v>
      </c>
      <c r="H768" t="str">
        <f>Kundfakturor!Q774</f>
        <v/>
      </c>
      <c r="I768" s="14">
        <f>Kundfakturor!R774</f>
        <v>0</v>
      </c>
      <c r="J768" s="5" t="str">
        <f>Kundfakturor!S774</f>
        <v/>
      </c>
      <c r="K768" s="5" t="str">
        <f>Kundfakturor!T774</f>
        <v/>
      </c>
      <c r="L768" s="5" t="str">
        <f>Kundfakturor!U774</f>
        <v/>
      </c>
    </row>
    <row r="769" spans="1:12" x14ac:dyDescent="0.35">
      <c r="A769" t="str">
        <f t="shared" si="11"/>
        <v>Kund</v>
      </c>
      <c r="C769">
        <f>Kundfakturor!L775</f>
        <v>0</v>
      </c>
      <c r="D769" t="str">
        <f>Kundfakturor!M775</f>
        <v/>
      </c>
      <c r="E769" t="str">
        <f>Kundfakturor!N775</f>
        <v/>
      </c>
      <c r="F769" s="4" t="str">
        <f>Kundfakturor!O775</f>
        <v/>
      </c>
      <c r="G769" s="4">
        <f>Kundfakturor!P775</f>
        <v>0</v>
      </c>
      <c r="H769" t="str">
        <f>Kundfakturor!Q775</f>
        <v/>
      </c>
      <c r="I769" s="14">
        <f>Kundfakturor!R775</f>
        <v>0</v>
      </c>
      <c r="J769" s="5" t="str">
        <f>Kundfakturor!S775</f>
        <v/>
      </c>
      <c r="K769" s="5" t="str">
        <f>Kundfakturor!T775</f>
        <v/>
      </c>
      <c r="L769" s="5" t="str">
        <f>Kundfakturor!U775</f>
        <v/>
      </c>
    </row>
    <row r="770" spans="1:12" x14ac:dyDescent="0.35">
      <c r="A770" t="str">
        <f t="shared" ref="A770:A833" si="12">IF(ISNUMBER(C:C),"Kund",IF(ISNUMBER(B:B),"Leverantör",""))</f>
        <v>Kund</v>
      </c>
      <c r="C770">
        <f>Kundfakturor!L776</f>
        <v>0</v>
      </c>
      <c r="D770" t="str">
        <f>Kundfakturor!M776</f>
        <v/>
      </c>
      <c r="E770" t="str">
        <f>Kundfakturor!N776</f>
        <v/>
      </c>
      <c r="F770" s="4" t="str">
        <f>Kundfakturor!O776</f>
        <v/>
      </c>
      <c r="G770" s="4">
        <f>Kundfakturor!P776</f>
        <v>0</v>
      </c>
      <c r="H770" t="str">
        <f>Kundfakturor!Q776</f>
        <v/>
      </c>
      <c r="I770" s="14">
        <f>Kundfakturor!R776</f>
        <v>0</v>
      </c>
      <c r="J770" s="5" t="str">
        <f>Kundfakturor!S776</f>
        <v/>
      </c>
      <c r="K770" s="5" t="str">
        <f>Kundfakturor!T776</f>
        <v/>
      </c>
      <c r="L770" s="5" t="str">
        <f>Kundfakturor!U776</f>
        <v/>
      </c>
    </row>
    <row r="771" spans="1:12" x14ac:dyDescent="0.35">
      <c r="A771" t="str">
        <f t="shared" si="12"/>
        <v>Kund</v>
      </c>
      <c r="C771">
        <f>Kundfakturor!L777</f>
        <v>0</v>
      </c>
      <c r="D771" t="str">
        <f>Kundfakturor!M777</f>
        <v/>
      </c>
      <c r="E771" t="str">
        <f>Kundfakturor!N777</f>
        <v/>
      </c>
      <c r="F771" s="4" t="str">
        <f>Kundfakturor!O777</f>
        <v/>
      </c>
      <c r="G771" s="4">
        <f>Kundfakturor!P777</f>
        <v>0</v>
      </c>
      <c r="H771" t="str">
        <f>Kundfakturor!Q777</f>
        <v/>
      </c>
      <c r="I771" s="14">
        <f>Kundfakturor!R777</f>
        <v>0</v>
      </c>
      <c r="J771" s="5" t="str">
        <f>Kundfakturor!S777</f>
        <v/>
      </c>
      <c r="K771" s="5" t="str">
        <f>Kundfakturor!T777</f>
        <v/>
      </c>
      <c r="L771" s="5" t="str">
        <f>Kundfakturor!U777</f>
        <v/>
      </c>
    </row>
    <row r="772" spans="1:12" x14ac:dyDescent="0.35">
      <c r="A772" t="str">
        <f t="shared" si="12"/>
        <v>Kund</v>
      </c>
      <c r="C772">
        <f>Kundfakturor!L778</f>
        <v>0</v>
      </c>
      <c r="D772" t="str">
        <f>Kundfakturor!M778</f>
        <v/>
      </c>
      <c r="E772" t="str">
        <f>Kundfakturor!N778</f>
        <v/>
      </c>
      <c r="F772" s="4" t="str">
        <f>Kundfakturor!O778</f>
        <v/>
      </c>
      <c r="G772" s="4">
        <f>Kundfakturor!P778</f>
        <v>0</v>
      </c>
      <c r="H772" t="str">
        <f>Kundfakturor!Q778</f>
        <v/>
      </c>
      <c r="I772" s="14">
        <f>Kundfakturor!R778</f>
        <v>0</v>
      </c>
      <c r="J772" s="5" t="str">
        <f>Kundfakturor!S778</f>
        <v/>
      </c>
      <c r="K772" s="5" t="str">
        <f>Kundfakturor!T778</f>
        <v/>
      </c>
      <c r="L772" s="5" t="str">
        <f>Kundfakturor!U778</f>
        <v/>
      </c>
    </row>
    <row r="773" spans="1:12" x14ac:dyDescent="0.35">
      <c r="A773" t="str">
        <f t="shared" si="12"/>
        <v>Kund</v>
      </c>
      <c r="C773">
        <f>Kundfakturor!L779</f>
        <v>0</v>
      </c>
      <c r="D773" t="str">
        <f>Kundfakturor!M779</f>
        <v/>
      </c>
      <c r="E773" t="str">
        <f>Kundfakturor!N779</f>
        <v/>
      </c>
      <c r="F773" s="4" t="str">
        <f>Kundfakturor!O779</f>
        <v/>
      </c>
      <c r="G773" s="4">
        <f>Kundfakturor!P779</f>
        <v>0</v>
      </c>
      <c r="H773" t="str">
        <f>Kundfakturor!Q779</f>
        <v/>
      </c>
      <c r="I773" s="14">
        <f>Kundfakturor!R779</f>
        <v>0</v>
      </c>
      <c r="J773" s="5" t="str">
        <f>Kundfakturor!S779</f>
        <v/>
      </c>
      <c r="K773" s="5" t="str">
        <f>Kundfakturor!T779</f>
        <v/>
      </c>
      <c r="L773" s="5" t="str">
        <f>Kundfakturor!U779</f>
        <v/>
      </c>
    </row>
    <row r="774" spans="1:12" x14ac:dyDescent="0.35">
      <c r="A774" t="str">
        <f t="shared" si="12"/>
        <v>Kund</v>
      </c>
      <c r="C774">
        <f>Kundfakturor!L780</f>
        <v>0</v>
      </c>
      <c r="D774" t="str">
        <f>Kundfakturor!M780</f>
        <v/>
      </c>
      <c r="E774" t="str">
        <f>Kundfakturor!N780</f>
        <v/>
      </c>
      <c r="F774" s="4" t="str">
        <f>Kundfakturor!O780</f>
        <v/>
      </c>
      <c r="G774" s="4">
        <f>Kundfakturor!P780</f>
        <v>0</v>
      </c>
      <c r="H774" t="str">
        <f>Kundfakturor!Q780</f>
        <v/>
      </c>
      <c r="I774" s="14">
        <f>Kundfakturor!R780</f>
        <v>0</v>
      </c>
      <c r="J774" s="5" t="str">
        <f>Kundfakturor!S780</f>
        <v/>
      </c>
      <c r="K774" s="5" t="str">
        <f>Kundfakturor!T780</f>
        <v/>
      </c>
      <c r="L774" s="5" t="str">
        <f>Kundfakturor!U780</f>
        <v/>
      </c>
    </row>
    <row r="775" spans="1:12" x14ac:dyDescent="0.35">
      <c r="A775" t="str">
        <f t="shared" si="12"/>
        <v>Kund</v>
      </c>
      <c r="C775">
        <f>Kundfakturor!L781</f>
        <v>0</v>
      </c>
      <c r="D775" t="str">
        <f>Kundfakturor!M781</f>
        <v/>
      </c>
      <c r="E775" t="str">
        <f>Kundfakturor!N781</f>
        <v/>
      </c>
      <c r="F775" s="4" t="str">
        <f>Kundfakturor!O781</f>
        <v/>
      </c>
      <c r="G775" s="4">
        <f>Kundfakturor!P781</f>
        <v>0</v>
      </c>
      <c r="H775" t="str">
        <f>Kundfakturor!Q781</f>
        <v/>
      </c>
      <c r="I775" s="14">
        <f>Kundfakturor!R781</f>
        <v>0</v>
      </c>
      <c r="J775" s="5" t="str">
        <f>Kundfakturor!S781</f>
        <v/>
      </c>
      <c r="K775" s="5" t="str">
        <f>Kundfakturor!T781</f>
        <v/>
      </c>
      <c r="L775" s="5" t="str">
        <f>Kundfakturor!U781</f>
        <v/>
      </c>
    </row>
    <row r="776" spans="1:12" x14ac:dyDescent="0.35">
      <c r="A776" t="str">
        <f t="shared" si="12"/>
        <v>Kund</v>
      </c>
      <c r="C776">
        <f>Kundfakturor!L782</f>
        <v>0</v>
      </c>
      <c r="D776" t="str">
        <f>Kundfakturor!M782</f>
        <v/>
      </c>
      <c r="E776" t="str">
        <f>Kundfakturor!N782</f>
        <v/>
      </c>
      <c r="F776" s="4" t="str">
        <f>Kundfakturor!O782</f>
        <v/>
      </c>
      <c r="G776" s="4">
        <f>Kundfakturor!P782</f>
        <v>0</v>
      </c>
      <c r="H776" t="str">
        <f>Kundfakturor!Q782</f>
        <v/>
      </c>
      <c r="I776" s="14">
        <f>Kundfakturor!R782</f>
        <v>0</v>
      </c>
      <c r="J776" s="5" t="str">
        <f>Kundfakturor!S782</f>
        <v/>
      </c>
      <c r="K776" s="5" t="str">
        <f>Kundfakturor!T782</f>
        <v/>
      </c>
      <c r="L776" s="5" t="str">
        <f>Kundfakturor!U782</f>
        <v/>
      </c>
    </row>
    <row r="777" spans="1:12" x14ac:dyDescent="0.35">
      <c r="A777" t="str">
        <f t="shared" si="12"/>
        <v>Kund</v>
      </c>
      <c r="C777">
        <f>Kundfakturor!L783</f>
        <v>0</v>
      </c>
      <c r="D777" t="str">
        <f>Kundfakturor!M783</f>
        <v/>
      </c>
      <c r="E777" t="str">
        <f>Kundfakturor!N783</f>
        <v/>
      </c>
      <c r="F777" s="4" t="str">
        <f>Kundfakturor!O783</f>
        <v/>
      </c>
      <c r="G777" s="4">
        <f>Kundfakturor!P783</f>
        <v>0</v>
      </c>
      <c r="H777" t="str">
        <f>Kundfakturor!Q783</f>
        <v/>
      </c>
      <c r="I777" s="14">
        <f>Kundfakturor!R783</f>
        <v>0</v>
      </c>
      <c r="J777" s="5" t="str">
        <f>Kundfakturor!S783</f>
        <v/>
      </c>
      <c r="K777" s="5" t="str">
        <f>Kundfakturor!T783</f>
        <v/>
      </c>
      <c r="L777" s="5" t="str">
        <f>Kundfakturor!U783</f>
        <v/>
      </c>
    </row>
    <row r="778" spans="1:12" x14ac:dyDescent="0.35">
      <c r="A778" t="str">
        <f t="shared" si="12"/>
        <v>Kund</v>
      </c>
      <c r="C778">
        <f>Kundfakturor!L784</f>
        <v>0</v>
      </c>
      <c r="D778" t="str">
        <f>Kundfakturor!M784</f>
        <v/>
      </c>
      <c r="E778" t="str">
        <f>Kundfakturor!N784</f>
        <v/>
      </c>
      <c r="F778" s="4" t="str">
        <f>Kundfakturor!O784</f>
        <v/>
      </c>
      <c r="G778" s="4">
        <f>Kundfakturor!P784</f>
        <v>0</v>
      </c>
      <c r="H778" t="str">
        <f>Kundfakturor!Q784</f>
        <v/>
      </c>
      <c r="I778" s="14">
        <f>Kundfakturor!R784</f>
        <v>0</v>
      </c>
      <c r="J778" s="5" t="str">
        <f>Kundfakturor!S784</f>
        <v/>
      </c>
      <c r="K778" s="5" t="str">
        <f>Kundfakturor!T784</f>
        <v/>
      </c>
      <c r="L778" s="5" t="str">
        <f>Kundfakturor!U784</f>
        <v/>
      </c>
    </row>
    <row r="779" spans="1:12" x14ac:dyDescent="0.35">
      <c r="A779" t="str">
        <f t="shared" si="12"/>
        <v>Kund</v>
      </c>
      <c r="C779">
        <f>Kundfakturor!L785</f>
        <v>0</v>
      </c>
      <c r="D779" t="str">
        <f>Kundfakturor!M785</f>
        <v/>
      </c>
      <c r="E779" t="str">
        <f>Kundfakturor!N785</f>
        <v/>
      </c>
      <c r="F779" s="4" t="str">
        <f>Kundfakturor!O785</f>
        <v/>
      </c>
      <c r="G779" s="4">
        <f>Kundfakturor!P785</f>
        <v>0</v>
      </c>
      <c r="H779" t="str">
        <f>Kundfakturor!Q785</f>
        <v/>
      </c>
      <c r="I779" s="14">
        <f>Kundfakturor!R785</f>
        <v>0</v>
      </c>
      <c r="J779" s="5" t="str">
        <f>Kundfakturor!S785</f>
        <v/>
      </c>
      <c r="K779" s="5" t="str">
        <f>Kundfakturor!T785</f>
        <v/>
      </c>
      <c r="L779" s="5" t="str">
        <f>Kundfakturor!U785</f>
        <v/>
      </c>
    </row>
    <row r="780" spans="1:12" x14ac:dyDescent="0.35">
      <c r="A780" t="str">
        <f t="shared" si="12"/>
        <v>Kund</v>
      </c>
      <c r="C780">
        <f>Kundfakturor!L786</f>
        <v>0</v>
      </c>
      <c r="D780" t="str">
        <f>Kundfakturor!M786</f>
        <v/>
      </c>
      <c r="E780" t="str">
        <f>Kundfakturor!N786</f>
        <v/>
      </c>
      <c r="F780" s="4" t="str">
        <f>Kundfakturor!O786</f>
        <v/>
      </c>
      <c r="G780" s="4">
        <f>Kundfakturor!P786</f>
        <v>0</v>
      </c>
      <c r="H780" t="str">
        <f>Kundfakturor!Q786</f>
        <v/>
      </c>
      <c r="I780" s="14">
        <f>Kundfakturor!R786</f>
        <v>0</v>
      </c>
      <c r="J780" s="5" t="str">
        <f>Kundfakturor!S786</f>
        <v/>
      </c>
      <c r="K780" s="5" t="str">
        <f>Kundfakturor!T786</f>
        <v/>
      </c>
      <c r="L780" s="5" t="str">
        <f>Kundfakturor!U786</f>
        <v/>
      </c>
    </row>
    <row r="781" spans="1:12" x14ac:dyDescent="0.35">
      <c r="A781" t="str">
        <f t="shared" si="12"/>
        <v>Kund</v>
      </c>
      <c r="C781">
        <f>Kundfakturor!L787</f>
        <v>0</v>
      </c>
      <c r="D781" t="str">
        <f>Kundfakturor!M787</f>
        <v/>
      </c>
      <c r="E781" t="str">
        <f>Kundfakturor!N787</f>
        <v/>
      </c>
      <c r="F781" s="4" t="str">
        <f>Kundfakturor!O787</f>
        <v/>
      </c>
      <c r="G781" s="4">
        <f>Kundfakturor!P787</f>
        <v>0</v>
      </c>
      <c r="H781" t="str">
        <f>Kundfakturor!Q787</f>
        <v/>
      </c>
      <c r="I781" s="14">
        <f>Kundfakturor!R787</f>
        <v>0</v>
      </c>
      <c r="J781" s="5" t="str">
        <f>Kundfakturor!S787</f>
        <v/>
      </c>
      <c r="K781" s="5" t="str">
        <f>Kundfakturor!T787</f>
        <v/>
      </c>
      <c r="L781" s="5" t="str">
        <f>Kundfakturor!U787</f>
        <v/>
      </c>
    </row>
    <row r="782" spans="1:12" x14ac:dyDescent="0.35">
      <c r="A782" t="str">
        <f t="shared" si="12"/>
        <v>Kund</v>
      </c>
      <c r="C782">
        <f>Kundfakturor!L788</f>
        <v>0</v>
      </c>
      <c r="D782" t="str">
        <f>Kundfakturor!M788</f>
        <v/>
      </c>
      <c r="E782" t="str">
        <f>Kundfakturor!N788</f>
        <v/>
      </c>
      <c r="F782" s="4" t="str">
        <f>Kundfakturor!O788</f>
        <v/>
      </c>
      <c r="G782" s="4">
        <f>Kundfakturor!P788</f>
        <v>0</v>
      </c>
      <c r="H782" t="str">
        <f>Kundfakturor!Q788</f>
        <v/>
      </c>
      <c r="I782" s="14">
        <f>Kundfakturor!R788</f>
        <v>0</v>
      </c>
      <c r="J782" s="5" t="str">
        <f>Kundfakturor!S788</f>
        <v/>
      </c>
      <c r="K782" s="5" t="str">
        <f>Kundfakturor!T788</f>
        <v/>
      </c>
      <c r="L782" s="5" t="str">
        <f>Kundfakturor!U788</f>
        <v/>
      </c>
    </row>
    <row r="783" spans="1:12" x14ac:dyDescent="0.35">
      <c r="A783" t="str">
        <f t="shared" si="12"/>
        <v>Kund</v>
      </c>
      <c r="C783">
        <f>Kundfakturor!L789</f>
        <v>0</v>
      </c>
      <c r="D783" t="str">
        <f>Kundfakturor!M789</f>
        <v/>
      </c>
      <c r="E783" t="str">
        <f>Kundfakturor!N789</f>
        <v/>
      </c>
      <c r="F783" s="4" t="str">
        <f>Kundfakturor!O789</f>
        <v/>
      </c>
      <c r="G783" s="4">
        <f>Kundfakturor!P789</f>
        <v>0</v>
      </c>
      <c r="H783" t="str">
        <f>Kundfakturor!Q789</f>
        <v/>
      </c>
      <c r="I783" s="14">
        <f>Kundfakturor!R789</f>
        <v>0</v>
      </c>
      <c r="J783" s="5" t="str">
        <f>Kundfakturor!S789</f>
        <v/>
      </c>
      <c r="K783" s="5" t="str">
        <f>Kundfakturor!T789</f>
        <v/>
      </c>
      <c r="L783" s="5" t="str">
        <f>Kundfakturor!U789</f>
        <v/>
      </c>
    </row>
    <row r="784" spans="1:12" x14ac:dyDescent="0.35">
      <c r="A784" t="str">
        <f t="shared" si="12"/>
        <v>Kund</v>
      </c>
      <c r="C784">
        <f>Kundfakturor!L790</f>
        <v>0</v>
      </c>
      <c r="D784" t="str">
        <f>Kundfakturor!M790</f>
        <v/>
      </c>
      <c r="E784" t="str">
        <f>Kundfakturor!N790</f>
        <v/>
      </c>
      <c r="F784" s="4" t="str">
        <f>Kundfakturor!O790</f>
        <v/>
      </c>
      <c r="G784" s="4">
        <f>Kundfakturor!P790</f>
        <v>0</v>
      </c>
      <c r="H784" t="str">
        <f>Kundfakturor!Q790</f>
        <v/>
      </c>
      <c r="I784" s="14">
        <f>Kundfakturor!R790</f>
        <v>0</v>
      </c>
      <c r="J784" s="5" t="str">
        <f>Kundfakturor!S790</f>
        <v/>
      </c>
      <c r="K784" s="5" t="str">
        <f>Kundfakturor!T790</f>
        <v/>
      </c>
      <c r="L784" s="5" t="str">
        <f>Kundfakturor!U790</f>
        <v/>
      </c>
    </row>
    <row r="785" spans="1:12" x14ac:dyDescent="0.35">
      <c r="A785" t="str">
        <f t="shared" si="12"/>
        <v>Kund</v>
      </c>
      <c r="C785">
        <f>Kundfakturor!L791</f>
        <v>0</v>
      </c>
      <c r="D785" t="str">
        <f>Kundfakturor!M791</f>
        <v/>
      </c>
      <c r="E785" t="str">
        <f>Kundfakturor!N791</f>
        <v/>
      </c>
      <c r="F785" s="4" t="str">
        <f>Kundfakturor!O791</f>
        <v/>
      </c>
      <c r="G785" s="4">
        <f>Kundfakturor!P791</f>
        <v>0</v>
      </c>
      <c r="H785" t="str">
        <f>Kundfakturor!Q791</f>
        <v/>
      </c>
      <c r="I785" s="14">
        <f>Kundfakturor!R791</f>
        <v>0</v>
      </c>
      <c r="J785" s="5" t="str">
        <f>Kundfakturor!S791</f>
        <v/>
      </c>
      <c r="K785" s="5" t="str">
        <f>Kundfakturor!T791</f>
        <v/>
      </c>
      <c r="L785" s="5" t="str">
        <f>Kundfakturor!U791</f>
        <v/>
      </c>
    </row>
    <row r="786" spans="1:12" x14ac:dyDescent="0.35">
      <c r="A786" t="str">
        <f t="shared" si="12"/>
        <v>Kund</v>
      </c>
      <c r="C786">
        <f>Kundfakturor!L792</f>
        <v>0</v>
      </c>
      <c r="D786" t="str">
        <f>Kundfakturor!M792</f>
        <v/>
      </c>
      <c r="E786" t="str">
        <f>Kundfakturor!N792</f>
        <v/>
      </c>
      <c r="F786" s="4" t="str">
        <f>Kundfakturor!O792</f>
        <v/>
      </c>
      <c r="G786" s="4">
        <f>Kundfakturor!P792</f>
        <v>0</v>
      </c>
      <c r="H786" t="str">
        <f>Kundfakturor!Q792</f>
        <v/>
      </c>
      <c r="I786" s="14">
        <f>Kundfakturor!R792</f>
        <v>0</v>
      </c>
      <c r="J786" s="5" t="str">
        <f>Kundfakturor!S792</f>
        <v/>
      </c>
      <c r="K786" s="5" t="str">
        <f>Kundfakturor!T792</f>
        <v/>
      </c>
      <c r="L786" s="5" t="str">
        <f>Kundfakturor!U792</f>
        <v/>
      </c>
    </row>
    <row r="787" spans="1:12" x14ac:dyDescent="0.35">
      <c r="A787" t="str">
        <f t="shared" si="12"/>
        <v>Kund</v>
      </c>
      <c r="C787">
        <f>Kundfakturor!L793</f>
        <v>0</v>
      </c>
      <c r="D787" t="str">
        <f>Kundfakturor!M793</f>
        <v/>
      </c>
      <c r="E787" t="str">
        <f>Kundfakturor!N793</f>
        <v/>
      </c>
      <c r="F787" s="4" t="str">
        <f>Kundfakturor!O793</f>
        <v/>
      </c>
      <c r="G787" s="4">
        <f>Kundfakturor!P793</f>
        <v>0</v>
      </c>
      <c r="H787" t="str">
        <f>Kundfakturor!Q793</f>
        <v/>
      </c>
      <c r="I787" s="14">
        <f>Kundfakturor!R793</f>
        <v>0</v>
      </c>
      <c r="J787" s="5" t="str">
        <f>Kundfakturor!S793</f>
        <v/>
      </c>
      <c r="K787" s="5" t="str">
        <f>Kundfakturor!T793</f>
        <v/>
      </c>
      <c r="L787" s="5" t="str">
        <f>Kundfakturor!U793</f>
        <v/>
      </c>
    </row>
    <row r="788" spans="1:12" x14ac:dyDescent="0.35">
      <c r="A788" t="str">
        <f t="shared" si="12"/>
        <v>Kund</v>
      </c>
      <c r="C788">
        <f>Kundfakturor!L794</f>
        <v>0</v>
      </c>
      <c r="D788" t="str">
        <f>Kundfakturor!M794</f>
        <v/>
      </c>
      <c r="E788" t="str">
        <f>Kundfakturor!N794</f>
        <v/>
      </c>
      <c r="F788" s="4" t="str">
        <f>Kundfakturor!O794</f>
        <v/>
      </c>
      <c r="G788" s="4">
        <f>Kundfakturor!P794</f>
        <v>0</v>
      </c>
      <c r="H788" t="str">
        <f>Kundfakturor!Q794</f>
        <v/>
      </c>
      <c r="I788" s="14">
        <f>Kundfakturor!R794</f>
        <v>0</v>
      </c>
      <c r="J788" s="5" t="str">
        <f>Kundfakturor!S794</f>
        <v/>
      </c>
      <c r="K788" s="5" t="str">
        <f>Kundfakturor!T794</f>
        <v/>
      </c>
      <c r="L788" s="5" t="str">
        <f>Kundfakturor!U794</f>
        <v/>
      </c>
    </row>
    <row r="789" spans="1:12" x14ac:dyDescent="0.35">
      <c r="A789" t="str">
        <f t="shared" si="12"/>
        <v>Kund</v>
      </c>
      <c r="C789">
        <f>Kundfakturor!L795</f>
        <v>0</v>
      </c>
      <c r="D789" t="str">
        <f>Kundfakturor!M795</f>
        <v/>
      </c>
      <c r="E789" t="str">
        <f>Kundfakturor!N795</f>
        <v/>
      </c>
      <c r="F789" s="4" t="str">
        <f>Kundfakturor!O795</f>
        <v/>
      </c>
      <c r="G789" s="4">
        <f>Kundfakturor!P795</f>
        <v>0</v>
      </c>
      <c r="H789" t="str">
        <f>Kundfakturor!Q795</f>
        <v/>
      </c>
      <c r="I789" s="14">
        <f>Kundfakturor!R795</f>
        <v>0</v>
      </c>
      <c r="J789" s="5" t="str">
        <f>Kundfakturor!S795</f>
        <v/>
      </c>
      <c r="K789" s="5" t="str">
        <f>Kundfakturor!T795</f>
        <v/>
      </c>
      <c r="L789" s="5" t="str">
        <f>Kundfakturor!U795</f>
        <v/>
      </c>
    </row>
    <row r="790" spans="1:12" x14ac:dyDescent="0.35">
      <c r="A790" t="str">
        <f t="shared" si="12"/>
        <v>Kund</v>
      </c>
      <c r="C790">
        <f>Kundfakturor!L796</f>
        <v>0</v>
      </c>
      <c r="D790" t="str">
        <f>Kundfakturor!M796</f>
        <v/>
      </c>
      <c r="E790" t="str">
        <f>Kundfakturor!N796</f>
        <v/>
      </c>
      <c r="F790" s="4" t="str">
        <f>Kundfakturor!O796</f>
        <v/>
      </c>
      <c r="G790" s="4">
        <f>Kundfakturor!P796</f>
        <v>0</v>
      </c>
      <c r="H790" t="str">
        <f>Kundfakturor!Q796</f>
        <v/>
      </c>
      <c r="I790" s="14">
        <f>Kundfakturor!R796</f>
        <v>0</v>
      </c>
      <c r="J790" s="5" t="str">
        <f>Kundfakturor!S796</f>
        <v/>
      </c>
      <c r="K790" s="5" t="str">
        <f>Kundfakturor!T796</f>
        <v/>
      </c>
      <c r="L790" s="5" t="str">
        <f>Kundfakturor!U796</f>
        <v/>
      </c>
    </row>
    <row r="791" spans="1:12" x14ac:dyDescent="0.35">
      <c r="A791" t="str">
        <f t="shared" si="12"/>
        <v>Kund</v>
      </c>
      <c r="C791">
        <f>Kundfakturor!L797</f>
        <v>0</v>
      </c>
      <c r="D791" t="str">
        <f>Kundfakturor!M797</f>
        <v/>
      </c>
      <c r="E791" t="str">
        <f>Kundfakturor!N797</f>
        <v/>
      </c>
      <c r="F791" s="4" t="str">
        <f>Kundfakturor!O797</f>
        <v/>
      </c>
      <c r="G791" s="4">
        <f>Kundfakturor!P797</f>
        <v>0</v>
      </c>
      <c r="H791" t="str">
        <f>Kundfakturor!Q797</f>
        <v/>
      </c>
      <c r="I791" s="14">
        <f>Kundfakturor!R797</f>
        <v>0</v>
      </c>
      <c r="J791" s="5" t="str">
        <f>Kundfakturor!S797</f>
        <v/>
      </c>
      <c r="K791" s="5" t="str">
        <f>Kundfakturor!T797</f>
        <v/>
      </c>
      <c r="L791" s="5" t="str">
        <f>Kundfakturor!U797</f>
        <v/>
      </c>
    </row>
    <row r="792" spans="1:12" x14ac:dyDescent="0.35">
      <c r="A792" t="str">
        <f t="shared" si="12"/>
        <v>Kund</v>
      </c>
      <c r="C792">
        <f>Kundfakturor!L798</f>
        <v>0</v>
      </c>
      <c r="D792" t="str">
        <f>Kundfakturor!M798</f>
        <v/>
      </c>
      <c r="E792" t="str">
        <f>Kundfakturor!N798</f>
        <v/>
      </c>
      <c r="F792" s="4" t="str">
        <f>Kundfakturor!O798</f>
        <v/>
      </c>
      <c r="G792" s="4">
        <f>Kundfakturor!P798</f>
        <v>0</v>
      </c>
      <c r="H792" t="str">
        <f>Kundfakturor!Q798</f>
        <v/>
      </c>
      <c r="I792" s="14">
        <f>Kundfakturor!R798</f>
        <v>0</v>
      </c>
      <c r="J792" s="5" t="str">
        <f>Kundfakturor!S798</f>
        <v/>
      </c>
      <c r="K792" s="5" t="str">
        <f>Kundfakturor!T798</f>
        <v/>
      </c>
      <c r="L792" s="5" t="str">
        <f>Kundfakturor!U798</f>
        <v/>
      </c>
    </row>
    <row r="793" spans="1:12" x14ac:dyDescent="0.35">
      <c r="A793" t="str">
        <f t="shared" si="12"/>
        <v>Kund</v>
      </c>
      <c r="C793">
        <f>Kundfakturor!L799</f>
        <v>0</v>
      </c>
      <c r="D793" t="str">
        <f>Kundfakturor!M799</f>
        <v/>
      </c>
      <c r="E793" t="str">
        <f>Kundfakturor!N799</f>
        <v/>
      </c>
      <c r="F793" s="4" t="str">
        <f>Kundfakturor!O799</f>
        <v/>
      </c>
      <c r="G793" s="4">
        <f>Kundfakturor!P799</f>
        <v>0</v>
      </c>
      <c r="H793" t="str">
        <f>Kundfakturor!Q799</f>
        <v/>
      </c>
      <c r="I793" s="14">
        <f>Kundfakturor!R799</f>
        <v>0</v>
      </c>
      <c r="J793" s="5" t="str">
        <f>Kundfakturor!S799</f>
        <v/>
      </c>
      <c r="K793" s="5" t="str">
        <f>Kundfakturor!T799</f>
        <v/>
      </c>
      <c r="L793" s="5" t="str">
        <f>Kundfakturor!U799</f>
        <v/>
      </c>
    </row>
    <row r="794" spans="1:12" x14ac:dyDescent="0.35">
      <c r="A794" t="str">
        <f t="shared" si="12"/>
        <v>Kund</v>
      </c>
      <c r="C794">
        <f>Kundfakturor!L800</f>
        <v>0</v>
      </c>
      <c r="D794" t="str">
        <f>Kundfakturor!M800</f>
        <v/>
      </c>
      <c r="E794" t="str">
        <f>Kundfakturor!N800</f>
        <v/>
      </c>
      <c r="F794" s="4" t="str">
        <f>Kundfakturor!O800</f>
        <v/>
      </c>
      <c r="G794" s="4">
        <f>Kundfakturor!P800</f>
        <v>0</v>
      </c>
      <c r="H794" t="str">
        <f>Kundfakturor!Q800</f>
        <v/>
      </c>
      <c r="I794" s="14">
        <f>Kundfakturor!R800</f>
        <v>0</v>
      </c>
      <c r="J794" s="5" t="str">
        <f>Kundfakturor!S800</f>
        <v/>
      </c>
      <c r="K794" s="5" t="str">
        <f>Kundfakturor!T800</f>
        <v/>
      </c>
      <c r="L794" s="5" t="str">
        <f>Kundfakturor!U800</f>
        <v/>
      </c>
    </row>
    <row r="795" spans="1:12" x14ac:dyDescent="0.35">
      <c r="A795" t="str">
        <f t="shared" si="12"/>
        <v>Kund</v>
      </c>
      <c r="C795">
        <f>Kundfakturor!L801</f>
        <v>0</v>
      </c>
      <c r="D795" t="str">
        <f>Kundfakturor!M801</f>
        <v/>
      </c>
      <c r="E795" t="str">
        <f>Kundfakturor!N801</f>
        <v/>
      </c>
      <c r="F795" s="4" t="str">
        <f>Kundfakturor!O801</f>
        <v/>
      </c>
      <c r="G795" s="4">
        <f>Kundfakturor!P801</f>
        <v>0</v>
      </c>
      <c r="H795" t="str">
        <f>Kundfakturor!Q801</f>
        <v/>
      </c>
      <c r="I795" s="14">
        <f>Kundfakturor!R801</f>
        <v>0</v>
      </c>
      <c r="J795" s="5" t="str">
        <f>Kundfakturor!S801</f>
        <v/>
      </c>
      <c r="K795" s="5" t="str">
        <f>Kundfakturor!T801</f>
        <v/>
      </c>
      <c r="L795" s="5" t="str">
        <f>Kundfakturor!U801</f>
        <v/>
      </c>
    </row>
    <row r="796" spans="1:12" x14ac:dyDescent="0.35">
      <c r="A796" t="str">
        <f t="shared" si="12"/>
        <v>Kund</v>
      </c>
      <c r="C796">
        <f>Kundfakturor!L802</f>
        <v>0</v>
      </c>
      <c r="D796" t="str">
        <f>Kundfakturor!M802</f>
        <v/>
      </c>
      <c r="E796" t="str">
        <f>Kundfakturor!N802</f>
        <v/>
      </c>
      <c r="F796" s="4" t="str">
        <f>Kundfakturor!O802</f>
        <v/>
      </c>
      <c r="G796" s="4">
        <f>Kundfakturor!P802</f>
        <v>0</v>
      </c>
      <c r="H796" t="str">
        <f>Kundfakturor!Q802</f>
        <v/>
      </c>
      <c r="I796" s="14">
        <f>Kundfakturor!R802</f>
        <v>0</v>
      </c>
      <c r="J796" s="5" t="str">
        <f>Kundfakturor!S802</f>
        <v/>
      </c>
      <c r="K796" s="5" t="str">
        <f>Kundfakturor!T802</f>
        <v/>
      </c>
      <c r="L796" s="5" t="str">
        <f>Kundfakturor!U802</f>
        <v/>
      </c>
    </row>
    <row r="797" spans="1:12" x14ac:dyDescent="0.35">
      <c r="A797" t="str">
        <f t="shared" si="12"/>
        <v>Kund</v>
      </c>
      <c r="C797">
        <f>Kundfakturor!L803</f>
        <v>0</v>
      </c>
      <c r="D797" t="str">
        <f>Kundfakturor!M803</f>
        <v/>
      </c>
      <c r="E797" t="str">
        <f>Kundfakturor!N803</f>
        <v/>
      </c>
      <c r="F797" s="4" t="str">
        <f>Kundfakturor!O803</f>
        <v/>
      </c>
      <c r="G797" s="4">
        <f>Kundfakturor!P803</f>
        <v>0</v>
      </c>
      <c r="H797" t="str">
        <f>Kundfakturor!Q803</f>
        <v/>
      </c>
      <c r="I797" s="14">
        <f>Kundfakturor!R803</f>
        <v>0</v>
      </c>
      <c r="J797" s="5" t="str">
        <f>Kundfakturor!S803</f>
        <v/>
      </c>
      <c r="K797" s="5" t="str">
        <f>Kundfakturor!T803</f>
        <v/>
      </c>
      <c r="L797" s="5" t="str">
        <f>Kundfakturor!U803</f>
        <v/>
      </c>
    </row>
    <row r="798" spans="1:12" x14ac:dyDescent="0.35">
      <c r="A798" t="str">
        <f t="shared" si="12"/>
        <v>Kund</v>
      </c>
      <c r="C798">
        <f>Kundfakturor!L804</f>
        <v>0</v>
      </c>
      <c r="D798" t="str">
        <f>Kundfakturor!M804</f>
        <v/>
      </c>
      <c r="E798" t="str">
        <f>Kundfakturor!N804</f>
        <v/>
      </c>
      <c r="F798" s="4" t="str">
        <f>Kundfakturor!O804</f>
        <v/>
      </c>
      <c r="G798" s="4">
        <f>Kundfakturor!P804</f>
        <v>0</v>
      </c>
      <c r="H798" t="str">
        <f>Kundfakturor!Q804</f>
        <v/>
      </c>
      <c r="I798" s="14">
        <f>Kundfakturor!R804</f>
        <v>0</v>
      </c>
      <c r="J798" s="5" t="str">
        <f>Kundfakturor!S804</f>
        <v/>
      </c>
      <c r="K798" s="5" t="str">
        <f>Kundfakturor!T804</f>
        <v/>
      </c>
      <c r="L798" s="5" t="str">
        <f>Kundfakturor!U804</f>
        <v/>
      </c>
    </row>
    <row r="799" spans="1:12" x14ac:dyDescent="0.35">
      <c r="A799" t="str">
        <f t="shared" si="12"/>
        <v>Kund</v>
      </c>
      <c r="C799">
        <f>Kundfakturor!L805</f>
        <v>0</v>
      </c>
      <c r="D799" t="str">
        <f>Kundfakturor!M805</f>
        <v/>
      </c>
      <c r="E799" t="str">
        <f>Kundfakturor!N805</f>
        <v/>
      </c>
      <c r="F799" s="4" t="str">
        <f>Kundfakturor!O805</f>
        <v/>
      </c>
      <c r="G799" s="4">
        <f>Kundfakturor!P805</f>
        <v>0</v>
      </c>
      <c r="H799" t="str">
        <f>Kundfakturor!Q805</f>
        <v/>
      </c>
      <c r="I799" s="14">
        <f>Kundfakturor!R805</f>
        <v>0</v>
      </c>
      <c r="J799" s="5" t="str">
        <f>Kundfakturor!S805</f>
        <v/>
      </c>
      <c r="K799" s="5" t="str">
        <f>Kundfakturor!T805</f>
        <v/>
      </c>
      <c r="L799" s="5" t="str">
        <f>Kundfakturor!U805</f>
        <v/>
      </c>
    </row>
    <row r="800" spans="1:12" x14ac:dyDescent="0.35">
      <c r="A800" t="str">
        <f t="shared" si="12"/>
        <v>Kund</v>
      </c>
      <c r="C800">
        <f>Kundfakturor!L806</f>
        <v>0</v>
      </c>
      <c r="D800" t="str">
        <f>Kundfakturor!M806</f>
        <v/>
      </c>
      <c r="E800" t="str">
        <f>Kundfakturor!N806</f>
        <v/>
      </c>
      <c r="F800" s="4" t="str">
        <f>Kundfakturor!O806</f>
        <v/>
      </c>
      <c r="G800" s="4">
        <f>Kundfakturor!P806</f>
        <v>0</v>
      </c>
      <c r="H800" t="str">
        <f>Kundfakturor!Q806</f>
        <v/>
      </c>
      <c r="I800" s="14">
        <f>Kundfakturor!R806</f>
        <v>0</v>
      </c>
      <c r="J800" s="5" t="str">
        <f>Kundfakturor!S806</f>
        <v/>
      </c>
      <c r="K800" s="5" t="str">
        <f>Kundfakturor!T806</f>
        <v/>
      </c>
      <c r="L800" s="5" t="str">
        <f>Kundfakturor!U806</f>
        <v/>
      </c>
    </row>
    <row r="801" spans="1:12" x14ac:dyDescent="0.35">
      <c r="A801" t="str">
        <f t="shared" si="12"/>
        <v>Kund</v>
      </c>
      <c r="C801">
        <f>Kundfakturor!L807</f>
        <v>0</v>
      </c>
      <c r="D801" t="str">
        <f>Kundfakturor!M807</f>
        <v/>
      </c>
      <c r="E801" t="str">
        <f>Kundfakturor!N807</f>
        <v/>
      </c>
      <c r="F801" s="4" t="str">
        <f>Kundfakturor!O807</f>
        <v/>
      </c>
      <c r="G801" s="4">
        <f>Kundfakturor!P807</f>
        <v>0</v>
      </c>
      <c r="H801" t="str">
        <f>Kundfakturor!Q807</f>
        <v/>
      </c>
      <c r="I801" s="14">
        <f>Kundfakturor!R807</f>
        <v>0</v>
      </c>
      <c r="J801" s="5" t="str">
        <f>Kundfakturor!S807</f>
        <v/>
      </c>
      <c r="K801" s="5" t="str">
        <f>Kundfakturor!T807</f>
        <v/>
      </c>
      <c r="L801" s="5" t="str">
        <f>Kundfakturor!U807</f>
        <v/>
      </c>
    </row>
    <row r="802" spans="1:12" x14ac:dyDescent="0.35">
      <c r="A802" t="str">
        <f t="shared" si="12"/>
        <v>Kund</v>
      </c>
      <c r="C802">
        <f>Kundfakturor!L808</f>
        <v>0</v>
      </c>
      <c r="D802" t="str">
        <f>Kundfakturor!M808</f>
        <v/>
      </c>
      <c r="E802" t="str">
        <f>Kundfakturor!N808</f>
        <v/>
      </c>
      <c r="F802" s="4" t="str">
        <f>Kundfakturor!O808</f>
        <v/>
      </c>
      <c r="G802" s="4">
        <f>Kundfakturor!P808</f>
        <v>0</v>
      </c>
      <c r="H802" t="str">
        <f>Kundfakturor!Q808</f>
        <v/>
      </c>
      <c r="I802" s="14">
        <f>Kundfakturor!R808</f>
        <v>0</v>
      </c>
      <c r="J802" s="5" t="str">
        <f>Kundfakturor!S808</f>
        <v/>
      </c>
      <c r="K802" s="5" t="str">
        <f>Kundfakturor!T808</f>
        <v/>
      </c>
      <c r="L802" s="5" t="str">
        <f>Kundfakturor!U808</f>
        <v/>
      </c>
    </row>
    <row r="803" spans="1:12" x14ac:dyDescent="0.35">
      <c r="A803" t="str">
        <f t="shared" si="12"/>
        <v>Kund</v>
      </c>
      <c r="C803">
        <f>Kundfakturor!L809</f>
        <v>0</v>
      </c>
      <c r="D803" t="str">
        <f>Kundfakturor!M809</f>
        <v/>
      </c>
      <c r="E803" t="str">
        <f>Kundfakturor!N809</f>
        <v/>
      </c>
      <c r="F803" s="4" t="str">
        <f>Kundfakturor!O809</f>
        <v/>
      </c>
      <c r="G803" s="4">
        <f>Kundfakturor!P809</f>
        <v>0</v>
      </c>
      <c r="H803" t="str">
        <f>Kundfakturor!Q809</f>
        <v/>
      </c>
      <c r="I803" s="14">
        <f>Kundfakturor!R809</f>
        <v>0</v>
      </c>
      <c r="J803" s="5" t="str">
        <f>Kundfakturor!S809</f>
        <v/>
      </c>
      <c r="K803" s="5" t="str">
        <f>Kundfakturor!T809</f>
        <v/>
      </c>
      <c r="L803" s="5" t="str">
        <f>Kundfakturor!U809</f>
        <v/>
      </c>
    </row>
    <row r="804" spans="1:12" x14ac:dyDescent="0.35">
      <c r="A804" t="str">
        <f t="shared" si="12"/>
        <v>Kund</v>
      </c>
      <c r="C804">
        <f>Kundfakturor!L810</f>
        <v>0</v>
      </c>
      <c r="D804" t="str">
        <f>Kundfakturor!M810</f>
        <v/>
      </c>
      <c r="E804" t="str">
        <f>Kundfakturor!N810</f>
        <v/>
      </c>
      <c r="F804" s="4" t="str">
        <f>Kundfakturor!O810</f>
        <v/>
      </c>
      <c r="G804" s="4">
        <f>Kundfakturor!P810</f>
        <v>0</v>
      </c>
      <c r="H804" t="str">
        <f>Kundfakturor!Q810</f>
        <v/>
      </c>
      <c r="I804" s="14">
        <f>Kundfakturor!R810</f>
        <v>0</v>
      </c>
      <c r="J804" s="5" t="str">
        <f>Kundfakturor!S810</f>
        <v/>
      </c>
      <c r="K804" s="5" t="str">
        <f>Kundfakturor!T810</f>
        <v/>
      </c>
      <c r="L804" s="5" t="str">
        <f>Kundfakturor!U810</f>
        <v/>
      </c>
    </row>
    <row r="805" spans="1:12" x14ac:dyDescent="0.35">
      <c r="A805" t="str">
        <f t="shared" si="12"/>
        <v>Kund</v>
      </c>
      <c r="C805">
        <f>Kundfakturor!L811</f>
        <v>0</v>
      </c>
      <c r="D805" t="str">
        <f>Kundfakturor!M811</f>
        <v/>
      </c>
      <c r="E805" t="str">
        <f>Kundfakturor!N811</f>
        <v/>
      </c>
      <c r="F805" s="4" t="str">
        <f>Kundfakturor!O811</f>
        <v/>
      </c>
      <c r="G805" s="4">
        <f>Kundfakturor!P811</f>
        <v>0</v>
      </c>
      <c r="H805" t="str">
        <f>Kundfakturor!Q811</f>
        <v/>
      </c>
      <c r="I805" s="14">
        <f>Kundfakturor!R811</f>
        <v>0</v>
      </c>
      <c r="J805" s="5" t="str">
        <f>Kundfakturor!S811</f>
        <v/>
      </c>
      <c r="K805" s="5" t="str">
        <f>Kundfakturor!T811</f>
        <v/>
      </c>
      <c r="L805" s="5" t="str">
        <f>Kundfakturor!U811</f>
        <v/>
      </c>
    </row>
    <row r="806" spans="1:12" x14ac:dyDescent="0.35">
      <c r="A806" t="str">
        <f t="shared" si="12"/>
        <v>Kund</v>
      </c>
      <c r="C806">
        <f>Kundfakturor!L812</f>
        <v>0</v>
      </c>
      <c r="D806" t="str">
        <f>Kundfakturor!M812</f>
        <v/>
      </c>
      <c r="E806" t="str">
        <f>Kundfakturor!N812</f>
        <v/>
      </c>
      <c r="F806" s="4" t="str">
        <f>Kundfakturor!O812</f>
        <v/>
      </c>
      <c r="G806" s="4">
        <f>Kundfakturor!P812</f>
        <v>0</v>
      </c>
      <c r="H806" t="str">
        <f>Kundfakturor!Q812</f>
        <v/>
      </c>
      <c r="I806" s="14">
        <f>Kundfakturor!R812</f>
        <v>0</v>
      </c>
      <c r="J806" s="5" t="str">
        <f>Kundfakturor!S812</f>
        <v/>
      </c>
      <c r="K806" s="5" t="str">
        <f>Kundfakturor!T812</f>
        <v/>
      </c>
      <c r="L806" s="5" t="str">
        <f>Kundfakturor!U812</f>
        <v/>
      </c>
    </row>
    <row r="807" spans="1:12" x14ac:dyDescent="0.35">
      <c r="A807" t="str">
        <f t="shared" si="12"/>
        <v>Kund</v>
      </c>
      <c r="C807">
        <f>Kundfakturor!L813</f>
        <v>0</v>
      </c>
      <c r="D807" t="str">
        <f>Kundfakturor!M813</f>
        <v/>
      </c>
      <c r="E807" t="str">
        <f>Kundfakturor!N813</f>
        <v/>
      </c>
      <c r="F807" s="4" t="str">
        <f>Kundfakturor!O813</f>
        <v/>
      </c>
      <c r="G807" s="4">
        <f>Kundfakturor!P813</f>
        <v>0</v>
      </c>
      <c r="H807" t="str">
        <f>Kundfakturor!Q813</f>
        <v/>
      </c>
      <c r="I807" s="14">
        <f>Kundfakturor!R813</f>
        <v>0</v>
      </c>
      <c r="J807" s="5" t="str">
        <f>Kundfakturor!S813</f>
        <v/>
      </c>
      <c r="K807" s="5" t="str">
        <f>Kundfakturor!T813</f>
        <v/>
      </c>
      <c r="L807" s="5" t="str">
        <f>Kundfakturor!U813</f>
        <v/>
      </c>
    </row>
    <row r="808" spans="1:12" x14ac:dyDescent="0.35">
      <c r="A808" t="str">
        <f t="shared" si="12"/>
        <v>Kund</v>
      </c>
      <c r="C808">
        <f>Kundfakturor!L814</f>
        <v>0</v>
      </c>
      <c r="D808" t="str">
        <f>Kundfakturor!M814</f>
        <v/>
      </c>
      <c r="E808" t="str">
        <f>Kundfakturor!N814</f>
        <v/>
      </c>
      <c r="F808" s="4" t="str">
        <f>Kundfakturor!O814</f>
        <v/>
      </c>
      <c r="G808" s="4">
        <f>Kundfakturor!P814</f>
        <v>0</v>
      </c>
      <c r="H808" t="str">
        <f>Kundfakturor!Q814</f>
        <v/>
      </c>
      <c r="I808" s="14">
        <f>Kundfakturor!R814</f>
        <v>0</v>
      </c>
      <c r="J808" s="5" t="str">
        <f>Kundfakturor!S814</f>
        <v/>
      </c>
      <c r="K808" s="5" t="str">
        <f>Kundfakturor!T814</f>
        <v/>
      </c>
      <c r="L808" s="5" t="str">
        <f>Kundfakturor!U814</f>
        <v/>
      </c>
    </row>
    <row r="809" spans="1:12" x14ac:dyDescent="0.35">
      <c r="A809" t="str">
        <f t="shared" si="12"/>
        <v>Kund</v>
      </c>
      <c r="C809">
        <f>Kundfakturor!L815</f>
        <v>0</v>
      </c>
      <c r="D809" t="str">
        <f>Kundfakturor!M815</f>
        <v/>
      </c>
      <c r="E809" t="str">
        <f>Kundfakturor!N815</f>
        <v/>
      </c>
      <c r="F809" s="4" t="str">
        <f>Kundfakturor!O815</f>
        <v/>
      </c>
      <c r="G809" s="4">
        <f>Kundfakturor!P815</f>
        <v>0</v>
      </c>
      <c r="H809" t="str">
        <f>Kundfakturor!Q815</f>
        <v/>
      </c>
      <c r="I809" s="14">
        <f>Kundfakturor!R815</f>
        <v>0</v>
      </c>
      <c r="J809" s="5" t="str">
        <f>Kundfakturor!S815</f>
        <v/>
      </c>
      <c r="K809" s="5" t="str">
        <f>Kundfakturor!T815</f>
        <v/>
      </c>
      <c r="L809" s="5" t="str">
        <f>Kundfakturor!U815</f>
        <v/>
      </c>
    </row>
    <row r="810" spans="1:12" x14ac:dyDescent="0.35">
      <c r="A810" t="str">
        <f t="shared" si="12"/>
        <v>Kund</v>
      </c>
      <c r="C810">
        <f>Kundfakturor!L816</f>
        <v>0</v>
      </c>
      <c r="D810" t="str">
        <f>Kundfakturor!M816</f>
        <v/>
      </c>
      <c r="E810" t="str">
        <f>Kundfakturor!N816</f>
        <v/>
      </c>
      <c r="F810" s="4" t="str">
        <f>Kundfakturor!O816</f>
        <v/>
      </c>
      <c r="G810" s="4">
        <f>Kundfakturor!P816</f>
        <v>0</v>
      </c>
      <c r="H810" t="str">
        <f>Kundfakturor!Q816</f>
        <v/>
      </c>
      <c r="I810" s="14">
        <f>Kundfakturor!R816</f>
        <v>0</v>
      </c>
      <c r="J810" s="5" t="str">
        <f>Kundfakturor!S816</f>
        <v/>
      </c>
      <c r="K810" s="5" t="str">
        <f>Kundfakturor!T816</f>
        <v/>
      </c>
      <c r="L810" s="5" t="str">
        <f>Kundfakturor!U816</f>
        <v/>
      </c>
    </row>
    <row r="811" spans="1:12" x14ac:dyDescent="0.35">
      <c r="A811" t="str">
        <f t="shared" si="12"/>
        <v>Kund</v>
      </c>
      <c r="C811">
        <f>Kundfakturor!L817</f>
        <v>0</v>
      </c>
      <c r="D811" t="str">
        <f>Kundfakturor!M817</f>
        <v/>
      </c>
      <c r="E811" t="str">
        <f>Kundfakturor!N817</f>
        <v/>
      </c>
      <c r="F811" s="4" t="str">
        <f>Kundfakturor!O817</f>
        <v/>
      </c>
      <c r="G811" s="4">
        <f>Kundfakturor!P817</f>
        <v>0</v>
      </c>
      <c r="H811" t="str">
        <f>Kundfakturor!Q817</f>
        <v/>
      </c>
      <c r="I811" s="14">
        <f>Kundfakturor!R817</f>
        <v>0</v>
      </c>
      <c r="J811" s="5" t="str">
        <f>Kundfakturor!S817</f>
        <v/>
      </c>
      <c r="K811" s="5" t="str">
        <f>Kundfakturor!T817</f>
        <v/>
      </c>
      <c r="L811" s="5" t="str">
        <f>Kundfakturor!U817</f>
        <v/>
      </c>
    </row>
    <row r="812" spans="1:12" x14ac:dyDescent="0.35">
      <c r="A812" t="str">
        <f t="shared" si="12"/>
        <v>Kund</v>
      </c>
      <c r="C812">
        <f>Kundfakturor!L818</f>
        <v>0</v>
      </c>
      <c r="D812" t="str">
        <f>Kundfakturor!M818</f>
        <v/>
      </c>
      <c r="E812" t="str">
        <f>Kundfakturor!N818</f>
        <v/>
      </c>
      <c r="F812" s="4" t="str">
        <f>Kundfakturor!O818</f>
        <v/>
      </c>
      <c r="G812" s="4">
        <f>Kundfakturor!P818</f>
        <v>0</v>
      </c>
      <c r="H812" t="str">
        <f>Kundfakturor!Q818</f>
        <v/>
      </c>
      <c r="I812" s="14">
        <f>Kundfakturor!R818</f>
        <v>0</v>
      </c>
      <c r="J812" s="5" t="str">
        <f>Kundfakturor!S818</f>
        <v/>
      </c>
      <c r="K812" s="5" t="str">
        <f>Kundfakturor!T818</f>
        <v/>
      </c>
      <c r="L812" s="5" t="str">
        <f>Kundfakturor!U818</f>
        <v/>
      </c>
    </row>
    <row r="813" spans="1:12" x14ac:dyDescent="0.35">
      <c r="A813" t="str">
        <f t="shared" si="12"/>
        <v>Kund</v>
      </c>
      <c r="C813">
        <f>Kundfakturor!L819</f>
        <v>0</v>
      </c>
      <c r="D813" t="str">
        <f>Kundfakturor!M819</f>
        <v/>
      </c>
      <c r="E813" t="str">
        <f>Kundfakturor!N819</f>
        <v/>
      </c>
      <c r="F813" s="4" t="str">
        <f>Kundfakturor!O819</f>
        <v/>
      </c>
      <c r="G813" s="4">
        <f>Kundfakturor!P819</f>
        <v>0</v>
      </c>
      <c r="H813" t="str">
        <f>Kundfakturor!Q819</f>
        <v/>
      </c>
      <c r="I813" s="14">
        <f>Kundfakturor!R819</f>
        <v>0</v>
      </c>
      <c r="J813" s="5" t="str">
        <f>Kundfakturor!S819</f>
        <v/>
      </c>
      <c r="K813" s="5" t="str">
        <f>Kundfakturor!T819</f>
        <v/>
      </c>
      <c r="L813" s="5" t="str">
        <f>Kundfakturor!U819</f>
        <v/>
      </c>
    </row>
    <row r="814" spans="1:12" x14ac:dyDescent="0.35">
      <c r="A814" t="str">
        <f t="shared" si="12"/>
        <v>Kund</v>
      </c>
      <c r="C814">
        <f>Kundfakturor!L820</f>
        <v>0</v>
      </c>
      <c r="D814" t="str">
        <f>Kundfakturor!M820</f>
        <v/>
      </c>
      <c r="E814" t="str">
        <f>Kundfakturor!N820</f>
        <v/>
      </c>
      <c r="F814" s="4" t="str">
        <f>Kundfakturor!O820</f>
        <v/>
      </c>
      <c r="G814" s="4">
        <f>Kundfakturor!P820</f>
        <v>0</v>
      </c>
      <c r="H814" t="str">
        <f>Kundfakturor!Q820</f>
        <v/>
      </c>
      <c r="I814" s="14">
        <f>Kundfakturor!R820</f>
        <v>0</v>
      </c>
      <c r="J814" s="5" t="str">
        <f>Kundfakturor!S820</f>
        <v/>
      </c>
      <c r="K814" s="5" t="str">
        <f>Kundfakturor!T820</f>
        <v/>
      </c>
      <c r="L814" s="5" t="str">
        <f>Kundfakturor!U820</f>
        <v/>
      </c>
    </row>
    <row r="815" spans="1:12" x14ac:dyDescent="0.35">
      <c r="A815" t="str">
        <f t="shared" si="12"/>
        <v>Kund</v>
      </c>
      <c r="C815">
        <f>Kundfakturor!L821</f>
        <v>0</v>
      </c>
      <c r="D815" t="str">
        <f>Kundfakturor!M821</f>
        <v/>
      </c>
      <c r="E815" t="str">
        <f>Kundfakturor!N821</f>
        <v/>
      </c>
      <c r="F815" s="4" t="str">
        <f>Kundfakturor!O821</f>
        <v/>
      </c>
      <c r="G815" s="4">
        <f>Kundfakturor!P821</f>
        <v>0</v>
      </c>
      <c r="H815" t="str">
        <f>Kundfakturor!Q821</f>
        <v/>
      </c>
      <c r="I815" s="14">
        <f>Kundfakturor!R821</f>
        <v>0</v>
      </c>
      <c r="J815" s="5" t="str">
        <f>Kundfakturor!S821</f>
        <v/>
      </c>
      <c r="K815" s="5" t="str">
        <f>Kundfakturor!T821</f>
        <v/>
      </c>
      <c r="L815" s="5" t="str">
        <f>Kundfakturor!U821</f>
        <v/>
      </c>
    </row>
    <row r="816" spans="1:12" x14ac:dyDescent="0.35">
      <c r="A816" t="str">
        <f t="shared" si="12"/>
        <v>Kund</v>
      </c>
      <c r="C816">
        <f>Kundfakturor!L822</f>
        <v>0</v>
      </c>
      <c r="D816" t="str">
        <f>Kundfakturor!M822</f>
        <v/>
      </c>
      <c r="E816" t="str">
        <f>Kundfakturor!N822</f>
        <v/>
      </c>
      <c r="F816" s="4" t="str">
        <f>Kundfakturor!O822</f>
        <v/>
      </c>
      <c r="G816" s="4">
        <f>Kundfakturor!P822</f>
        <v>0</v>
      </c>
      <c r="H816" t="str">
        <f>Kundfakturor!Q822</f>
        <v/>
      </c>
      <c r="I816" s="14">
        <f>Kundfakturor!R822</f>
        <v>0</v>
      </c>
      <c r="J816" s="5" t="str">
        <f>Kundfakturor!S822</f>
        <v/>
      </c>
      <c r="K816" s="5" t="str">
        <f>Kundfakturor!T822</f>
        <v/>
      </c>
      <c r="L816" s="5" t="str">
        <f>Kundfakturor!U822</f>
        <v/>
      </c>
    </row>
    <row r="817" spans="1:12" x14ac:dyDescent="0.35">
      <c r="A817" t="str">
        <f t="shared" si="12"/>
        <v>Kund</v>
      </c>
      <c r="C817">
        <f>Kundfakturor!L823</f>
        <v>0</v>
      </c>
      <c r="D817" t="str">
        <f>Kundfakturor!M823</f>
        <v/>
      </c>
      <c r="E817" t="str">
        <f>Kundfakturor!N823</f>
        <v/>
      </c>
      <c r="F817" s="4" t="str">
        <f>Kundfakturor!O823</f>
        <v/>
      </c>
      <c r="G817" s="4">
        <f>Kundfakturor!P823</f>
        <v>0</v>
      </c>
      <c r="H817" t="str">
        <f>Kundfakturor!Q823</f>
        <v/>
      </c>
      <c r="I817" s="14">
        <f>Kundfakturor!R823</f>
        <v>0</v>
      </c>
      <c r="J817" s="5" t="str">
        <f>Kundfakturor!S823</f>
        <v/>
      </c>
      <c r="K817" s="5" t="str">
        <f>Kundfakturor!T823</f>
        <v/>
      </c>
      <c r="L817" s="5" t="str">
        <f>Kundfakturor!U823</f>
        <v/>
      </c>
    </row>
    <row r="818" spans="1:12" x14ac:dyDescent="0.35">
      <c r="A818" t="str">
        <f t="shared" si="12"/>
        <v>Kund</v>
      </c>
      <c r="C818">
        <f>Kundfakturor!L824</f>
        <v>0</v>
      </c>
      <c r="D818" t="str">
        <f>Kundfakturor!M824</f>
        <v/>
      </c>
      <c r="E818" t="str">
        <f>Kundfakturor!N824</f>
        <v/>
      </c>
      <c r="F818" s="4" t="str">
        <f>Kundfakturor!O824</f>
        <v/>
      </c>
      <c r="G818" s="4">
        <f>Kundfakturor!P824</f>
        <v>0</v>
      </c>
      <c r="H818" t="str">
        <f>Kundfakturor!Q824</f>
        <v/>
      </c>
      <c r="I818" s="14">
        <f>Kundfakturor!R824</f>
        <v>0</v>
      </c>
      <c r="J818" s="5" t="str">
        <f>Kundfakturor!S824</f>
        <v/>
      </c>
      <c r="K818" s="5" t="str">
        <f>Kundfakturor!T824</f>
        <v/>
      </c>
      <c r="L818" s="5" t="str">
        <f>Kundfakturor!U824</f>
        <v/>
      </c>
    </row>
    <row r="819" spans="1:12" x14ac:dyDescent="0.35">
      <c r="A819" t="str">
        <f t="shared" si="12"/>
        <v>Kund</v>
      </c>
      <c r="C819">
        <f>Kundfakturor!L825</f>
        <v>0</v>
      </c>
      <c r="D819" t="str">
        <f>Kundfakturor!M825</f>
        <v/>
      </c>
      <c r="E819" t="str">
        <f>Kundfakturor!N825</f>
        <v/>
      </c>
      <c r="F819" s="4" t="str">
        <f>Kundfakturor!O825</f>
        <v/>
      </c>
      <c r="G819" s="4">
        <f>Kundfakturor!P825</f>
        <v>0</v>
      </c>
      <c r="H819" t="str">
        <f>Kundfakturor!Q825</f>
        <v/>
      </c>
      <c r="I819" s="14">
        <f>Kundfakturor!R825</f>
        <v>0</v>
      </c>
      <c r="J819" s="5" t="str">
        <f>Kundfakturor!S825</f>
        <v/>
      </c>
      <c r="K819" s="5" t="str">
        <f>Kundfakturor!T825</f>
        <v/>
      </c>
      <c r="L819" s="5" t="str">
        <f>Kundfakturor!U825</f>
        <v/>
      </c>
    </row>
    <row r="820" spans="1:12" x14ac:dyDescent="0.35">
      <c r="A820" t="str">
        <f t="shared" si="12"/>
        <v>Kund</v>
      </c>
      <c r="C820">
        <f>Kundfakturor!L826</f>
        <v>0</v>
      </c>
      <c r="D820" t="str">
        <f>Kundfakturor!M826</f>
        <v/>
      </c>
      <c r="E820" t="str">
        <f>Kundfakturor!N826</f>
        <v/>
      </c>
      <c r="F820" s="4" t="str">
        <f>Kundfakturor!O826</f>
        <v/>
      </c>
      <c r="G820" s="4">
        <f>Kundfakturor!P826</f>
        <v>0</v>
      </c>
      <c r="H820" t="str">
        <f>Kundfakturor!Q826</f>
        <v/>
      </c>
      <c r="I820" s="14">
        <f>Kundfakturor!R826</f>
        <v>0</v>
      </c>
      <c r="J820" s="5" t="str">
        <f>Kundfakturor!S826</f>
        <v/>
      </c>
      <c r="K820" s="5" t="str">
        <f>Kundfakturor!T826</f>
        <v/>
      </c>
      <c r="L820" s="5" t="str">
        <f>Kundfakturor!U826</f>
        <v/>
      </c>
    </row>
    <row r="821" spans="1:12" x14ac:dyDescent="0.35">
      <c r="A821" t="str">
        <f t="shared" si="12"/>
        <v>Kund</v>
      </c>
      <c r="C821">
        <f>Kundfakturor!L827</f>
        <v>0</v>
      </c>
      <c r="D821" t="str">
        <f>Kundfakturor!M827</f>
        <v/>
      </c>
      <c r="E821" t="str">
        <f>Kundfakturor!N827</f>
        <v/>
      </c>
      <c r="F821" s="4" t="str">
        <f>Kundfakturor!O827</f>
        <v/>
      </c>
      <c r="G821" s="4">
        <f>Kundfakturor!P827</f>
        <v>0</v>
      </c>
      <c r="H821" t="str">
        <f>Kundfakturor!Q827</f>
        <v/>
      </c>
      <c r="I821" s="14">
        <f>Kundfakturor!R827</f>
        <v>0</v>
      </c>
      <c r="J821" s="5" t="str">
        <f>Kundfakturor!S827</f>
        <v/>
      </c>
      <c r="K821" s="5" t="str">
        <f>Kundfakturor!T827</f>
        <v/>
      </c>
      <c r="L821" s="5" t="str">
        <f>Kundfakturor!U827</f>
        <v/>
      </c>
    </row>
    <row r="822" spans="1:12" x14ac:dyDescent="0.35">
      <c r="A822" t="str">
        <f t="shared" si="12"/>
        <v>Kund</v>
      </c>
      <c r="C822">
        <f>Kundfakturor!L828</f>
        <v>0</v>
      </c>
      <c r="D822" t="str">
        <f>Kundfakturor!M828</f>
        <v/>
      </c>
      <c r="E822" t="str">
        <f>Kundfakturor!N828</f>
        <v/>
      </c>
      <c r="F822" s="4" t="str">
        <f>Kundfakturor!O828</f>
        <v/>
      </c>
      <c r="G822" s="4">
        <f>Kundfakturor!P828</f>
        <v>0</v>
      </c>
      <c r="H822" t="str">
        <f>Kundfakturor!Q828</f>
        <v/>
      </c>
      <c r="I822" s="14">
        <f>Kundfakturor!R828</f>
        <v>0</v>
      </c>
      <c r="J822" s="5" t="str">
        <f>Kundfakturor!S828</f>
        <v/>
      </c>
      <c r="K822" s="5" t="str">
        <f>Kundfakturor!T828</f>
        <v/>
      </c>
      <c r="L822" s="5" t="str">
        <f>Kundfakturor!U828</f>
        <v/>
      </c>
    </row>
    <row r="823" spans="1:12" x14ac:dyDescent="0.35">
      <c r="A823" t="str">
        <f t="shared" si="12"/>
        <v>Kund</v>
      </c>
      <c r="C823">
        <f>Kundfakturor!L829</f>
        <v>0</v>
      </c>
      <c r="D823" t="str">
        <f>Kundfakturor!M829</f>
        <v/>
      </c>
      <c r="E823" t="str">
        <f>Kundfakturor!N829</f>
        <v/>
      </c>
      <c r="F823" s="4" t="str">
        <f>Kundfakturor!O829</f>
        <v/>
      </c>
      <c r="G823" s="4">
        <f>Kundfakturor!P829</f>
        <v>0</v>
      </c>
      <c r="H823" t="str">
        <f>Kundfakturor!Q829</f>
        <v/>
      </c>
      <c r="I823" s="14">
        <f>Kundfakturor!R829</f>
        <v>0</v>
      </c>
      <c r="J823" s="5" t="str">
        <f>Kundfakturor!S829</f>
        <v/>
      </c>
      <c r="K823" s="5" t="str">
        <f>Kundfakturor!T829</f>
        <v/>
      </c>
      <c r="L823" s="5" t="str">
        <f>Kundfakturor!U829</f>
        <v/>
      </c>
    </row>
    <row r="824" spans="1:12" x14ac:dyDescent="0.35">
      <c r="A824" t="str">
        <f t="shared" si="12"/>
        <v>Kund</v>
      </c>
      <c r="C824">
        <f>Kundfakturor!L830</f>
        <v>0</v>
      </c>
      <c r="D824" t="str">
        <f>Kundfakturor!M830</f>
        <v/>
      </c>
      <c r="E824" t="str">
        <f>Kundfakturor!N830</f>
        <v/>
      </c>
      <c r="F824" s="4" t="str">
        <f>Kundfakturor!O830</f>
        <v/>
      </c>
      <c r="G824" s="4">
        <f>Kundfakturor!P830</f>
        <v>0</v>
      </c>
      <c r="H824" t="str">
        <f>Kundfakturor!Q830</f>
        <v/>
      </c>
      <c r="I824" s="14">
        <f>Kundfakturor!R830</f>
        <v>0</v>
      </c>
      <c r="J824" s="5" t="str">
        <f>Kundfakturor!S830</f>
        <v/>
      </c>
      <c r="K824" s="5" t="str">
        <f>Kundfakturor!T830</f>
        <v/>
      </c>
      <c r="L824" s="5" t="str">
        <f>Kundfakturor!U830</f>
        <v/>
      </c>
    </row>
    <row r="825" spans="1:12" x14ac:dyDescent="0.35">
      <c r="A825" t="str">
        <f t="shared" si="12"/>
        <v>Kund</v>
      </c>
      <c r="C825">
        <f>Kundfakturor!L831</f>
        <v>0</v>
      </c>
      <c r="D825" t="str">
        <f>Kundfakturor!M831</f>
        <v/>
      </c>
      <c r="E825" t="str">
        <f>Kundfakturor!N831</f>
        <v/>
      </c>
      <c r="F825" s="4" t="str">
        <f>Kundfakturor!O831</f>
        <v/>
      </c>
      <c r="G825" s="4">
        <f>Kundfakturor!P831</f>
        <v>0</v>
      </c>
      <c r="H825" t="str">
        <f>Kundfakturor!Q831</f>
        <v/>
      </c>
      <c r="I825" s="14">
        <f>Kundfakturor!R831</f>
        <v>0</v>
      </c>
      <c r="J825" s="5" t="str">
        <f>Kundfakturor!S831</f>
        <v/>
      </c>
      <c r="K825" s="5" t="str">
        <f>Kundfakturor!T831</f>
        <v/>
      </c>
      <c r="L825" s="5" t="str">
        <f>Kundfakturor!U831</f>
        <v/>
      </c>
    </row>
    <row r="826" spans="1:12" x14ac:dyDescent="0.35">
      <c r="A826" t="str">
        <f t="shared" si="12"/>
        <v>Kund</v>
      </c>
      <c r="C826">
        <f>Kundfakturor!L832</f>
        <v>0</v>
      </c>
      <c r="D826" t="str">
        <f>Kundfakturor!M832</f>
        <v/>
      </c>
      <c r="E826" t="str">
        <f>Kundfakturor!N832</f>
        <v/>
      </c>
      <c r="F826" s="4" t="str">
        <f>Kundfakturor!O832</f>
        <v/>
      </c>
      <c r="G826" s="4">
        <f>Kundfakturor!P832</f>
        <v>0</v>
      </c>
      <c r="H826" t="str">
        <f>Kundfakturor!Q832</f>
        <v/>
      </c>
      <c r="I826" s="14">
        <f>Kundfakturor!R832</f>
        <v>0</v>
      </c>
      <c r="J826" s="5" t="str">
        <f>Kundfakturor!S832</f>
        <v/>
      </c>
      <c r="K826" s="5" t="str">
        <f>Kundfakturor!T832</f>
        <v/>
      </c>
      <c r="L826" s="5" t="str">
        <f>Kundfakturor!U832</f>
        <v/>
      </c>
    </row>
    <row r="827" spans="1:12" x14ac:dyDescent="0.35">
      <c r="A827" t="str">
        <f t="shared" si="12"/>
        <v>Kund</v>
      </c>
      <c r="C827">
        <f>Kundfakturor!L833</f>
        <v>0</v>
      </c>
      <c r="D827" t="str">
        <f>Kundfakturor!M833</f>
        <v/>
      </c>
      <c r="E827" t="str">
        <f>Kundfakturor!N833</f>
        <v/>
      </c>
      <c r="F827" s="4" t="str">
        <f>Kundfakturor!O833</f>
        <v/>
      </c>
      <c r="G827" s="4">
        <f>Kundfakturor!P833</f>
        <v>0</v>
      </c>
      <c r="H827" t="str">
        <f>Kundfakturor!Q833</f>
        <v/>
      </c>
      <c r="I827" s="14">
        <f>Kundfakturor!R833</f>
        <v>0</v>
      </c>
      <c r="J827" s="5" t="str">
        <f>Kundfakturor!S833</f>
        <v/>
      </c>
      <c r="K827" s="5" t="str">
        <f>Kundfakturor!T833</f>
        <v/>
      </c>
      <c r="L827" s="5" t="str">
        <f>Kundfakturor!U833</f>
        <v/>
      </c>
    </row>
    <row r="828" spans="1:12" x14ac:dyDescent="0.35">
      <c r="A828" t="str">
        <f t="shared" si="12"/>
        <v>Kund</v>
      </c>
      <c r="C828">
        <f>Kundfakturor!L834</f>
        <v>0</v>
      </c>
      <c r="D828" t="str">
        <f>Kundfakturor!M834</f>
        <v/>
      </c>
      <c r="E828" t="str">
        <f>Kundfakturor!N834</f>
        <v/>
      </c>
      <c r="F828" s="4" t="str">
        <f>Kundfakturor!O834</f>
        <v/>
      </c>
      <c r="G828" s="4">
        <f>Kundfakturor!P834</f>
        <v>0</v>
      </c>
      <c r="H828" t="str">
        <f>Kundfakturor!Q834</f>
        <v/>
      </c>
      <c r="I828" s="14">
        <f>Kundfakturor!R834</f>
        <v>0</v>
      </c>
      <c r="J828" s="5" t="str">
        <f>Kundfakturor!S834</f>
        <v/>
      </c>
      <c r="K828" s="5" t="str">
        <f>Kundfakturor!T834</f>
        <v/>
      </c>
      <c r="L828" s="5" t="str">
        <f>Kundfakturor!U834</f>
        <v/>
      </c>
    </row>
    <row r="829" spans="1:12" x14ac:dyDescent="0.35">
      <c r="A829" t="str">
        <f t="shared" si="12"/>
        <v>Kund</v>
      </c>
      <c r="C829">
        <f>Kundfakturor!L835</f>
        <v>0</v>
      </c>
      <c r="D829" t="str">
        <f>Kundfakturor!M835</f>
        <v/>
      </c>
      <c r="E829" t="str">
        <f>Kundfakturor!N835</f>
        <v/>
      </c>
      <c r="F829" s="4" t="str">
        <f>Kundfakturor!O835</f>
        <v/>
      </c>
      <c r="G829" s="4">
        <f>Kundfakturor!P835</f>
        <v>0</v>
      </c>
      <c r="H829" t="str">
        <f>Kundfakturor!Q835</f>
        <v/>
      </c>
      <c r="I829" s="14">
        <f>Kundfakturor!R835</f>
        <v>0</v>
      </c>
      <c r="J829" s="5" t="str">
        <f>Kundfakturor!S835</f>
        <v/>
      </c>
      <c r="K829" s="5" t="str">
        <f>Kundfakturor!T835</f>
        <v/>
      </c>
      <c r="L829" s="5" t="str">
        <f>Kundfakturor!U835</f>
        <v/>
      </c>
    </row>
    <row r="830" spans="1:12" x14ac:dyDescent="0.35">
      <c r="A830" t="str">
        <f t="shared" si="12"/>
        <v>Kund</v>
      </c>
      <c r="C830">
        <f>Kundfakturor!L836</f>
        <v>0</v>
      </c>
      <c r="D830" t="str">
        <f>Kundfakturor!M836</f>
        <v/>
      </c>
      <c r="E830" t="str">
        <f>Kundfakturor!N836</f>
        <v/>
      </c>
      <c r="F830" s="4" t="str">
        <f>Kundfakturor!O836</f>
        <v/>
      </c>
      <c r="G830" s="4">
        <f>Kundfakturor!P836</f>
        <v>0</v>
      </c>
      <c r="H830" t="str">
        <f>Kundfakturor!Q836</f>
        <v/>
      </c>
      <c r="I830" s="14">
        <f>Kundfakturor!R836</f>
        <v>0</v>
      </c>
      <c r="J830" s="5" t="str">
        <f>Kundfakturor!S836</f>
        <v/>
      </c>
      <c r="K830" s="5" t="str">
        <f>Kundfakturor!T836</f>
        <v/>
      </c>
      <c r="L830" s="5" t="str">
        <f>Kundfakturor!U836</f>
        <v/>
      </c>
    </row>
    <row r="831" spans="1:12" x14ac:dyDescent="0.35">
      <c r="A831" t="str">
        <f t="shared" si="12"/>
        <v>Kund</v>
      </c>
      <c r="C831">
        <f>Kundfakturor!L837</f>
        <v>0</v>
      </c>
      <c r="D831" t="str">
        <f>Kundfakturor!M837</f>
        <v/>
      </c>
      <c r="E831" t="str">
        <f>Kundfakturor!N837</f>
        <v/>
      </c>
      <c r="F831" s="4" t="str">
        <f>Kundfakturor!O837</f>
        <v/>
      </c>
      <c r="G831" s="4">
        <f>Kundfakturor!P837</f>
        <v>0</v>
      </c>
      <c r="H831" t="str">
        <f>Kundfakturor!Q837</f>
        <v/>
      </c>
      <c r="I831" s="14">
        <f>Kundfakturor!R837</f>
        <v>0</v>
      </c>
      <c r="J831" s="5" t="str">
        <f>Kundfakturor!S837</f>
        <v/>
      </c>
      <c r="K831" s="5" t="str">
        <f>Kundfakturor!T837</f>
        <v/>
      </c>
      <c r="L831" s="5" t="str">
        <f>Kundfakturor!U837</f>
        <v/>
      </c>
    </row>
    <row r="832" spans="1:12" x14ac:dyDescent="0.35">
      <c r="A832" t="str">
        <f t="shared" si="12"/>
        <v>Kund</v>
      </c>
      <c r="C832">
        <f>Kundfakturor!L838</f>
        <v>0</v>
      </c>
      <c r="D832" t="str">
        <f>Kundfakturor!M838</f>
        <v/>
      </c>
      <c r="E832" t="str">
        <f>Kundfakturor!N838</f>
        <v/>
      </c>
      <c r="F832" s="4" t="str">
        <f>Kundfakturor!O838</f>
        <v/>
      </c>
      <c r="G832" s="4">
        <f>Kundfakturor!P838</f>
        <v>0</v>
      </c>
      <c r="H832" t="str">
        <f>Kundfakturor!Q838</f>
        <v/>
      </c>
      <c r="I832" s="14">
        <f>Kundfakturor!R838</f>
        <v>0</v>
      </c>
      <c r="J832" s="5" t="str">
        <f>Kundfakturor!S838</f>
        <v/>
      </c>
      <c r="K832" s="5" t="str">
        <f>Kundfakturor!T838</f>
        <v/>
      </c>
      <c r="L832" s="5" t="str">
        <f>Kundfakturor!U838</f>
        <v/>
      </c>
    </row>
    <row r="833" spans="1:12" x14ac:dyDescent="0.35">
      <c r="A833" t="str">
        <f t="shared" si="12"/>
        <v>Kund</v>
      </c>
      <c r="C833">
        <f>Kundfakturor!L839</f>
        <v>0</v>
      </c>
      <c r="D833" t="str">
        <f>Kundfakturor!M839</f>
        <v/>
      </c>
      <c r="E833" t="str">
        <f>Kundfakturor!N839</f>
        <v/>
      </c>
      <c r="F833" s="4" t="str">
        <f>Kundfakturor!O839</f>
        <v/>
      </c>
      <c r="G833" s="4">
        <f>Kundfakturor!P839</f>
        <v>0</v>
      </c>
      <c r="H833" t="str">
        <f>Kundfakturor!Q839</f>
        <v/>
      </c>
      <c r="I833" s="14">
        <f>Kundfakturor!R839</f>
        <v>0</v>
      </c>
      <c r="J833" s="5" t="str">
        <f>Kundfakturor!S839</f>
        <v/>
      </c>
      <c r="K833" s="5" t="str">
        <f>Kundfakturor!T839</f>
        <v/>
      </c>
      <c r="L833" s="5" t="str">
        <f>Kundfakturor!U839</f>
        <v/>
      </c>
    </row>
    <row r="834" spans="1:12" x14ac:dyDescent="0.35">
      <c r="A834" t="str">
        <f t="shared" ref="A834:A897" si="13">IF(ISNUMBER(C:C),"Kund",IF(ISNUMBER(B:B),"Leverantör",""))</f>
        <v>Kund</v>
      </c>
      <c r="C834">
        <f>Kundfakturor!L840</f>
        <v>0</v>
      </c>
      <c r="D834" t="str">
        <f>Kundfakturor!M840</f>
        <v/>
      </c>
      <c r="E834" t="str">
        <f>Kundfakturor!N840</f>
        <v/>
      </c>
      <c r="F834" s="4" t="str">
        <f>Kundfakturor!O840</f>
        <v/>
      </c>
      <c r="G834" s="4">
        <f>Kundfakturor!P840</f>
        <v>0</v>
      </c>
      <c r="H834" t="str">
        <f>Kundfakturor!Q840</f>
        <v/>
      </c>
      <c r="I834" s="14">
        <f>Kundfakturor!R840</f>
        <v>0</v>
      </c>
      <c r="J834" s="5" t="str">
        <f>Kundfakturor!S840</f>
        <v/>
      </c>
      <c r="K834" s="5" t="str">
        <f>Kundfakturor!T840</f>
        <v/>
      </c>
      <c r="L834" s="5" t="str">
        <f>Kundfakturor!U840</f>
        <v/>
      </c>
    </row>
    <row r="835" spans="1:12" x14ac:dyDescent="0.35">
      <c r="A835" t="str">
        <f t="shared" si="13"/>
        <v>Kund</v>
      </c>
      <c r="C835">
        <f>Kundfakturor!L841</f>
        <v>0</v>
      </c>
      <c r="D835" t="str">
        <f>Kundfakturor!M841</f>
        <v/>
      </c>
      <c r="E835" t="str">
        <f>Kundfakturor!N841</f>
        <v/>
      </c>
      <c r="F835" s="4" t="str">
        <f>Kundfakturor!O841</f>
        <v/>
      </c>
      <c r="G835" s="4">
        <f>Kundfakturor!P841</f>
        <v>0</v>
      </c>
      <c r="H835" t="str">
        <f>Kundfakturor!Q841</f>
        <v/>
      </c>
      <c r="I835" s="14">
        <f>Kundfakturor!R841</f>
        <v>0</v>
      </c>
      <c r="J835" s="5" t="str">
        <f>Kundfakturor!S841</f>
        <v/>
      </c>
      <c r="K835" s="5" t="str">
        <f>Kundfakturor!T841</f>
        <v/>
      </c>
      <c r="L835" s="5" t="str">
        <f>Kundfakturor!U841</f>
        <v/>
      </c>
    </row>
    <row r="836" spans="1:12" x14ac:dyDescent="0.35">
      <c r="A836" t="str">
        <f t="shared" si="13"/>
        <v>Kund</v>
      </c>
      <c r="C836">
        <f>Kundfakturor!L842</f>
        <v>0</v>
      </c>
      <c r="D836" t="str">
        <f>Kundfakturor!M842</f>
        <v/>
      </c>
      <c r="E836" t="str">
        <f>Kundfakturor!N842</f>
        <v/>
      </c>
      <c r="F836" s="4" t="str">
        <f>Kundfakturor!O842</f>
        <v/>
      </c>
      <c r="G836" s="4">
        <f>Kundfakturor!P842</f>
        <v>0</v>
      </c>
      <c r="H836" t="str">
        <f>Kundfakturor!Q842</f>
        <v/>
      </c>
      <c r="I836" s="14">
        <f>Kundfakturor!R842</f>
        <v>0</v>
      </c>
      <c r="J836" s="5" t="str">
        <f>Kundfakturor!S842</f>
        <v/>
      </c>
      <c r="K836" s="5" t="str">
        <f>Kundfakturor!T842</f>
        <v/>
      </c>
      <c r="L836" s="5" t="str">
        <f>Kundfakturor!U842</f>
        <v/>
      </c>
    </row>
    <row r="837" spans="1:12" x14ac:dyDescent="0.35">
      <c r="A837" t="str">
        <f t="shared" si="13"/>
        <v>Kund</v>
      </c>
      <c r="C837">
        <f>Kundfakturor!L843</f>
        <v>0</v>
      </c>
      <c r="D837" t="str">
        <f>Kundfakturor!M843</f>
        <v/>
      </c>
      <c r="E837" t="str">
        <f>Kundfakturor!N843</f>
        <v/>
      </c>
      <c r="F837" s="4" t="str">
        <f>Kundfakturor!O843</f>
        <v/>
      </c>
      <c r="G837" s="4">
        <f>Kundfakturor!P843</f>
        <v>0</v>
      </c>
      <c r="H837" t="str">
        <f>Kundfakturor!Q843</f>
        <v/>
      </c>
      <c r="I837" s="14">
        <f>Kundfakturor!R843</f>
        <v>0</v>
      </c>
      <c r="J837" s="5" t="str">
        <f>Kundfakturor!S843</f>
        <v/>
      </c>
      <c r="K837" s="5" t="str">
        <f>Kundfakturor!T843</f>
        <v/>
      </c>
      <c r="L837" s="5" t="str">
        <f>Kundfakturor!U843</f>
        <v/>
      </c>
    </row>
    <row r="838" spans="1:12" x14ac:dyDescent="0.35">
      <c r="A838" t="str">
        <f t="shared" si="13"/>
        <v>Kund</v>
      </c>
      <c r="C838">
        <f>Kundfakturor!L844</f>
        <v>0</v>
      </c>
      <c r="D838" t="str">
        <f>Kundfakturor!M844</f>
        <v/>
      </c>
      <c r="E838" t="str">
        <f>Kundfakturor!N844</f>
        <v/>
      </c>
      <c r="F838" s="4" t="str">
        <f>Kundfakturor!O844</f>
        <v/>
      </c>
      <c r="G838" s="4">
        <f>Kundfakturor!P844</f>
        <v>0</v>
      </c>
      <c r="H838" t="str">
        <f>Kundfakturor!Q844</f>
        <v/>
      </c>
      <c r="I838" s="14">
        <f>Kundfakturor!R844</f>
        <v>0</v>
      </c>
      <c r="J838" s="5" t="str">
        <f>Kundfakturor!S844</f>
        <v/>
      </c>
      <c r="K838" s="5" t="str">
        <f>Kundfakturor!T844</f>
        <v/>
      </c>
      <c r="L838" s="5" t="str">
        <f>Kundfakturor!U844</f>
        <v/>
      </c>
    </row>
    <row r="839" spans="1:12" x14ac:dyDescent="0.35">
      <c r="A839" t="str">
        <f t="shared" si="13"/>
        <v>Kund</v>
      </c>
      <c r="C839">
        <f>Kundfakturor!L845</f>
        <v>0</v>
      </c>
      <c r="D839" t="str">
        <f>Kundfakturor!M845</f>
        <v/>
      </c>
      <c r="E839" t="str">
        <f>Kundfakturor!N845</f>
        <v/>
      </c>
      <c r="F839" s="4" t="str">
        <f>Kundfakturor!O845</f>
        <v/>
      </c>
      <c r="G839" s="4">
        <f>Kundfakturor!P845</f>
        <v>0</v>
      </c>
      <c r="H839" t="str">
        <f>Kundfakturor!Q845</f>
        <v/>
      </c>
      <c r="I839" s="14">
        <f>Kundfakturor!R845</f>
        <v>0</v>
      </c>
      <c r="J839" s="5" t="str">
        <f>Kundfakturor!S845</f>
        <v/>
      </c>
      <c r="K839" s="5" t="str">
        <f>Kundfakturor!T845</f>
        <v/>
      </c>
      <c r="L839" s="5" t="str">
        <f>Kundfakturor!U845</f>
        <v/>
      </c>
    </row>
    <row r="840" spans="1:12" x14ac:dyDescent="0.35">
      <c r="A840" t="str">
        <f t="shared" si="13"/>
        <v>Kund</v>
      </c>
      <c r="C840">
        <f>Kundfakturor!L846</f>
        <v>0</v>
      </c>
      <c r="D840" t="str">
        <f>Kundfakturor!M846</f>
        <v/>
      </c>
      <c r="E840" t="str">
        <f>Kundfakturor!N846</f>
        <v/>
      </c>
      <c r="F840" s="4" t="str">
        <f>Kundfakturor!O846</f>
        <v/>
      </c>
      <c r="G840" s="4">
        <f>Kundfakturor!P846</f>
        <v>0</v>
      </c>
      <c r="H840" t="str">
        <f>Kundfakturor!Q846</f>
        <v/>
      </c>
      <c r="I840" s="14">
        <f>Kundfakturor!R846</f>
        <v>0</v>
      </c>
      <c r="J840" s="5" t="str">
        <f>Kundfakturor!S846</f>
        <v/>
      </c>
      <c r="K840" s="5" t="str">
        <f>Kundfakturor!T846</f>
        <v/>
      </c>
      <c r="L840" s="5" t="str">
        <f>Kundfakturor!U846</f>
        <v/>
      </c>
    </row>
    <row r="841" spans="1:12" x14ac:dyDescent="0.35">
      <c r="A841" t="str">
        <f t="shared" si="13"/>
        <v>Kund</v>
      </c>
      <c r="C841">
        <f>Kundfakturor!L847</f>
        <v>0</v>
      </c>
      <c r="D841" t="str">
        <f>Kundfakturor!M847</f>
        <v/>
      </c>
      <c r="E841" t="str">
        <f>Kundfakturor!N847</f>
        <v/>
      </c>
      <c r="F841" s="4" t="str">
        <f>Kundfakturor!O847</f>
        <v/>
      </c>
      <c r="G841" s="4">
        <f>Kundfakturor!P847</f>
        <v>0</v>
      </c>
      <c r="H841" t="str">
        <f>Kundfakturor!Q847</f>
        <v/>
      </c>
      <c r="I841" s="14">
        <f>Kundfakturor!R847</f>
        <v>0</v>
      </c>
      <c r="J841" s="5" t="str">
        <f>Kundfakturor!S847</f>
        <v/>
      </c>
      <c r="K841" s="5" t="str">
        <f>Kundfakturor!T847</f>
        <v/>
      </c>
      <c r="L841" s="5" t="str">
        <f>Kundfakturor!U847</f>
        <v/>
      </c>
    </row>
    <row r="842" spans="1:12" x14ac:dyDescent="0.35">
      <c r="A842" t="str">
        <f t="shared" si="13"/>
        <v>Kund</v>
      </c>
      <c r="C842">
        <f>Kundfakturor!L848</f>
        <v>0</v>
      </c>
      <c r="D842" t="str">
        <f>Kundfakturor!M848</f>
        <v/>
      </c>
      <c r="E842" t="str">
        <f>Kundfakturor!N848</f>
        <v/>
      </c>
      <c r="F842" s="4" t="str">
        <f>Kundfakturor!O848</f>
        <v/>
      </c>
      <c r="G842" s="4">
        <f>Kundfakturor!P848</f>
        <v>0</v>
      </c>
      <c r="H842" t="str">
        <f>Kundfakturor!Q848</f>
        <v/>
      </c>
      <c r="I842" s="14">
        <f>Kundfakturor!R848</f>
        <v>0</v>
      </c>
      <c r="J842" s="5" t="str">
        <f>Kundfakturor!S848</f>
        <v/>
      </c>
      <c r="K842" s="5" t="str">
        <f>Kundfakturor!T848</f>
        <v/>
      </c>
      <c r="L842" s="5" t="str">
        <f>Kundfakturor!U848</f>
        <v/>
      </c>
    </row>
    <row r="843" spans="1:12" x14ac:dyDescent="0.35">
      <c r="A843" t="str">
        <f t="shared" si="13"/>
        <v>Kund</v>
      </c>
      <c r="C843">
        <f>Kundfakturor!L849</f>
        <v>0</v>
      </c>
      <c r="D843" t="str">
        <f>Kundfakturor!M849</f>
        <v/>
      </c>
      <c r="E843" t="str">
        <f>Kundfakturor!N849</f>
        <v/>
      </c>
      <c r="F843" s="4" t="str">
        <f>Kundfakturor!O849</f>
        <v/>
      </c>
      <c r="G843" s="4">
        <f>Kundfakturor!P849</f>
        <v>0</v>
      </c>
      <c r="H843" t="str">
        <f>Kundfakturor!Q849</f>
        <v/>
      </c>
      <c r="I843" s="14">
        <f>Kundfakturor!R849</f>
        <v>0</v>
      </c>
      <c r="J843" s="5" t="str">
        <f>Kundfakturor!S849</f>
        <v/>
      </c>
      <c r="K843" s="5" t="str">
        <f>Kundfakturor!T849</f>
        <v/>
      </c>
      <c r="L843" s="5" t="str">
        <f>Kundfakturor!U849</f>
        <v/>
      </c>
    </row>
    <row r="844" spans="1:12" x14ac:dyDescent="0.35">
      <c r="A844" t="str">
        <f t="shared" si="13"/>
        <v>Kund</v>
      </c>
      <c r="C844">
        <f>Kundfakturor!L850</f>
        <v>0</v>
      </c>
      <c r="D844" t="str">
        <f>Kundfakturor!M850</f>
        <v/>
      </c>
      <c r="E844" t="str">
        <f>Kundfakturor!N850</f>
        <v/>
      </c>
      <c r="F844" s="4" t="str">
        <f>Kundfakturor!O850</f>
        <v/>
      </c>
      <c r="G844" s="4">
        <f>Kundfakturor!P850</f>
        <v>0</v>
      </c>
      <c r="H844" t="str">
        <f>Kundfakturor!Q850</f>
        <v/>
      </c>
      <c r="I844" s="14">
        <f>Kundfakturor!R850</f>
        <v>0</v>
      </c>
      <c r="J844" s="5" t="str">
        <f>Kundfakturor!S850</f>
        <v/>
      </c>
      <c r="K844" s="5" t="str">
        <f>Kundfakturor!T850</f>
        <v/>
      </c>
      <c r="L844" s="5" t="str">
        <f>Kundfakturor!U850</f>
        <v/>
      </c>
    </row>
    <row r="845" spans="1:12" x14ac:dyDescent="0.35">
      <c r="A845" t="str">
        <f t="shared" si="13"/>
        <v>Kund</v>
      </c>
      <c r="C845">
        <f>Kundfakturor!L851</f>
        <v>0</v>
      </c>
      <c r="D845" t="str">
        <f>Kundfakturor!M851</f>
        <v/>
      </c>
      <c r="E845" t="str">
        <f>Kundfakturor!N851</f>
        <v/>
      </c>
      <c r="F845" s="4" t="str">
        <f>Kundfakturor!O851</f>
        <v/>
      </c>
      <c r="G845" s="4">
        <f>Kundfakturor!P851</f>
        <v>0</v>
      </c>
      <c r="H845" t="str">
        <f>Kundfakturor!Q851</f>
        <v/>
      </c>
      <c r="I845" s="14">
        <f>Kundfakturor!R851</f>
        <v>0</v>
      </c>
      <c r="J845" s="5" t="str">
        <f>Kundfakturor!S851</f>
        <v/>
      </c>
      <c r="K845" s="5" t="str">
        <f>Kundfakturor!T851</f>
        <v/>
      </c>
      <c r="L845" s="5" t="str">
        <f>Kundfakturor!U851</f>
        <v/>
      </c>
    </row>
    <row r="846" spans="1:12" x14ac:dyDescent="0.35">
      <c r="A846" t="str">
        <f t="shared" si="13"/>
        <v>Kund</v>
      </c>
      <c r="C846">
        <f>Kundfakturor!L852</f>
        <v>0</v>
      </c>
      <c r="D846" t="str">
        <f>Kundfakturor!M852</f>
        <v/>
      </c>
      <c r="E846" t="str">
        <f>Kundfakturor!N852</f>
        <v/>
      </c>
      <c r="F846" s="4" t="str">
        <f>Kundfakturor!O852</f>
        <v/>
      </c>
      <c r="G846" s="4">
        <f>Kundfakturor!P852</f>
        <v>0</v>
      </c>
      <c r="H846" t="str">
        <f>Kundfakturor!Q852</f>
        <v/>
      </c>
      <c r="I846" s="14">
        <f>Kundfakturor!R852</f>
        <v>0</v>
      </c>
      <c r="J846" s="5" t="str">
        <f>Kundfakturor!S852</f>
        <v/>
      </c>
      <c r="K846" s="5" t="str">
        <f>Kundfakturor!T852</f>
        <v/>
      </c>
      <c r="L846" s="5" t="str">
        <f>Kundfakturor!U852</f>
        <v/>
      </c>
    </row>
    <row r="847" spans="1:12" x14ac:dyDescent="0.35">
      <c r="A847" t="str">
        <f t="shared" si="13"/>
        <v>Kund</v>
      </c>
      <c r="C847">
        <f>Kundfakturor!L853</f>
        <v>0</v>
      </c>
      <c r="D847" t="str">
        <f>Kundfakturor!M853</f>
        <v/>
      </c>
      <c r="E847" t="str">
        <f>Kundfakturor!N853</f>
        <v/>
      </c>
      <c r="F847" s="4" t="str">
        <f>Kundfakturor!O853</f>
        <v/>
      </c>
      <c r="G847" s="4">
        <f>Kundfakturor!P853</f>
        <v>0</v>
      </c>
      <c r="H847" t="str">
        <f>Kundfakturor!Q853</f>
        <v/>
      </c>
      <c r="I847" s="14">
        <f>Kundfakturor!R853</f>
        <v>0</v>
      </c>
      <c r="J847" s="5" t="str">
        <f>Kundfakturor!S853</f>
        <v/>
      </c>
      <c r="K847" s="5" t="str">
        <f>Kundfakturor!T853</f>
        <v/>
      </c>
      <c r="L847" s="5" t="str">
        <f>Kundfakturor!U853</f>
        <v/>
      </c>
    </row>
    <row r="848" spans="1:12" x14ac:dyDescent="0.35">
      <c r="A848" t="str">
        <f t="shared" si="13"/>
        <v>Kund</v>
      </c>
      <c r="C848">
        <f>Kundfakturor!L854</f>
        <v>0</v>
      </c>
      <c r="D848" t="str">
        <f>Kundfakturor!M854</f>
        <v/>
      </c>
      <c r="E848" t="str">
        <f>Kundfakturor!N854</f>
        <v/>
      </c>
      <c r="F848" s="4" t="str">
        <f>Kundfakturor!O854</f>
        <v/>
      </c>
      <c r="G848" s="4">
        <f>Kundfakturor!P854</f>
        <v>0</v>
      </c>
      <c r="H848" t="str">
        <f>Kundfakturor!Q854</f>
        <v/>
      </c>
      <c r="I848" s="14">
        <f>Kundfakturor!R854</f>
        <v>0</v>
      </c>
      <c r="J848" s="5" t="str">
        <f>Kundfakturor!S854</f>
        <v/>
      </c>
      <c r="K848" s="5" t="str">
        <f>Kundfakturor!T854</f>
        <v/>
      </c>
      <c r="L848" s="5" t="str">
        <f>Kundfakturor!U854</f>
        <v/>
      </c>
    </row>
    <row r="849" spans="1:12" x14ac:dyDescent="0.35">
      <c r="A849" t="str">
        <f t="shared" si="13"/>
        <v>Kund</v>
      </c>
      <c r="C849">
        <f>Kundfakturor!L855</f>
        <v>0</v>
      </c>
      <c r="D849" t="str">
        <f>Kundfakturor!M855</f>
        <v/>
      </c>
      <c r="E849" t="str">
        <f>Kundfakturor!N855</f>
        <v/>
      </c>
      <c r="F849" s="4" t="str">
        <f>Kundfakturor!O855</f>
        <v/>
      </c>
      <c r="G849" s="4">
        <f>Kundfakturor!P855</f>
        <v>0</v>
      </c>
      <c r="H849" t="str">
        <f>Kundfakturor!Q855</f>
        <v/>
      </c>
      <c r="I849" s="14">
        <f>Kundfakturor!R855</f>
        <v>0</v>
      </c>
      <c r="J849" s="5" t="str">
        <f>Kundfakturor!S855</f>
        <v/>
      </c>
      <c r="K849" s="5" t="str">
        <f>Kundfakturor!T855</f>
        <v/>
      </c>
      <c r="L849" s="5" t="str">
        <f>Kundfakturor!U855</f>
        <v/>
      </c>
    </row>
    <row r="850" spans="1:12" x14ac:dyDescent="0.35">
      <c r="A850" t="str">
        <f t="shared" si="13"/>
        <v>Kund</v>
      </c>
      <c r="C850">
        <f>Kundfakturor!L856</f>
        <v>0</v>
      </c>
      <c r="D850" t="str">
        <f>Kundfakturor!M856</f>
        <v/>
      </c>
      <c r="E850" t="str">
        <f>Kundfakturor!N856</f>
        <v/>
      </c>
      <c r="F850" s="4" t="str">
        <f>Kundfakturor!O856</f>
        <v/>
      </c>
      <c r="G850" s="4">
        <f>Kundfakturor!P856</f>
        <v>0</v>
      </c>
      <c r="H850" t="str">
        <f>Kundfakturor!Q856</f>
        <v/>
      </c>
      <c r="I850" s="14">
        <f>Kundfakturor!R856</f>
        <v>0</v>
      </c>
      <c r="J850" s="5" t="str">
        <f>Kundfakturor!S856</f>
        <v/>
      </c>
      <c r="K850" s="5" t="str">
        <f>Kundfakturor!T856</f>
        <v/>
      </c>
      <c r="L850" s="5" t="str">
        <f>Kundfakturor!U856</f>
        <v/>
      </c>
    </row>
    <row r="851" spans="1:12" x14ac:dyDescent="0.35">
      <c r="A851" t="str">
        <f t="shared" si="13"/>
        <v>Kund</v>
      </c>
      <c r="C851">
        <f>Kundfakturor!L857</f>
        <v>0</v>
      </c>
      <c r="D851" t="str">
        <f>Kundfakturor!M857</f>
        <v/>
      </c>
      <c r="E851" t="str">
        <f>Kundfakturor!N857</f>
        <v/>
      </c>
      <c r="F851" s="4" t="str">
        <f>Kundfakturor!O857</f>
        <v/>
      </c>
      <c r="G851" s="4">
        <f>Kundfakturor!P857</f>
        <v>0</v>
      </c>
      <c r="H851" t="str">
        <f>Kundfakturor!Q857</f>
        <v/>
      </c>
      <c r="I851" s="14">
        <f>Kundfakturor!R857</f>
        <v>0</v>
      </c>
      <c r="J851" s="5" t="str">
        <f>Kundfakturor!S857</f>
        <v/>
      </c>
      <c r="K851" s="5" t="str">
        <f>Kundfakturor!T857</f>
        <v/>
      </c>
      <c r="L851" s="5" t="str">
        <f>Kundfakturor!U857</f>
        <v/>
      </c>
    </row>
    <row r="852" spans="1:12" x14ac:dyDescent="0.35">
      <c r="A852" t="str">
        <f t="shared" si="13"/>
        <v>Kund</v>
      </c>
      <c r="C852">
        <f>Kundfakturor!L858</f>
        <v>0</v>
      </c>
      <c r="D852" t="str">
        <f>Kundfakturor!M858</f>
        <v/>
      </c>
      <c r="E852" t="str">
        <f>Kundfakturor!N858</f>
        <v/>
      </c>
      <c r="F852" s="4" t="str">
        <f>Kundfakturor!O858</f>
        <v/>
      </c>
      <c r="G852" s="4">
        <f>Kundfakturor!P858</f>
        <v>0</v>
      </c>
      <c r="H852" t="str">
        <f>Kundfakturor!Q858</f>
        <v/>
      </c>
      <c r="I852" s="14">
        <f>Kundfakturor!R858</f>
        <v>0</v>
      </c>
      <c r="J852" s="5" t="str">
        <f>Kundfakturor!S858</f>
        <v/>
      </c>
      <c r="K852" s="5" t="str">
        <f>Kundfakturor!T858</f>
        <v/>
      </c>
      <c r="L852" s="5" t="str">
        <f>Kundfakturor!U858</f>
        <v/>
      </c>
    </row>
    <row r="853" spans="1:12" x14ac:dyDescent="0.35">
      <c r="A853" t="str">
        <f t="shared" si="13"/>
        <v>Kund</v>
      </c>
      <c r="C853">
        <f>Kundfakturor!L859</f>
        <v>0</v>
      </c>
      <c r="D853" t="str">
        <f>Kundfakturor!M859</f>
        <v/>
      </c>
      <c r="E853" t="str">
        <f>Kundfakturor!N859</f>
        <v/>
      </c>
      <c r="F853" s="4" t="str">
        <f>Kundfakturor!O859</f>
        <v/>
      </c>
      <c r="G853" s="4">
        <f>Kundfakturor!P859</f>
        <v>0</v>
      </c>
      <c r="H853" t="str">
        <f>Kundfakturor!Q859</f>
        <v/>
      </c>
      <c r="I853" s="14">
        <f>Kundfakturor!R859</f>
        <v>0</v>
      </c>
      <c r="J853" s="5" t="str">
        <f>Kundfakturor!S859</f>
        <v/>
      </c>
      <c r="K853" s="5" t="str">
        <f>Kundfakturor!T859</f>
        <v/>
      </c>
      <c r="L853" s="5" t="str">
        <f>Kundfakturor!U859</f>
        <v/>
      </c>
    </row>
    <row r="854" spans="1:12" x14ac:dyDescent="0.35">
      <c r="A854" t="str">
        <f t="shared" si="13"/>
        <v>Kund</v>
      </c>
      <c r="C854">
        <f>Kundfakturor!L860</f>
        <v>0</v>
      </c>
      <c r="D854" t="str">
        <f>Kundfakturor!M860</f>
        <v/>
      </c>
      <c r="E854" t="str">
        <f>Kundfakturor!N860</f>
        <v/>
      </c>
      <c r="F854" s="4" t="str">
        <f>Kundfakturor!O860</f>
        <v/>
      </c>
      <c r="G854" s="4">
        <f>Kundfakturor!P860</f>
        <v>0</v>
      </c>
      <c r="H854" t="str">
        <f>Kundfakturor!Q860</f>
        <v/>
      </c>
      <c r="I854" s="14">
        <f>Kundfakturor!R860</f>
        <v>0</v>
      </c>
      <c r="J854" s="5" t="str">
        <f>Kundfakturor!S860</f>
        <v/>
      </c>
      <c r="K854" s="5" t="str">
        <f>Kundfakturor!T860</f>
        <v/>
      </c>
      <c r="L854" s="5" t="str">
        <f>Kundfakturor!U860</f>
        <v/>
      </c>
    </row>
    <row r="855" spans="1:12" x14ac:dyDescent="0.35">
      <c r="A855" t="str">
        <f t="shared" si="13"/>
        <v>Kund</v>
      </c>
      <c r="C855">
        <f>Kundfakturor!L861</f>
        <v>0</v>
      </c>
      <c r="D855" t="str">
        <f>Kundfakturor!M861</f>
        <v/>
      </c>
      <c r="E855" t="str">
        <f>Kundfakturor!N861</f>
        <v/>
      </c>
      <c r="F855" s="4" t="str">
        <f>Kundfakturor!O861</f>
        <v/>
      </c>
      <c r="G855" s="4">
        <f>Kundfakturor!P861</f>
        <v>0</v>
      </c>
      <c r="H855" t="str">
        <f>Kundfakturor!Q861</f>
        <v/>
      </c>
      <c r="I855" s="14">
        <f>Kundfakturor!R861</f>
        <v>0</v>
      </c>
      <c r="J855" s="5" t="str">
        <f>Kundfakturor!S861</f>
        <v/>
      </c>
      <c r="K855" s="5" t="str">
        <f>Kundfakturor!T861</f>
        <v/>
      </c>
      <c r="L855" s="5" t="str">
        <f>Kundfakturor!U861</f>
        <v/>
      </c>
    </row>
    <row r="856" spans="1:12" x14ac:dyDescent="0.35">
      <c r="A856" t="str">
        <f t="shared" si="13"/>
        <v>Kund</v>
      </c>
      <c r="C856">
        <f>Kundfakturor!L862</f>
        <v>0</v>
      </c>
      <c r="D856" t="str">
        <f>Kundfakturor!M862</f>
        <v/>
      </c>
      <c r="E856" t="str">
        <f>Kundfakturor!N862</f>
        <v/>
      </c>
      <c r="F856" s="4" t="str">
        <f>Kundfakturor!O862</f>
        <v/>
      </c>
      <c r="G856" s="4">
        <f>Kundfakturor!P862</f>
        <v>0</v>
      </c>
      <c r="H856" t="str">
        <f>Kundfakturor!Q862</f>
        <v/>
      </c>
      <c r="I856" s="14">
        <f>Kundfakturor!R862</f>
        <v>0</v>
      </c>
      <c r="J856" s="5" t="str">
        <f>Kundfakturor!S862</f>
        <v/>
      </c>
      <c r="K856" s="5" t="str">
        <f>Kundfakturor!T862</f>
        <v/>
      </c>
      <c r="L856" s="5" t="str">
        <f>Kundfakturor!U862</f>
        <v/>
      </c>
    </row>
    <row r="857" spans="1:12" x14ac:dyDescent="0.35">
      <c r="A857" t="str">
        <f t="shared" si="13"/>
        <v>Kund</v>
      </c>
      <c r="C857">
        <f>Kundfakturor!L863</f>
        <v>0</v>
      </c>
      <c r="D857" t="str">
        <f>Kundfakturor!M863</f>
        <v/>
      </c>
      <c r="E857" t="str">
        <f>Kundfakturor!N863</f>
        <v/>
      </c>
      <c r="F857" s="4" t="str">
        <f>Kundfakturor!O863</f>
        <v/>
      </c>
      <c r="G857" s="4">
        <f>Kundfakturor!P863</f>
        <v>0</v>
      </c>
      <c r="H857" t="str">
        <f>Kundfakturor!Q863</f>
        <v/>
      </c>
      <c r="I857" s="14">
        <f>Kundfakturor!R863</f>
        <v>0</v>
      </c>
      <c r="J857" s="5" t="str">
        <f>Kundfakturor!S863</f>
        <v/>
      </c>
      <c r="K857" s="5" t="str">
        <f>Kundfakturor!T863</f>
        <v/>
      </c>
      <c r="L857" s="5" t="str">
        <f>Kundfakturor!U863</f>
        <v/>
      </c>
    </row>
    <row r="858" spans="1:12" x14ac:dyDescent="0.35">
      <c r="A858" t="str">
        <f t="shared" si="13"/>
        <v>Kund</v>
      </c>
      <c r="C858">
        <f>Kundfakturor!L864</f>
        <v>0</v>
      </c>
      <c r="D858" t="str">
        <f>Kundfakturor!M864</f>
        <v/>
      </c>
      <c r="E858" t="str">
        <f>Kundfakturor!N864</f>
        <v/>
      </c>
      <c r="F858" s="4" t="str">
        <f>Kundfakturor!O864</f>
        <v/>
      </c>
      <c r="G858" s="4">
        <f>Kundfakturor!P864</f>
        <v>0</v>
      </c>
      <c r="H858" t="str">
        <f>Kundfakturor!Q864</f>
        <v/>
      </c>
      <c r="I858" s="14">
        <f>Kundfakturor!R864</f>
        <v>0</v>
      </c>
      <c r="J858" s="5" t="str">
        <f>Kundfakturor!S864</f>
        <v/>
      </c>
      <c r="K858" s="5" t="str">
        <f>Kundfakturor!T864</f>
        <v/>
      </c>
      <c r="L858" s="5" t="str">
        <f>Kundfakturor!U864</f>
        <v/>
      </c>
    </row>
    <row r="859" spans="1:12" x14ac:dyDescent="0.35">
      <c r="A859" t="str">
        <f t="shared" si="13"/>
        <v>Kund</v>
      </c>
      <c r="C859">
        <f>Kundfakturor!L865</f>
        <v>0</v>
      </c>
      <c r="D859" t="str">
        <f>Kundfakturor!M865</f>
        <v/>
      </c>
      <c r="E859" t="str">
        <f>Kundfakturor!N865</f>
        <v/>
      </c>
      <c r="F859" s="4" t="str">
        <f>Kundfakturor!O865</f>
        <v/>
      </c>
      <c r="G859" s="4">
        <f>Kundfakturor!P865</f>
        <v>0</v>
      </c>
      <c r="H859" t="str">
        <f>Kundfakturor!Q865</f>
        <v/>
      </c>
      <c r="I859" s="14">
        <f>Kundfakturor!R865</f>
        <v>0</v>
      </c>
      <c r="J859" s="5" t="str">
        <f>Kundfakturor!S865</f>
        <v/>
      </c>
      <c r="K859" s="5" t="str">
        <f>Kundfakturor!T865</f>
        <v/>
      </c>
      <c r="L859" s="5" t="str">
        <f>Kundfakturor!U865</f>
        <v/>
      </c>
    </row>
    <row r="860" spans="1:12" x14ac:dyDescent="0.35">
      <c r="A860" t="str">
        <f t="shared" si="13"/>
        <v>Kund</v>
      </c>
      <c r="C860">
        <f>Kundfakturor!L866</f>
        <v>0</v>
      </c>
      <c r="D860" t="str">
        <f>Kundfakturor!M866</f>
        <v/>
      </c>
      <c r="E860" t="str">
        <f>Kundfakturor!N866</f>
        <v/>
      </c>
      <c r="F860" s="4" t="str">
        <f>Kundfakturor!O866</f>
        <v/>
      </c>
      <c r="G860" s="4">
        <f>Kundfakturor!P866</f>
        <v>0</v>
      </c>
      <c r="H860" t="str">
        <f>Kundfakturor!Q866</f>
        <v/>
      </c>
      <c r="I860" s="14">
        <f>Kundfakturor!R866</f>
        <v>0</v>
      </c>
      <c r="J860" s="5" t="str">
        <f>Kundfakturor!S866</f>
        <v/>
      </c>
      <c r="K860" s="5" t="str">
        <f>Kundfakturor!T866</f>
        <v/>
      </c>
      <c r="L860" s="5" t="str">
        <f>Kundfakturor!U866</f>
        <v/>
      </c>
    </row>
    <row r="861" spans="1:12" x14ac:dyDescent="0.35">
      <c r="A861" t="str">
        <f t="shared" si="13"/>
        <v>Kund</v>
      </c>
      <c r="C861">
        <f>Kundfakturor!L867</f>
        <v>0</v>
      </c>
      <c r="D861" t="str">
        <f>Kundfakturor!M867</f>
        <v/>
      </c>
      <c r="E861" t="str">
        <f>Kundfakturor!N867</f>
        <v/>
      </c>
      <c r="F861" s="4" t="str">
        <f>Kundfakturor!O867</f>
        <v/>
      </c>
      <c r="G861" s="4">
        <f>Kundfakturor!P867</f>
        <v>0</v>
      </c>
      <c r="H861" t="str">
        <f>Kundfakturor!Q867</f>
        <v/>
      </c>
      <c r="I861" s="14">
        <f>Kundfakturor!R867</f>
        <v>0</v>
      </c>
      <c r="J861" s="5" t="str">
        <f>Kundfakturor!S867</f>
        <v/>
      </c>
      <c r="K861" s="5" t="str">
        <f>Kundfakturor!T867</f>
        <v/>
      </c>
      <c r="L861" s="5" t="str">
        <f>Kundfakturor!U867</f>
        <v/>
      </c>
    </row>
    <row r="862" spans="1:12" x14ac:dyDescent="0.35">
      <c r="A862" t="str">
        <f t="shared" si="13"/>
        <v>Kund</v>
      </c>
      <c r="C862">
        <f>Kundfakturor!L868</f>
        <v>0</v>
      </c>
      <c r="D862" t="str">
        <f>Kundfakturor!M868</f>
        <v/>
      </c>
      <c r="E862" t="str">
        <f>Kundfakturor!N868</f>
        <v/>
      </c>
      <c r="F862" s="4" t="str">
        <f>Kundfakturor!O868</f>
        <v/>
      </c>
      <c r="G862" s="4">
        <f>Kundfakturor!P868</f>
        <v>0</v>
      </c>
      <c r="H862" t="str">
        <f>Kundfakturor!Q868</f>
        <v/>
      </c>
      <c r="I862" s="14">
        <f>Kundfakturor!R868</f>
        <v>0</v>
      </c>
      <c r="J862" s="5" t="str">
        <f>Kundfakturor!S868</f>
        <v/>
      </c>
      <c r="K862" s="5" t="str">
        <f>Kundfakturor!T868</f>
        <v/>
      </c>
      <c r="L862" s="5" t="str">
        <f>Kundfakturor!U868</f>
        <v/>
      </c>
    </row>
    <row r="863" spans="1:12" x14ac:dyDescent="0.35">
      <c r="A863" t="str">
        <f t="shared" si="13"/>
        <v>Kund</v>
      </c>
      <c r="C863">
        <f>Kundfakturor!L869</f>
        <v>0</v>
      </c>
      <c r="D863" t="str">
        <f>Kundfakturor!M869</f>
        <v/>
      </c>
      <c r="E863" t="str">
        <f>Kundfakturor!N869</f>
        <v/>
      </c>
      <c r="F863" s="4" t="str">
        <f>Kundfakturor!O869</f>
        <v/>
      </c>
      <c r="G863" s="4">
        <f>Kundfakturor!P869</f>
        <v>0</v>
      </c>
      <c r="H863" t="str">
        <f>Kundfakturor!Q869</f>
        <v/>
      </c>
      <c r="I863" s="14">
        <f>Kundfakturor!R869</f>
        <v>0</v>
      </c>
      <c r="J863" s="5" t="str">
        <f>Kundfakturor!S869</f>
        <v/>
      </c>
      <c r="K863" s="5" t="str">
        <f>Kundfakturor!T869</f>
        <v/>
      </c>
      <c r="L863" s="5" t="str">
        <f>Kundfakturor!U869</f>
        <v/>
      </c>
    </row>
    <row r="864" spans="1:12" x14ac:dyDescent="0.35">
      <c r="A864" t="str">
        <f t="shared" si="13"/>
        <v>Kund</v>
      </c>
      <c r="C864">
        <f>Kundfakturor!L870</f>
        <v>0</v>
      </c>
      <c r="D864" t="str">
        <f>Kundfakturor!M870</f>
        <v/>
      </c>
      <c r="E864" t="str">
        <f>Kundfakturor!N870</f>
        <v/>
      </c>
      <c r="F864" s="4" t="str">
        <f>Kundfakturor!O870</f>
        <v/>
      </c>
      <c r="G864" s="4">
        <f>Kundfakturor!P870</f>
        <v>0</v>
      </c>
      <c r="H864" t="str">
        <f>Kundfakturor!Q870</f>
        <v/>
      </c>
      <c r="I864" s="14">
        <f>Kundfakturor!R870</f>
        <v>0</v>
      </c>
      <c r="J864" s="5" t="str">
        <f>Kundfakturor!S870</f>
        <v/>
      </c>
      <c r="K864" s="5" t="str">
        <f>Kundfakturor!T870</f>
        <v/>
      </c>
      <c r="L864" s="5" t="str">
        <f>Kundfakturor!U870</f>
        <v/>
      </c>
    </row>
    <row r="865" spans="1:12" x14ac:dyDescent="0.35">
      <c r="A865" t="str">
        <f t="shared" si="13"/>
        <v>Kund</v>
      </c>
      <c r="C865">
        <f>Kundfakturor!L871</f>
        <v>0</v>
      </c>
      <c r="D865" t="str">
        <f>Kundfakturor!M871</f>
        <v/>
      </c>
      <c r="E865" t="str">
        <f>Kundfakturor!N871</f>
        <v/>
      </c>
      <c r="F865" s="4" t="str">
        <f>Kundfakturor!O871</f>
        <v/>
      </c>
      <c r="G865" s="4">
        <f>Kundfakturor!P871</f>
        <v>0</v>
      </c>
      <c r="H865" t="str">
        <f>Kundfakturor!Q871</f>
        <v/>
      </c>
      <c r="I865" s="14">
        <f>Kundfakturor!R871</f>
        <v>0</v>
      </c>
      <c r="J865" s="5" t="str">
        <f>Kundfakturor!S871</f>
        <v/>
      </c>
      <c r="K865" s="5" t="str">
        <f>Kundfakturor!T871</f>
        <v/>
      </c>
      <c r="L865" s="5" t="str">
        <f>Kundfakturor!U871</f>
        <v/>
      </c>
    </row>
    <row r="866" spans="1:12" x14ac:dyDescent="0.35">
      <c r="A866" t="str">
        <f t="shared" si="13"/>
        <v>Kund</v>
      </c>
      <c r="C866">
        <f>Kundfakturor!L872</f>
        <v>0</v>
      </c>
      <c r="D866" t="str">
        <f>Kundfakturor!M872</f>
        <v/>
      </c>
      <c r="E866" t="str">
        <f>Kundfakturor!N872</f>
        <v/>
      </c>
      <c r="F866" s="4" t="str">
        <f>Kundfakturor!O872</f>
        <v/>
      </c>
      <c r="G866" s="4">
        <f>Kundfakturor!P872</f>
        <v>0</v>
      </c>
      <c r="H866" t="str">
        <f>Kundfakturor!Q872</f>
        <v/>
      </c>
      <c r="I866" s="14">
        <f>Kundfakturor!R872</f>
        <v>0</v>
      </c>
      <c r="J866" s="5" t="str">
        <f>Kundfakturor!S872</f>
        <v/>
      </c>
      <c r="K866" s="5" t="str">
        <f>Kundfakturor!T872</f>
        <v/>
      </c>
      <c r="L866" s="5" t="str">
        <f>Kundfakturor!U872</f>
        <v/>
      </c>
    </row>
    <row r="867" spans="1:12" x14ac:dyDescent="0.35">
      <c r="A867" t="str">
        <f t="shared" si="13"/>
        <v>Kund</v>
      </c>
      <c r="C867">
        <f>Kundfakturor!L873</f>
        <v>0</v>
      </c>
      <c r="D867" t="str">
        <f>Kundfakturor!M873</f>
        <v/>
      </c>
      <c r="E867" t="str">
        <f>Kundfakturor!N873</f>
        <v/>
      </c>
      <c r="F867" s="4" t="str">
        <f>Kundfakturor!O873</f>
        <v/>
      </c>
      <c r="G867" s="4">
        <f>Kundfakturor!P873</f>
        <v>0</v>
      </c>
      <c r="H867" t="str">
        <f>Kundfakturor!Q873</f>
        <v/>
      </c>
      <c r="I867" s="14">
        <f>Kundfakturor!R873</f>
        <v>0</v>
      </c>
      <c r="J867" s="5" t="str">
        <f>Kundfakturor!S873</f>
        <v/>
      </c>
      <c r="K867" s="5" t="str">
        <f>Kundfakturor!T873</f>
        <v/>
      </c>
      <c r="L867" s="5" t="str">
        <f>Kundfakturor!U873</f>
        <v/>
      </c>
    </row>
    <row r="868" spans="1:12" x14ac:dyDescent="0.35">
      <c r="A868" t="str">
        <f t="shared" si="13"/>
        <v>Kund</v>
      </c>
      <c r="C868">
        <f>Kundfakturor!L874</f>
        <v>0</v>
      </c>
      <c r="D868" t="str">
        <f>Kundfakturor!M874</f>
        <v/>
      </c>
      <c r="E868" t="str">
        <f>Kundfakturor!N874</f>
        <v/>
      </c>
      <c r="F868" s="4" t="str">
        <f>Kundfakturor!O874</f>
        <v/>
      </c>
      <c r="G868" s="4">
        <f>Kundfakturor!P874</f>
        <v>0</v>
      </c>
      <c r="H868" t="str">
        <f>Kundfakturor!Q874</f>
        <v/>
      </c>
      <c r="I868" s="14">
        <f>Kundfakturor!R874</f>
        <v>0</v>
      </c>
      <c r="J868" s="5" t="str">
        <f>Kundfakturor!S874</f>
        <v/>
      </c>
      <c r="K868" s="5" t="str">
        <f>Kundfakturor!T874</f>
        <v/>
      </c>
      <c r="L868" s="5" t="str">
        <f>Kundfakturor!U874</f>
        <v/>
      </c>
    </row>
    <row r="869" spans="1:12" x14ac:dyDescent="0.35">
      <c r="A869" t="str">
        <f t="shared" si="13"/>
        <v>Kund</v>
      </c>
      <c r="C869">
        <f>Kundfakturor!L875</f>
        <v>0</v>
      </c>
      <c r="D869" t="str">
        <f>Kundfakturor!M875</f>
        <v/>
      </c>
      <c r="E869" t="str">
        <f>Kundfakturor!N875</f>
        <v/>
      </c>
      <c r="F869" s="4" t="str">
        <f>Kundfakturor!O875</f>
        <v/>
      </c>
      <c r="G869" s="4">
        <f>Kundfakturor!P875</f>
        <v>0</v>
      </c>
      <c r="H869" t="str">
        <f>Kundfakturor!Q875</f>
        <v/>
      </c>
      <c r="I869" s="14">
        <f>Kundfakturor!R875</f>
        <v>0</v>
      </c>
      <c r="J869" s="5" t="str">
        <f>Kundfakturor!S875</f>
        <v/>
      </c>
      <c r="K869" s="5" t="str">
        <f>Kundfakturor!T875</f>
        <v/>
      </c>
      <c r="L869" s="5" t="str">
        <f>Kundfakturor!U875</f>
        <v/>
      </c>
    </row>
    <row r="870" spans="1:12" x14ac:dyDescent="0.35">
      <c r="A870" t="str">
        <f t="shared" si="13"/>
        <v>Kund</v>
      </c>
      <c r="C870">
        <f>Kundfakturor!L876</f>
        <v>0</v>
      </c>
      <c r="D870" t="str">
        <f>Kundfakturor!M876</f>
        <v/>
      </c>
      <c r="E870" t="str">
        <f>Kundfakturor!N876</f>
        <v/>
      </c>
      <c r="F870" s="4" t="str">
        <f>Kundfakturor!O876</f>
        <v/>
      </c>
      <c r="G870" s="4">
        <f>Kundfakturor!P876</f>
        <v>0</v>
      </c>
      <c r="H870" t="str">
        <f>Kundfakturor!Q876</f>
        <v/>
      </c>
      <c r="I870" s="14">
        <f>Kundfakturor!R876</f>
        <v>0</v>
      </c>
      <c r="J870" s="5" t="str">
        <f>Kundfakturor!S876</f>
        <v/>
      </c>
      <c r="K870" s="5" t="str">
        <f>Kundfakturor!T876</f>
        <v/>
      </c>
      <c r="L870" s="5" t="str">
        <f>Kundfakturor!U876</f>
        <v/>
      </c>
    </row>
    <row r="871" spans="1:12" x14ac:dyDescent="0.35">
      <c r="A871" t="str">
        <f t="shared" si="13"/>
        <v>Kund</v>
      </c>
      <c r="C871">
        <f>Kundfakturor!L877</f>
        <v>0</v>
      </c>
      <c r="D871" t="str">
        <f>Kundfakturor!M877</f>
        <v/>
      </c>
      <c r="E871" t="str">
        <f>Kundfakturor!N877</f>
        <v/>
      </c>
      <c r="F871" s="4" t="str">
        <f>Kundfakturor!O877</f>
        <v/>
      </c>
      <c r="G871" s="4">
        <f>Kundfakturor!P877</f>
        <v>0</v>
      </c>
      <c r="H871" t="str">
        <f>Kundfakturor!Q877</f>
        <v/>
      </c>
      <c r="I871" s="14">
        <f>Kundfakturor!R877</f>
        <v>0</v>
      </c>
      <c r="J871" s="5" t="str">
        <f>Kundfakturor!S877</f>
        <v/>
      </c>
      <c r="K871" s="5" t="str">
        <f>Kundfakturor!T877</f>
        <v/>
      </c>
      <c r="L871" s="5" t="str">
        <f>Kundfakturor!U877</f>
        <v/>
      </c>
    </row>
    <row r="872" spans="1:12" x14ac:dyDescent="0.35">
      <c r="A872" t="str">
        <f t="shared" si="13"/>
        <v>Kund</v>
      </c>
      <c r="C872">
        <f>Kundfakturor!L878</f>
        <v>0</v>
      </c>
      <c r="D872" t="str">
        <f>Kundfakturor!M878</f>
        <v/>
      </c>
      <c r="E872" t="str">
        <f>Kundfakturor!N878</f>
        <v/>
      </c>
      <c r="F872" s="4" t="str">
        <f>Kundfakturor!O878</f>
        <v/>
      </c>
      <c r="G872" s="4">
        <f>Kundfakturor!P878</f>
        <v>0</v>
      </c>
      <c r="H872" t="str">
        <f>Kundfakturor!Q878</f>
        <v/>
      </c>
      <c r="I872" s="14">
        <f>Kundfakturor!R878</f>
        <v>0</v>
      </c>
      <c r="J872" s="5" t="str">
        <f>Kundfakturor!S878</f>
        <v/>
      </c>
      <c r="K872" s="5" t="str">
        <f>Kundfakturor!T878</f>
        <v/>
      </c>
      <c r="L872" s="5" t="str">
        <f>Kundfakturor!U878</f>
        <v/>
      </c>
    </row>
    <row r="873" spans="1:12" x14ac:dyDescent="0.35">
      <c r="A873" t="str">
        <f t="shared" si="13"/>
        <v>Kund</v>
      </c>
      <c r="C873">
        <f>Kundfakturor!L879</f>
        <v>0</v>
      </c>
      <c r="D873" t="str">
        <f>Kundfakturor!M879</f>
        <v/>
      </c>
      <c r="E873" t="str">
        <f>Kundfakturor!N879</f>
        <v/>
      </c>
      <c r="F873" s="4" t="str">
        <f>Kundfakturor!O879</f>
        <v/>
      </c>
      <c r="G873" s="4">
        <f>Kundfakturor!P879</f>
        <v>0</v>
      </c>
      <c r="H873" t="str">
        <f>Kundfakturor!Q879</f>
        <v/>
      </c>
      <c r="I873" s="14">
        <f>Kundfakturor!R879</f>
        <v>0</v>
      </c>
      <c r="J873" s="5" t="str">
        <f>Kundfakturor!S879</f>
        <v/>
      </c>
      <c r="K873" s="5" t="str">
        <f>Kundfakturor!T879</f>
        <v/>
      </c>
      <c r="L873" s="5" t="str">
        <f>Kundfakturor!U879</f>
        <v/>
      </c>
    </row>
    <row r="874" spans="1:12" x14ac:dyDescent="0.35">
      <c r="A874" t="str">
        <f t="shared" si="13"/>
        <v>Kund</v>
      </c>
      <c r="C874">
        <f>Kundfakturor!L880</f>
        <v>0</v>
      </c>
      <c r="D874" t="str">
        <f>Kundfakturor!M880</f>
        <v/>
      </c>
      <c r="E874" t="str">
        <f>Kundfakturor!N880</f>
        <v/>
      </c>
      <c r="F874" s="4" t="str">
        <f>Kundfakturor!O880</f>
        <v/>
      </c>
      <c r="G874" s="4">
        <f>Kundfakturor!P880</f>
        <v>0</v>
      </c>
      <c r="H874" t="str">
        <f>Kundfakturor!Q880</f>
        <v/>
      </c>
      <c r="I874" s="14">
        <f>Kundfakturor!R880</f>
        <v>0</v>
      </c>
      <c r="J874" s="5" t="str">
        <f>Kundfakturor!S880</f>
        <v/>
      </c>
      <c r="K874" s="5" t="str">
        <f>Kundfakturor!T880</f>
        <v/>
      </c>
      <c r="L874" s="5" t="str">
        <f>Kundfakturor!U880</f>
        <v/>
      </c>
    </row>
    <row r="875" spans="1:12" x14ac:dyDescent="0.35">
      <c r="A875" t="str">
        <f t="shared" si="13"/>
        <v>Kund</v>
      </c>
      <c r="C875">
        <f>Kundfakturor!L881</f>
        <v>0</v>
      </c>
      <c r="D875" t="str">
        <f>Kundfakturor!M881</f>
        <v/>
      </c>
      <c r="E875" t="str">
        <f>Kundfakturor!N881</f>
        <v/>
      </c>
      <c r="F875" s="4" t="str">
        <f>Kundfakturor!O881</f>
        <v/>
      </c>
      <c r="G875" s="4">
        <f>Kundfakturor!P881</f>
        <v>0</v>
      </c>
      <c r="H875" t="str">
        <f>Kundfakturor!Q881</f>
        <v/>
      </c>
      <c r="I875" s="14">
        <f>Kundfakturor!R881</f>
        <v>0</v>
      </c>
      <c r="J875" s="5" t="str">
        <f>Kundfakturor!S881</f>
        <v/>
      </c>
      <c r="K875" s="5" t="str">
        <f>Kundfakturor!T881</f>
        <v/>
      </c>
      <c r="L875" s="5" t="str">
        <f>Kundfakturor!U881</f>
        <v/>
      </c>
    </row>
    <row r="876" spans="1:12" x14ac:dyDescent="0.35">
      <c r="A876" t="str">
        <f t="shared" si="13"/>
        <v>Kund</v>
      </c>
      <c r="C876">
        <f>Kundfakturor!L882</f>
        <v>0</v>
      </c>
      <c r="D876" t="str">
        <f>Kundfakturor!M882</f>
        <v/>
      </c>
      <c r="E876" t="str">
        <f>Kundfakturor!N882</f>
        <v/>
      </c>
      <c r="F876" s="4" t="str">
        <f>Kundfakturor!O882</f>
        <v/>
      </c>
      <c r="G876" s="4">
        <f>Kundfakturor!P882</f>
        <v>0</v>
      </c>
      <c r="H876" t="str">
        <f>Kundfakturor!Q882</f>
        <v/>
      </c>
      <c r="I876" s="14">
        <f>Kundfakturor!R882</f>
        <v>0</v>
      </c>
      <c r="J876" s="5" t="str">
        <f>Kundfakturor!S882</f>
        <v/>
      </c>
      <c r="K876" s="5" t="str">
        <f>Kundfakturor!T882</f>
        <v/>
      </c>
      <c r="L876" s="5" t="str">
        <f>Kundfakturor!U882</f>
        <v/>
      </c>
    </row>
    <row r="877" spans="1:12" x14ac:dyDescent="0.35">
      <c r="A877" t="str">
        <f t="shared" si="13"/>
        <v>Kund</v>
      </c>
      <c r="C877">
        <f>Kundfakturor!L883</f>
        <v>0</v>
      </c>
      <c r="D877" t="str">
        <f>Kundfakturor!M883</f>
        <v/>
      </c>
      <c r="E877" t="str">
        <f>Kundfakturor!N883</f>
        <v/>
      </c>
      <c r="F877" s="4" t="str">
        <f>Kundfakturor!O883</f>
        <v/>
      </c>
      <c r="G877" s="4">
        <f>Kundfakturor!P883</f>
        <v>0</v>
      </c>
      <c r="H877" t="str">
        <f>Kundfakturor!Q883</f>
        <v/>
      </c>
      <c r="I877" s="14">
        <f>Kundfakturor!R883</f>
        <v>0</v>
      </c>
      <c r="J877" s="5" t="str">
        <f>Kundfakturor!S883</f>
        <v/>
      </c>
      <c r="K877" s="5" t="str">
        <f>Kundfakturor!T883</f>
        <v/>
      </c>
      <c r="L877" s="5" t="str">
        <f>Kundfakturor!U883</f>
        <v/>
      </c>
    </row>
    <row r="878" spans="1:12" x14ac:dyDescent="0.35">
      <c r="A878" t="str">
        <f t="shared" si="13"/>
        <v>Kund</v>
      </c>
      <c r="C878">
        <f>Kundfakturor!L884</f>
        <v>0</v>
      </c>
      <c r="D878" t="str">
        <f>Kundfakturor!M884</f>
        <v/>
      </c>
      <c r="E878" t="str">
        <f>Kundfakturor!N884</f>
        <v/>
      </c>
      <c r="F878" s="4" t="str">
        <f>Kundfakturor!O884</f>
        <v/>
      </c>
      <c r="G878" s="4">
        <f>Kundfakturor!P884</f>
        <v>0</v>
      </c>
      <c r="H878" t="str">
        <f>Kundfakturor!Q884</f>
        <v/>
      </c>
      <c r="I878" s="14">
        <f>Kundfakturor!R884</f>
        <v>0</v>
      </c>
      <c r="J878" s="5" t="str">
        <f>Kundfakturor!S884</f>
        <v/>
      </c>
      <c r="K878" s="5" t="str">
        <f>Kundfakturor!T884</f>
        <v/>
      </c>
      <c r="L878" s="5" t="str">
        <f>Kundfakturor!U884</f>
        <v/>
      </c>
    </row>
    <row r="879" spans="1:12" x14ac:dyDescent="0.35">
      <c r="A879" t="str">
        <f t="shared" si="13"/>
        <v>Kund</v>
      </c>
      <c r="C879">
        <f>Kundfakturor!L885</f>
        <v>0</v>
      </c>
      <c r="D879" t="str">
        <f>Kundfakturor!M885</f>
        <v/>
      </c>
      <c r="E879" t="str">
        <f>Kundfakturor!N885</f>
        <v/>
      </c>
      <c r="F879" s="4" t="str">
        <f>Kundfakturor!O885</f>
        <v/>
      </c>
      <c r="G879" s="4">
        <f>Kundfakturor!P885</f>
        <v>0</v>
      </c>
      <c r="H879" t="str">
        <f>Kundfakturor!Q885</f>
        <v/>
      </c>
      <c r="I879" s="14">
        <f>Kundfakturor!R885</f>
        <v>0</v>
      </c>
      <c r="J879" s="5" t="str">
        <f>Kundfakturor!S885</f>
        <v/>
      </c>
      <c r="K879" s="5" t="str">
        <f>Kundfakturor!T885</f>
        <v/>
      </c>
      <c r="L879" s="5" t="str">
        <f>Kundfakturor!U885</f>
        <v/>
      </c>
    </row>
    <row r="880" spans="1:12" x14ac:dyDescent="0.35">
      <c r="A880" t="str">
        <f t="shared" si="13"/>
        <v>Kund</v>
      </c>
      <c r="C880">
        <f>Kundfakturor!L886</f>
        <v>0</v>
      </c>
      <c r="D880" t="str">
        <f>Kundfakturor!M886</f>
        <v/>
      </c>
      <c r="E880" t="str">
        <f>Kundfakturor!N886</f>
        <v/>
      </c>
      <c r="F880" s="4" t="str">
        <f>Kundfakturor!O886</f>
        <v/>
      </c>
      <c r="G880" s="4">
        <f>Kundfakturor!P886</f>
        <v>0</v>
      </c>
      <c r="H880" t="str">
        <f>Kundfakturor!Q886</f>
        <v/>
      </c>
      <c r="I880" s="14">
        <f>Kundfakturor!R886</f>
        <v>0</v>
      </c>
      <c r="J880" s="5" t="str">
        <f>Kundfakturor!S886</f>
        <v/>
      </c>
      <c r="K880" s="5" t="str">
        <f>Kundfakturor!T886</f>
        <v/>
      </c>
      <c r="L880" s="5" t="str">
        <f>Kundfakturor!U886</f>
        <v/>
      </c>
    </row>
    <row r="881" spans="1:12" x14ac:dyDescent="0.35">
      <c r="A881" t="str">
        <f t="shared" si="13"/>
        <v>Kund</v>
      </c>
      <c r="C881">
        <f>Kundfakturor!L887</f>
        <v>0</v>
      </c>
      <c r="D881" t="str">
        <f>Kundfakturor!M887</f>
        <v/>
      </c>
      <c r="E881" t="str">
        <f>Kundfakturor!N887</f>
        <v/>
      </c>
      <c r="F881" s="4" t="str">
        <f>Kundfakturor!O887</f>
        <v/>
      </c>
      <c r="G881" s="4">
        <f>Kundfakturor!P887</f>
        <v>0</v>
      </c>
      <c r="H881" t="str">
        <f>Kundfakturor!Q887</f>
        <v/>
      </c>
      <c r="I881" s="14">
        <f>Kundfakturor!R887</f>
        <v>0</v>
      </c>
      <c r="J881" s="5" t="str">
        <f>Kundfakturor!S887</f>
        <v/>
      </c>
      <c r="K881" s="5" t="str">
        <f>Kundfakturor!T887</f>
        <v/>
      </c>
      <c r="L881" s="5" t="str">
        <f>Kundfakturor!U887</f>
        <v/>
      </c>
    </row>
    <row r="882" spans="1:12" x14ac:dyDescent="0.35">
      <c r="A882" t="str">
        <f t="shared" si="13"/>
        <v>Kund</v>
      </c>
      <c r="C882">
        <f>Kundfakturor!L888</f>
        <v>0</v>
      </c>
      <c r="D882" t="str">
        <f>Kundfakturor!M888</f>
        <v/>
      </c>
      <c r="E882" t="str">
        <f>Kundfakturor!N888</f>
        <v/>
      </c>
      <c r="F882" s="4" t="str">
        <f>Kundfakturor!O888</f>
        <v/>
      </c>
      <c r="G882" s="4">
        <f>Kundfakturor!P888</f>
        <v>0</v>
      </c>
      <c r="H882" t="str">
        <f>Kundfakturor!Q888</f>
        <v/>
      </c>
      <c r="I882" s="14">
        <f>Kundfakturor!R888</f>
        <v>0</v>
      </c>
      <c r="J882" s="5" t="str">
        <f>Kundfakturor!S888</f>
        <v/>
      </c>
      <c r="K882" s="5" t="str">
        <f>Kundfakturor!T888</f>
        <v/>
      </c>
      <c r="L882" s="5" t="str">
        <f>Kundfakturor!U888</f>
        <v/>
      </c>
    </row>
    <row r="883" spans="1:12" x14ac:dyDescent="0.35">
      <c r="A883" t="str">
        <f t="shared" si="13"/>
        <v>Kund</v>
      </c>
      <c r="C883">
        <f>Kundfakturor!L889</f>
        <v>0</v>
      </c>
      <c r="D883" t="str">
        <f>Kundfakturor!M889</f>
        <v/>
      </c>
      <c r="E883" t="str">
        <f>Kundfakturor!N889</f>
        <v/>
      </c>
      <c r="F883" s="4" t="str">
        <f>Kundfakturor!O889</f>
        <v/>
      </c>
      <c r="G883" s="4">
        <f>Kundfakturor!P889</f>
        <v>0</v>
      </c>
      <c r="H883" t="str">
        <f>Kundfakturor!Q889</f>
        <v/>
      </c>
      <c r="I883" s="14">
        <f>Kundfakturor!R889</f>
        <v>0</v>
      </c>
      <c r="J883" s="5" t="str">
        <f>Kundfakturor!S889</f>
        <v/>
      </c>
      <c r="K883" s="5" t="str">
        <f>Kundfakturor!T889</f>
        <v/>
      </c>
      <c r="L883" s="5" t="str">
        <f>Kundfakturor!U889</f>
        <v/>
      </c>
    </row>
    <row r="884" spans="1:12" x14ac:dyDescent="0.35">
      <c r="A884" t="str">
        <f t="shared" si="13"/>
        <v>Kund</v>
      </c>
      <c r="C884">
        <f>Kundfakturor!L890</f>
        <v>0</v>
      </c>
      <c r="D884" t="str">
        <f>Kundfakturor!M890</f>
        <v/>
      </c>
      <c r="E884" t="str">
        <f>Kundfakturor!N890</f>
        <v/>
      </c>
      <c r="F884" s="4" t="str">
        <f>Kundfakturor!O890</f>
        <v/>
      </c>
      <c r="G884" s="4">
        <f>Kundfakturor!P890</f>
        <v>0</v>
      </c>
      <c r="H884" t="str">
        <f>Kundfakturor!Q890</f>
        <v/>
      </c>
      <c r="I884" s="14">
        <f>Kundfakturor!R890</f>
        <v>0</v>
      </c>
      <c r="J884" s="5" t="str">
        <f>Kundfakturor!S890</f>
        <v/>
      </c>
      <c r="K884" s="5" t="str">
        <f>Kundfakturor!T890</f>
        <v/>
      </c>
      <c r="L884" s="5" t="str">
        <f>Kundfakturor!U890</f>
        <v/>
      </c>
    </row>
    <row r="885" spans="1:12" x14ac:dyDescent="0.35">
      <c r="A885" t="str">
        <f t="shared" si="13"/>
        <v>Kund</v>
      </c>
      <c r="C885">
        <f>Kundfakturor!L891</f>
        <v>0</v>
      </c>
      <c r="D885" t="str">
        <f>Kundfakturor!M891</f>
        <v/>
      </c>
      <c r="E885" t="str">
        <f>Kundfakturor!N891</f>
        <v/>
      </c>
      <c r="F885" s="4" t="str">
        <f>Kundfakturor!O891</f>
        <v/>
      </c>
      <c r="G885" s="4">
        <f>Kundfakturor!P891</f>
        <v>0</v>
      </c>
      <c r="H885" t="str">
        <f>Kundfakturor!Q891</f>
        <v/>
      </c>
      <c r="I885" s="14">
        <f>Kundfakturor!R891</f>
        <v>0</v>
      </c>
      <c r="J885" s="5" t="str">
        <f>Kundfakturor!S891</f>
        <v/>
      </c>
      <c r="K885" s="5" t="str">
        <f>Kundfakturor!T891</f>
        <v/>
      </c>
      <c r="L885" s="5" t="str">
        <f>Kundfakturor!U891</f>
        <v/>
      </c>
    </row>
    <row r="886" spans="1:12" x14ac:dyDescent="0.35">
      <c r="A886" t="str">
        <f t="shared" si="13"/>
        <v>Kund</v>
      </c>
      <c r="C886">
        <f>Kundfakturor!L892</f>
        <v>0</v>
      </c>
      <c r="D886" t="str">
        <f>Kundfakturor!M892</f>
        <v/>
      </c>
      <c r="E886" t="str">
        <f>Kundfakturor!N892</f>
        <v/>
      </c>
      <c r="F886" s="4" t="str">
        <f>Kundfakturor!O892</f>
        <v/>
      </c>
      <c r="G886" s="4">
        <f>Kundfakturor!P892</f>
        <v>0</v>
      </c>
      <c r="H886" t="str">
        <f>Kundfakturor!Q892</f>
        <v/>
      </c>
      <c r="I886" s="14">
        <f>Kundfakturor!R892</f>
        <v>0</v>
      </c>
      <c r="J886" s="5" t="str">
        <f>Kundfakturor!S892</f>
        <v/>
      </c>
      <c r="K886" s="5" t="str">
        <f>Kundfakturor!T892</f>
        <v/>
      </c>
      <c r="L886" s="5" t="str">
        <f>Kundfakturor!U892</f>
        <v/>
      </c>
    </row>
    <row r="887" spans="1:12" x14ac:dyDescent="0.35">
      <c r="A887" t="str">
        <f t="shared" si="13"/>
        <v>Kund</v>
      </c>
      <c r="C887">
        <f>Kundfakturor!L893</f>
        <v>0</v>
      </c>
      <c r="D887" t="str">
        <f>Kundfakturor!M893</f>
        <v/>
      </c>
      <c r="E887" t="str">
        <f>Kundfakturor!N893</f>
        <v/>
      </c>
      <c r="F887" s="4" t="str">
        <f>Kundfakturor!O893</f>
        <v/>
      </c>
      <c r="G887" s="4">
        <f>Kundfakturor!P893</f>
        <v>0</v>
      </c>
      <c r="H887" t="str">
        <f>Kundfakturor!Q893</f>
        <v/>
      </c>
      <c r="I887" s="14">
        <f>Kundfakturor!R893</f>
        <v>0</v>
      </c>
      <c r="J887" s="5" t="str">
        <f>Kundfakturor!S893</f>
        <v/>
      </c>
      <c r="K887" s="5" t="str">
        <f>Kundfakturor!T893</f>
        <v/>
      </c>
      <c r="L887" s="5" t="str">
        <f>Kundfakturor!U893</f>
        <v/>
      </c>
    </row>
    <row r="888" spans="1:12" x14ac:dyDescent="0.35">
      <c r="A888" t="str">
        <f t="shared" si="13"/>
        <v>Kund</v>
      </c>
      <c r="C888">
        <f>Kundfakturor!L894</f>
        <v>0</v>
      </c>
      <c r="D888" t="str">
        <f>Kundfakturor!M894</f>
        <v/>
      </c>
      <c r="E888" t="str">
        <f>Kundfakturor!N894</f>
        <v/>
      </c>
      <c r="F888" s="4" t="str">
        <f>Kundfakturor!O894</f>
        <v/>
      </c>
      <c r="G888" s="4">
        <f>Kundfakturor!P894</f>
        <v>0</v>
      </c>
      <c r="H888" t="str">
        <f>Kundfakturor!Q894</f>
        <v/>
      </c>
      <c r="I888" s="14">
        <f>Kundfakturor!R894</f>
        <v>0</v>
      </c>
      <c r="J888" s="5" t="str">
        <f>Kundfakturor!S894</f>
        <v/>
      </c>
      <c r="K888" s="5" t="str">
        <f>Kundfakturor!T894</f>
        <v/>
      </c>
      <c r="L888" s="5" t="str">
        <f>Kundfakturor!U894</f>
        <v/>
      </c>
    </row>
    <row r="889" spans="1:12" x14ac:dyDescent="0.35">
      <c r="A889" t="str">
        <f t="shared" si="13"/>
        <v>Kund</v>
      </c>
      <c r="C889">
        <f>Kundfakturor!L895</f>
        <v>0</v>
      </c>
      <c r="D889" t="str">
        <f>Kundfakturor!M895</f>
        <v/>
      </c>
      <c r="E889" t="str">
        <f>Kundfakturor!N895</f>
        <v/>
      </c>
      <c r="F889" s="4" t="str">
        <f>Kundfakturor!O895</f>
        <v/>
      </c>
      <c r="G889" s="4">
        <f>Kundfakturor!P895</f>
        <v>0</v>
      </c>
      <c r="H889" t="str">
        <f>Kundfakturor!Q895</f>
        <v/>
      </c>
      <c r="I889" s="14">
        <f>Kundfakturor!R895</f>
        <v>0</v>
      </c>
      <c r="J889" s="5" t="str">
        <f>Kundfakturor!S895</f>
        <v/>
      </c>
      <c r="K889" s="5" t="str">
        <f>Kundfakturor!T895</f>
        <v/>
      </c>
      <c r="L889" s="5" t="str">
        <f>Kundfakturor!U895</f>
        <v/>
      </c>
    </row>
    <row r="890" spans="1:12" x14ac:dyDescent="0.35">
      <c r="A890" t="str">
        <f t="shared" si="13"/>
        <v>Kund</v>
      </c>
      <c r="C890">
        <f>Kundfakturor!L896</f>
        <v>0</v>
      </c>
      <c r="D890" t="str">
        <f>Kundfakturor!M896</f>
        <v/>
      </c>
      <c r="E890" t="str">
        <f>Kundfakturor!N896</f>
        <v/>
      </c>
      <c r="F890" s="4" t="str">
        <f>Kundfakturor!O896</f>
        <v/>
      </c>
      <c r="G890" s="4">
        <f>Kundfakturor!P896</f>
        <v>0</v>
      </c>
      <c r="H890" t="str">
        <f>Kundfakturor!Q896</f>
        <v/>
      </c>
      <c r="I890" s="14">
        <f>Kundfakturor!R896</f>
        <v>0</v>
      </c>
      <c r="J890" s="5" t="str">
        <f>Kundfakturor!S896</f>
        <v/>
      </c>
      <c r="K890" s="5" t="str">
        <f>Kundfakturor!T896</f>
        <v/>
      </c>
      <c r="L890" s="5" t="str">
        <f>Kundfakturor!U896</f>
        <v/>
      </c>
    </row>
    <row r="891" spans="1:12" x14ac:dyDescent="0.35">
      <c r="A891" t="str">
        <f t="shared" si="13"/>
        <v>Kund</v>
      </c>
      <c r="C891">
        <f>Kundfakturor!L897</f>
        <v>0</v>
      </c>
      <c r="D891" t="str">
        <f>Kundfakturor!M897</f>
        <v/>
      </c>
      <c r="E891" t="str">
        <f>Kundfakturor!N897</f>
        <v/>
      </c>
      <c r="F891" s="4" t="str">
        <f>Kundfakturor!O897</f>
        <v/>
      </c>
      <c r="G891" s="4">
        <f>Kundfakturor!P897</f>
        <v>0</v>
      </c>
      <c r="H891" t="str">
        <f>Kundfakturor!Q897</f>
        <v/>
      </c>
      <c r="I891" s="14">
        <f>Kundfakturor!R897</f>
        <v>0</v>
      </c>
      <c r="J891" s="5" t="str">
        <f>Kundfakturor!S897</f>
        <v/>
      </c>
      <c r="K891" s="5" t="str">
        <f>Kundfakturor!T897</f>
        <v/>
      </c>
      <c r="L891" s="5" t="str">
        <f>Kundfakturor!U897</f>
        <v/>
      </c>
    </row>
    <row r="892" spans="1:12" x14ac:dyDescent="0.35">
      <c r="A892" t="str">
        <f t="shared" si="13"/>
        <v>Kund</v>
      </c>
      <c r="C892">
        <f>Kundfakturor!L898</f>
        <v>0</v>
      </c>
      <c r="D892" t="str">
        <f>Kundfakturor!M898</f>
        <v/>
      </c>
      <c r="E892" t="str">
        <f>Kundfakturor!N898</f>
        <v/>
      </c>
      <c r="F892" s="4" t="str">
        <f>Kundfakturor!O898</f>
        <v/>
      </c>
      <c r="G892" s="4">
        <f>Kundfakturor!P898</f>
        <v>0</v>
      </c>
      <c r="H892" t="str">
        <f>Kundfakturor!Q898</f>
        <v/>
      </c>
      <c r="I892" s="14">
        <f>Kundfakturor!R898</f>
        <v>0</v>
      </c>
      <c r="J892" s="5" t="str">
        <f>Kundfakturor!S898</f>
        <v/>
      </c>
      <c r="K892" s="5" t="str">
        <f>Kundfakturor!T898</f>
        <v/>
      </c>
      <c r="L892" s="5" t="str">
        <f>Kundfakturor!U898</f>
        <v/>
      </c>
    </row>
    <row r="893" spans="1:12" x14ac:dyDescent="0.35">
      <c r="A893" t="str">
        <f t="shared" si="13"/>
        <v>Kund</v>
      </c>
      <c r="C893">
        <f>Kundfakturor!L899</f>
        <v>0</v>
      </c>
      <c r="D893" t="str">
        <f>Kundfakturor!M899</f>
        <v/>
      </c>
      <c r="E893" t="str">
        <f>Kundfakturor!N899</f>
        <v/>
      </c>
      <c r="F893" s="4" t="str">
        <f>Kundfakturor!O899</f>
        <v/>
      </c>
      <c r="G893" s="4">
        <f>Kundfakturor!P899</f>
        <v>0</v>
      </c>
      <c r="H893" t="str">
        <f>Kundfakturor!Q899</f>
        <v/>
      </c>
      <c r="I893" s="14">
        <f>Kundfakturor!R899</f>
        <v>0</v>
      </c>
      <c r="J893" s="5" t="str">
        <f>Kundfakturor!S899</f>
        <v/>
      </c>
      <c r="K893" s="5" t="str">
        <f>Kundfakturor!T899</f>
        <v/>
      </c>
      <c r="L893" s="5" t="str">
        <f>Kundfakturor!U899</f>
        <v/>
      </c>
    </row>
    <row r="894" spans="1:12" x14ac:dyDescent="0.35">
      <c r="A894" t="str">
        <f t="shared" si="13"/>
        <v>Kund</v>
      </c>
      <c r="C894">
        <f>Kundfakturor!L900</f>
        <v>0</v>
      </c>
      <c r="D894" t="str">
        <f>Kundfakturor!M900</f>
        <v/>
      </c>
      <c r="E894" t="str">
        <f>Kundfakturor!N900</f>
        <v/>
      </c>
      <c r="F894" s="4" t="str">
        <f>Kundfakturor!O900</f>
        <v/>
      </c>
      <c r="G894" s="4">
        <f>Kundfakturor!P900</f>
        <v>0</v>
      </c>
      <c r="H894" t="str">
        <f>Kundfakturor!Q900</f>
        <v/>
      </c>
      <c r="I894" s="14">
        <f>Kundfakturor!R900</f>
        <v>0</v>
      </c>
      <c r="J894" s="5" t="str">
        <f>Kundfakturor!S900</f>
        <v/>
      </c>
      <c r="K894" s="5" t="str">
        <f>Kundfakturor!T900</f>
        <v/>
      </c>
      <c r="L894" s="5" t="str">
        <f>Kundfakturor!U900</f>
        <v/>
      </c>
    </row>
    <row r="895" spans="1:12" x14ac:dyDescent="0.35">
      <c r="A895" t="str">
        <f t="shared" si="13"/>
        <v>Kund</v>
      </c>
      <c r="C895">
        <f>Kundfakturor!L901</f>
        <v>0</v>
      </c>
      <c r="D895" t="str">
        <f>Kundfakturor!M901</f>
        <v/>
      </c>
      <c r="E895" t="str">
        <f>Kundfakturor!N901</f>
        <v/>
      </c>
      <c r="F895" s="4" t="str">
        <f>Kundfakturor!O901</f>
        <v/>
      </c>
      <c r="G895" s="4">
        <f>Kundfakturor!P901</f>
        <v>0</v>
      </c>
      <c r="H895" t="str">
        <f>Kundfakturor!Q901</f>
        <v/>
      </c>
      <c r="I895" s="14">
        <f>Kundfakturor!R901</f>
        <v>0</v>
      </c>
      <c r="J895" s="5" t="str">
        <f>Kundfakturor!S901</f>
        <v/>
      </c>
      <c r="K895" s="5" t="str">
        <f>Kundfakturor!T901</f>
        <v/>
      </c>
      <c r="L895" s="5" t="str">
        <f>Kundfakturor!U901</f>
        <v/>
      </c>
    </row>
    <row r="896" spans="1:12" x14ac:dyDescent="0.35">
      <c r="A896" t="str">
        <f t="shared" si="13"/>
        <v>Kund</v>
      </c>
      <c r="C896">
        <f>Kundfakturor!L902</f>
        <v>0</v>
      </c>
      <c r="D896" t="str">
        <f>Kundfakturor!M902</f>
        <v/>
      </c>
      <c r="E896" t="str">
        <f>Kundfakturor!N902</f>
        <v/>
      </c>
      <c r="F896" s="4" t="str">
        <f>Kundfakturor!O902</f>
        <v/>
      </c>
      <c r="G896" s="4">
        <f>Kundfakturor!P902</f>
        <v>0</v>
      </c>
      <c r="H896" t="str">
        <f>Kundfakturor!Q902</f>
        <v/>
      </c>
      <c r="I896" s="14">
        <f>Kundfakturor!R902</f>
        <v>0</v>
      </c>
      <c r="J896" s="5" t="str">
        <f>Kundfakturor!S902</f>
        <v/>
      </c>
      <c r="K896" s="5" t="str">
        <f>Kundfakturor!T902</f>
        <v/>
      </c>
      <c r="L896" s="5" t="str">
        <f>Kundfakturor!U902</f>
        <v/>
      </c>
    </row>
    <row r="897" spans="1:12" x14ac:dyDescent="0.35">
      <c r="A897" t="str">
        <f t="shared" si="13"/>
        <v>Kund</v>
      </c>
      <c r="C897">
        <f>Kundfakturor!L903</f>
        <v>0</v>
      </c>
      <c r="D897" t="str">
        <f>Kundfakturor!M903</f>
        <v/>
      </c>
      <c r="E897" t="str">
        <f>Kundfakturor!N903</f>
        <v/>
      </c>
      <c r="F897" s="4" t="str">
        <f>Kundfakturor!O903</f>
        <v/>
      </c>
      <c r="G897" s="4">
        <f>Kundfakturor!P903</f>
        <v>0</v>
      </c>
      <c r="H897" t="str">
        <f>Kundfakturor!Q903</f>
        <v/>
      </c>
      <c r="I897" s="14">
        <f>Kundfakturor!R903</f>
        <v>0</v>
      </c>
      <c r="J897" s="5" t="str">
        <f>Kundfakturor!S903</f>
        <v/>
      </c>
      <c r="K897" s="5" t="str">
        <f>Kundfakturor!T903</f>
        <v/>
      </c>
      <c r="L897" s="5" t="str">
        <f>Kundfakturor!U903</f>
        <v/>
      </c>
    </row>
    <row r="898" spans="1:12" x14ac:dyDescent="0.35">
      <c r="A898" t="str">
        <f t="shared" ref="A898:A961" si="14">IF(ISNUMBER(C:C),"Kund",IF(ISNUMBER(B:B),"Leverantör",""))</f>
        <v>Kund</v>
      </c>
      <c r="C898">
        <f>Kundfakturor!L904</f>
        <v>0</v>
      </c>
      <c r="D898" t="str">
        <f>Kundfakturor!M904</f>
        <v/>
      </c>
      <c r="E898" t="str">
        <f>Kundfakturor!N904</f>
        <v/>
      </c>
      <c r="F898" s="4" t="str">
        <f>Kundfakturor!O904</f>
        <v/>
      </c>
      <c r="G898" s="4">
        <f>Kundfakturor!P904</f>
        <v>0</v>
      </c>
      <c r="H898" t="str">
        <f>Kundfakturor!Q904</f>
        <v/>
      </c>
      <c r="I898" s="14">
        <f>Kundfakturor!R904</f>
        <v>0</v>
      </c>
      <c r="J898" s="5" t="str">
        <f>Kundfakturor!S904</f>
        <v/>
      </c>
      <c r="K898" s="5" t="str">
        <f>Kundfakturor!T904</f>
        <v/>
      </c>
      <c r="L898" s="5" t="str">
        <f>Kundfakturor!U904</f>
        <v/>
      </c>
    </row>
    <row r="899" spans="1:12" x14ac:dyDescent="0.35">
      <c r="A899" t="str">
        <f t="shared" si="14"/>
        <v>Kund</v>
      </c>
      <c r="C899">
        <f>Kundfakturor!L905</f>
        <v>0</v>
      </c>
      <c r="D899" t="str">
        <f>Kundfakturor!M905</f>
        <v/>
      </c>
      <c r="E899" t="str">
        <f>Kundfakturor!N905</f>
        <v/>
      </c>
      <c r="F899" s="4" t="str">
        <f>Kundfakturor!O905</f>
        <v/>
      </c>
      <c r="G899" s="4">
        <f>Kundfakturor!P905</f>
        <v>0</v>
      </c>
      <c r="H899" t="str">
        <f>Kundfakturor!Q905</f>
        <v/>
      </c>
      <c r="I899" s="14">
        <f>Kundfakturor!R905</f>
        <v>0</v>
      </c>
      <c r="J899" s="5" t="str">
        <f>Kundfakturor!S905</f>
        <v/>
      </c>
      <c r="K899" s="5" t="str">
        <f>Kundfakturor!T905</f>
        <v/>
      </c>
      <c r="L899" s="5" t="str">
        <f>Kundfakturor!U905</f>
        <v/>
      </c>
    </row>
    <row r="900" spans="1:12" x14ac:dyDescent="0.35">
      <c r="A900" t="str">
        <f t="shared" si="14"/>
        <v>Kund</v>
      </c>
      <c r="C900">
        <f>Kundfakturor!L906</f>
        <v>0</v>
      </c>
      <c r="D900" t="str">
        <f>Kundfakturor!M906</f>
        <v/>
      </c>
      <c r="E900" t="str">
        <f>Kundfakturor!N906</f>
        <v/>
      </c>
      <c r="F900" s="4" t="str">
        <f>Kundfakturor!O906</f>
        <v/>
      </c>
      <c r="G900" s="4">
        <f>Kundfakturor!P906</f>
        <v>0</v>
      </c>
      <c r="H900" t="str">
        <f>Kundfakturor!Q906</f>
        <v/>
      </c>
      <c r="I900" s="14">
        <f>Kundfakturor!R906</f>
        <v>0</v>
      </c>
      <c r="J900" s="5" t="str">
        <f>Kundfakturor!S906</f>
        <v/>
      </c>
      <c r="K900" s="5" t="str">
        <f>Kundfakturor!T906</f>
        <v/>
      </c>
      <c r="L900" s="5" t="str">
        <f>Kundfakturor!U906</f>
        <v/>
      </c>
    </row>
    <row r="901" spans="1:12" x14ac:dyDescent="0.35">
      <c r="A901" t="str">
        <f t="shared" si="14"/>
        <v>Kund</v>
      </c>
      <c r="C901">
        <f>Kundfakturor!L907</f>
        <v>0</v>
      </c>
      <c r="D901" t="str">
        <f>Kundfakturor!M907</f>
        <v/>
      </c>
      <c r="E901" t="str">
        <f>Kundfakturor!N907</f>
        <v/>
      </c>
      <c r="F901" s="4" t="str">
        <f>Kundfakturor!O907</f>
        <v/>
      </c>
      <c r="G901" s="4">
        <f>Kundfakturor!P907</f>
        <v>0</v>
      </c>
      <c r="H901" t="str">
        <f>Kundfakturor!Q907</f>
        <v/>
      </c>
      <c r="I901" s="14">
        <f>Kundfakturor!R907</f>
        <v>0</v>
      </c>
      <c r="J901" s="5" t="str">
        <f>Kundfakturor!S907</f>
        <v/>
      </c>
      <c r="K901" s="5" t="str">
        <f>Kundfakturor!T907</f>
        <v/>
      </c>
      <c r="L901" s="5" t="str">
        <f>Kundfakturor!U907</f>
        <v/>
      </c>
    </row>
    <row r="902" spans="1:12" x14ac:dyDescent="0.35">
      <c r="A902" t="str">
        <f t="shared" si="14"/>
        <v>Kund</v>
      </c>
      <c r="C902">
        <f>Kundfakturor!L908</f>
        <v>0</v>
      </c>
      <c r="D902" t="str">
        <f>Kundfakturor!M908</f>
        <v/>
      </c>
      <c r="E902" t="str">
        <f>Kundfakturor!N908</f>
        <v/>
      </c>
      <c r="F902" s="4" t="str">
        <f>Kundfakturor!O908</f>
        <v/>
      </c>
      <c r="G902" s="4">
        <f>Kundfakturor!P908</f>
        <v>0</v>
      </c>
      <c r="H902" t="str">
        <f>Kundfakturor!Q908</f>
        <v/>
      </c>
      <c r="I902" s="14">
        <f>Kundfakturor!R908</f>
        <v>0</v>
      </c>
      <c r="J902" s="5" t="str">
        <f>Kundfakturor!S908</f>
        <v/>
      </c>
      <c r="K902" s="5" t="str">
        <f>Kundfakturor!T908</f>
        <v/>
      </c>
      <c r="L902" s="5" t="str">
        <f>Kundfakturor!U908</f>
        <v/>
      </c>
    </row>
    <row r="903" spans="1:12" x14ac:dyDescent="0.35">
      <c r="A903" t="str">
        <f t="shared" si="14"/>
        <v>Kund</v>
      </c>
      <c r="C903">
        <f>Kundfakturor!L909</f>
        <v>0</v>
      </c>
      <c r="D903" t="str">
        <f>Kundfakturor!M909</f>
        <v/>
      </c>
      <c r="E903" t="str">
        <f>Kundfakturor!N909</f>
        <v/>
      </c>
      <c r="F903" s="4" t="str">
        <f>Kundfakturor!O909</f>
        <v/>
      </c>
      <c r="G903" s="4">
        <f>Kundfakturor!P909</f>
        <v>0</v>
      </c>
      <c r="H903" t="str">
        <f>Kundfakturor!Q909</f>
        <v/>
      </c>
      <c r="I903" s="14">
        <f>Kundfakturor!R909</f>
        <v>0</v>
      </c>
      <c r="J903" s="5" t="str">
        <f>Kundfakturor!S909</f>
        <v/>
      </c>
      <c r="K903" s="5" t="str">
        <f>Kundfakturor!T909</f>
        <v/>
      </c>
      <c r="L903" s="5" t="str">
        <f>Kundfakturor!U909</f>
        <v/>
      </c>
    </row>
    <row r="904" spans="1:12" x14ac:dyDescent="0.35">
      <c r="A904" t="str">
        <f t="shared" si="14"/>
        <v>Kund</v>
      </c>
      <c r="C904">
        <f>Kundfakturor!L910</f>
        <v>0</v>
      </c>
      <c r="D904" t="str">
        <f>Kundfakturor!M910</f>
        <v/>
      </c>
      <c r="E904" t="str">
        <f>Kundfakturor!N910</f>
        <v/>
      </c>
      <c r="F904" s="4" t="str">
        <f>Kundfakturor!O910</f>
        <v/>
      </c>
      <c r="G904" s="4">
        <f>Kundfakturor!P910</f>
        <v>0</v>
      </c>
      <c r="H904" t="str">
        <f>Kundfakturor!Q910</f>
        <v/>
      </c>
      <c r="I904" s="14">
        <f>Kundfakturor!R910</f>
        <v>0</v>
      </c>
      <c r="J904" s="5" t="str">
        <f>Kundfakturor!S910</f>
        <v/>
      </c>
      <c r="K904" s="5" t="str">
        <f>Kundfakturor!T910</f>
        <v/>
      </c>
      <c r="L904" s="5" t="str">
        <f>Kundfakturor!U910</f>
        <v/>
      </c>
    </row>
    <row r="905" spans="1:12" x14ac:dyDescent="0.35">
      <c r="A905" t="str">
        <f t="shared" si="14"/>
        <v>Kund</v>
      </c>
      <c r="C905">
        <f>Kundfakturor!L911</f>
        <v>0</v>
      </c>
      <c r="D905" t="str">
        <f>Kundfakturor!M911</f>
        <v/>
      </c>
      <c r="E905" t="str">
        <f>Kundfakturor!N911</f>
        <v/>
      </c>
      <c r="F905" s="4" t="str">
        <f>Kundfakturor!O911</f>
        <v/>
      </c>
      <c r="G905" s="4">
        <f>Kundfakturor!P911</f>
        <v>0</v>
      </c>
      <c r="H905" t="str">
        <f>Kundfakturor!Q911</f>
        <v/>
      </c>
      <c r="I905" s="14">
        <f>Kundfakturor!R911</f>
        <v>0</v>
      </c>
      <c r="J905" s="5" t="str">
        <f>Kundfakturor!S911</f>
        <v/>
      </c>
      <c r="K905" s="5" t="str">
        <f>Kundfakturor!T911</f>
        <v/>
      </c>
      <c r="L905" s="5" t="str">
        <f>Kundfakturor!U911</f>
        <v/>
      </c>
    </row>
    <row r="906" spans="1:12" x14ac:dyDescent="0.35">
      <c r="A906" t="str">
        <f t="shared" si="14"/>
        <v>Kund</v>
      </c>
      <c r="C906">
        <f>Kundfakturor!L912</f>
        <v>0</v>
      </c>
      <c r="D906" t="str">
        <f>Kundfakturor!M912</f>
        <v/>
      </c>
      <c r="E906" t="str">
        <f>Kundfakturor!N912</f>
        <v/>
      </c>
      <c r="F906" s="4" t="str">
        <f>Kundfakturor!O912</f>
        <v/>
      </c>
      <c r="G906" s="4">
        <f>Kundfakturor!P912</f>
        <v>0</v>
      </c>
      <c r="H906" t="str">
        <f>Kundfakturor!Q912</f>
        <v/>
      </c>
      <c r="I906" s="14">
        <f>Kundfakturor!R912</f>
        <v>0</v>
      </c>
      <c r="J906" s="5" t="str">
        <f>Kundfakturor!S912</f>
        <v/>
      </c>
      <c r="K906" s="5" t="str">
        <f>Kundfakturor!T912</f>
        <v/>
      </c>
      <c r="L906" s="5" t="str">
        <f>Kundfakturor!U912</f>
        <v/>
      </c>
    </row>
    <row r="907" spans="1:12" x14ac:dyDescent="0.35">
      <c r="A907" t="str">
        <f t="shared" si="14"/>
        <v>Kund</v>
      </c>
      <c r="C907">
        <f>Kundfakturor!L913</f>
        <v>0</v>
      </c>
      <c r="D907" t="str">
        <f>Kundfakturor!M913</f>
        <v/>
      </c>
      <c r="E907" t="str">
        <f>Kundfakturor!N913</f>
        <v/>
      </c>
      <c r="F907" s="4" t="str">
        <f>Kundfakturor!O913</f>
        <v/>
      </c>
      <c r="G907" s="4">
        <f>Kundfakturor!P913</f>
        <v>0</v>
      </c>
      <c r="H907" t="str">
        <f>Kundfakturor!Q913</f>
        <v/>
      </c>
      <c r="I907" s="14">
        <f>Kundfakturor!R913</f>
        <v>0</v>
      </c>
      <c r="J907" s="5" t="str">
        <f>Kundfakturor!S913</f>
        <v/>
      </c>
      <c r="K907" s="5" t="str">
        <f>Kundfakturor!T913</f>
        <v/>
      </c>
      <c r="L907" s="5" t="str">
        <f>Kundfakturor!U913</f>
        <v/>
      </c>
    </row>
    <row r="908" spans="1:12" x14ac:dyDescent="0.35">
      <c r="A908" t="str">
        <f t="shared" si="14"/>
        <v>Kund</v>
      </c>
      <c r="C908">
        <f>Kundfakturor!L914</f>
        <v>0</v>
      </c>
      <c r="D908" t="str">
        <f>Kundfakturor!M914</f>
        <v/>
      </c>
      <c r="E908" t="str">
        <f>Kundfakturor!N914</f>
        <v/>
      </c>
      <c r="F908" s="4" t="str">
        <f>Kundfakturor!O914</f>
        <v/>
      </c>
      <c r="G908" s="4">
        <f>Kundfakturor!P914</f>
        <v>0</v>
      </c>
      <c r="H908" t="str">
        <f>Kundfakturor!Q914</f>
        <v/>
      </c>
      <c r="I908" s="14">
        <f>Kundfakturor!R914</f>
        <v>0</v>
      </c>
      <c r="J908" s="5" t="str">
        <f>Kundfakturor!S914</f>
        <v/>
      </c>
      <c r="K908" s="5" t="str">
        <f>Kundfakturor!T914</f>
        <v/>
      </c>
      <c r="L908" s="5" t="str">
        <f>Kundfakturor!U914</f>
        <v/>
      </c>
    </row>
    <row r="909" spans="1:12" x14ac:dyDescent="0.35">
      <c r="A909" t="str">
        <f t="shared" si="14"/>
        <v>Kund</v>
      </c>
      <c r="C909">
        <f>Kundfakturor!L915</f>
        <v>0</v>
      </c>
      <c r="D909" t="str">
        <f>Kundfakturor!M915</f>
        <v/>
      </c>
      <c r="E909" t="str">
        <f>Kundfakturor!N915</f>
        <v/>
      </c>
      <c r="F909" s="4" t="str">
        <f>Kundfakturor!O915</f>
        <v/>
      </c>
      <c r="G909" s="4">
        <f>Kundfakturor!P915</f>
        <v>0</v>
      </c>
      <c r="H909" t="str">
        <f>Kundfakturor!Q915</f>
        <v/>
      </c>
      <c r="I909" s="14">
        <f>Kundfakturor!R915</f>
        <v>0</v>
      </c>
      <c r="J909" s="5" t="str">
        <f>Kundfakturor!S915</f>
        <v/>
      </c>
      <c r="K909" s="5" t="str">
        <f>Kundfakturor!T915</f>
        <v/>
      </c>
      <c r="L909" s="5" t="str">
        <f>Kundfakturor!U915</f>
        <v/>
      </c>
    </row>
    <row r="910" spans="1:12" x14ac:dyDescent="0.35">
      <c r="A910" t="str">
        <f t="shared" si="14"/>
        <v>Kund</v>
      </c>
      <c r="C910">
        <f>Kundfakturor!L916</f>
        <v>0</v>
      </c>
      <c r="D910" t="str">
        <f>Kundfakturor!M916</f>
        <v/>
      </c>
      <c r="E910" t="str">
        <f>Kundfakturor!N916</f>
        <v/>
      </c>
      <c r="F910" s="4" t="str">
        <f>Kundfakturor!O916</f>
        <v/>
      </c>
      <c r="G910" s="4">
        <f>Kundfakturor!P916</f>
        <v>0</v>
      </c>
      <c r="H910" t="str">
        <f>Kundfakturor!Q916</f>
        <v/>
      </c>
      <c r="I910" s="14">
        <f>Kundfakturor!R916</f>
        <v>0</v>
      </c>
      <c r="J910" s="5" t="str">
        <f>Kundfakturor!S916</f>
        <v/>
      </c>
      <c r="K910" s="5" t="str">
        <f>Kundfakturor!T916</f>
        <v/>
      </c>
      <c r="L910" s="5" t="str">
        <f>Kundfakturor!U916</f>
        <v/>
      </c>
    </row>
    <row r="911" spans="1:12" x14ac:dyDescent="0.35">
      <c r="A911" t="str">
        <f t="shared" si="14"/>
        <v>Kund</v>
      </c>
      <c r="C911">
        <f>Kundfakturor!L917</f>
        <v>0</v>
      </c>
      <c r="D911" t="str">
        <f>Kundfakturor!M917</f>
        <v/>
      </c>
      <c r="E911" t="str">
        <f>Kundfakturor!N917</f>
        <v/>
      </c>
      <c r="F911" s="4" t="str">
        <f>Kundfakturor!O917</f>
        <v/>
      </c>
      <c r="G911" s="4">
        <f>Kundfakturor!P917</f>
        <v>0</v>
      </c>
      <c r="H911" t="str">
        <f>Kundfakturor!Q917</f>
        <v/>
      </c>
      <c r="I911" s="14">
        <f>Kundfakturor!R917</f>
        <v>0</v>
      </c>
      <c r="J911" s="5" t="str">
        <f>Kundfakturor!S917</f>
        <v/>
      </c>
      <c r="K911" s="5" t="str">
        <f>Kundfakturor!T917</f>
        <v/>
      </c>
      <c r="L911" s="5" t="str">
        <f>Kundfakturor!U917</f>
        <v/>
      </c>
    </row>
    <row r="912" spans="1:12" x14ac:dyDescent="0.35">
      <c r="A912" t="str">
        <f t="shared" si="14"/>
        <v>Kund</v>
      </c>
      <c r="C912">
        <f>Kundfakturor!L918</f>
        <v>0</v>
      </c>
      <c r="D912" t="str">
        <f>Kundfakturor!M918</f>
        <v/>
      </c>
      <c r="E912" t="str">
        <f>Kundfakturor!N918</f>
        <v/>
      </c>
      <c r="F912" s="4" t="str">
        <f>Kundfakturor!O918</f>
        <v/>
      </c>
      <c r="G912" s="4">
        <f>Kundfakturor!P918</f>
        <v>0</v>
      </c>
      <c r="H912" t="str">
        <f>Kundfakturor!Q918</f>
        <v/>
      </c>
      <c r="I912" s="14">
        <f>Kundfakturor!R918</f>
        <v>0</v>
      </c>
      <c r="J912" s="5" t="str">
        <f>Kundfakturor!S918</f>
        <v/>
      </c>
      <c r="K912" s="5" t="str">
        <f>Kundfakturor!T918</f>
        <v/>
      </c>
      <c r="L912" s="5" t="str">
        <f>Kundfakturor!U918</f>
        <v/>
      </c>
    </row>
    <row r="913" spans="1:12" x14ac:dyDescent="0.35">
      <c r="A913" t="str">
        <f t="shared" si="14"/>
        <v>Kund</v>
      </c>
      <c r="C913">
        <f>Kundfakturor!L919</f>
        <v>0</v>
      </c>
      <c r="D913" t="str">
        <f>Kundfakturor!M919</f>
        <v/>
      </c>
      <c r="E913" t="str">
        <f>Kundfakturor!N919</f>
        <v/>
      </c>
      <c r="F913" s="4" t="str">
        <f>Kundfakturor!O919</f>
        <v/>
      </c>
      <c r="G913" s="4">
        <f>Kundfakturor!P919</f>
        <v>0</v>
      </c>
      <c r="H913" t="str">
        <f>Kundfakturor!Q919</f>
        <v/>
      </c>
      <c r="I913" s="14">
        <f>Kundfakturor!R919</f>
        <v>0</v>
      </c>
      <c r="J913" s="5" t="str">
        <f>Kundfakturor!S919</f>
        <v/>
      </c>
      <c r="K913" s="5" t="str">
        <f>Kundfakturor!T919</f>
        <v/>
      </c>
      <c r="L913" s="5" t="str">
        <f>Kundfakturor!U919</f>
        <v/>
      </c>
    </row>
    <row r="914" spans="1:12" x14ac:dyDescent="0.35">
      <c r="A914" t="str">
        <f t="shared" si="14"/>
        <v>Kund</v>
      </c>
      <c r="C914">
        <f>Kundfakturor!L920</f>
        <v>0</v>
      </c>
      <c r="D914" t="str">
        <f>Kundfakturor!M920</f>
        <v/>
      </c>
      <c r="E914" t="str">
        <f>Kundfakturor!N920</f>
        <v/>
      </c>
      <c r="F914" s="4" t="str">
        <f>Kundfakturor!O920</f>
        <v/>
      </c>
      <c r="G914" s="4">
        <f>Kundfakturor!P920</f>
        <v>0</v>
      </c>
      <c r="H914" t="str">
        <f>Kundfakturor!Q920</f>
        <v/>
      </c>
      <c r="I914" s="14">
        <f>Kundfakturor!R920</f>
        <v>0</v>
      </c>
      <c r="J914" s="5" t="str">
        <f>Kundfakturor!S920</f>
        <v/>
      </c>
      <c r="K914" s="5" t="str">
        <f>Kundfakturor!T920</f>
        <v/>
      </c>
      <c r="L914" s="5" t="str">
        <f>Kundfakturor!U920</f>
        <v/>
      </c>
    </row>
    <row r="915" spans="1:12" x14ac:dyDescent="0.35">
      <c r="A915" t="str">
        <f t="shared" si="14"/>
        <v>Kund</v>
      </c>
      <c r="C915">
        <f>Kundfakturor!L921</f>
        <v>0</v>
      </c>
      <c r="D915" t="str">
        <f>Kundfakturor!M921</f>
        <v/>
      </c>
      <c r="E915" t="str">
        <f>Kundfakturor!N921</f>
        <v/>
      </c>
      <c r="F915" s="4" t="str">
        <f>Kundfakturor!O921</f>
        <v/>
      </c>
      <c r="G915" s="4">
        <f>Kundfakturor!P921</f>
        <v>0</v>
      </c>
      <c r="H915" t="str">
        <f>Kundfakturor!Q921</f>
        <v/>
      </c>
      <c r="I915" s="14">
        <f>Kundfakturor!R921</f>
        <v>0</v>
      </c>
      <c r="J915" s="5" t="str">
        <f>Kundfakturor!S921</f>
        <v/>
      </c>
      <c r="K915" s="5" t="str">
        <f>Kundfakturor!T921</f>
        <v/>
      </c>
      <c r="L915" s="5" t="str">
        <f>Kundfakturor!U921</f>
        <v/>
      </c>
    </row>
    <row r="916" spans="1:12" x14ac:dyDescent="0.35">
      <c r="A916" t="str">
        <f t="shared" si="14"/>
        <v>Kund</v>
      </c>
      <c r="C916">
        <f>Kundfakturor!L922</f>
        <v>0</v>
      </c>
      <c r="D916" t="str">
        <f>Kundfakturor!M922</f>
        <v/>
      </c>
      <c r="E916" t="str">
        <f>Kundfakturor!N922</f>
        <v/>
      </c>
      <c r="F916" s="4" t="str">
        <f>Kundfakturor!O922</f>
        <v/>
      </c>
      <c r="G916" s="4">
        <f>Kundfakturor!P922</f>
        <v>0</v>
      </c>
      <c r="H916" t="str">
        <f>Kundfakturor!Q922</f>
        <v/>
      </c>
      <c r="I916" s="14">
        <f>Kundfakturor!R922</f>
        <v>0</v>
      </c>
      <c r="J916" s="5" t="str">
        <f>Kundfakturor!S922</f>
        <v/>
      </c>
      <c r="K916" s="5" t="str">
        <f>Kundfakturor!T922</f>
        <v/>
      </c>
      <c r="L916" s="5" t="str">
        <f>Kundfakturor!U922</f>
        <v/>
      </c>
    </row>
    <row r="917" spans="1:12" x14ac:dyDescent="0.35">
      <c r="A917" t="str">
        <f t="shared" si="14"/>
        <v>Kund</v>
      </c>
      <c r="C917">
        <f>Kundfakturor!L923</f>
        <v>0</v>
      </c>
      <c r="D917" t="str">
        <f>Kundfakturor!M923</f>
        <v/>
      </c>
      <c r="E917" t="str">
        <f>Kundfakturor!N923</f>
        <v/>
      </c>
      <c r="F917" s="4" t="str">
        <f>Kundfakturor!O923</f>
        <v/>
      </c>
      <c r="G917" s="4">
        <f>Kundfakturor!P923</f>
        <v>0</v>
      </c>
      <c r="H917" t="str">
        <f>Kundfakturor!Q923</f>
        <v/>
      </c>
      <c r="I917" s="14">
        <f>Kundfakturor!R923</f>
        <v>0</v>
      </c>
      <c r="J917" s="5" t="str">
        <f>Kundfakturor!S923</f>
        <v/>
      </c>
      <c r="K917" s="5" t="str">
        <f>Kundfakturor!T923</f>
        <v/>
      </c>
      <c r="L917" s="5" t="str">
        <f>Kundfakturor!U923</f>
        <v/>
      </c>
    </row>
    <row r="918" spans="1:12" x14ac:dyDescent="0.35">
      <c r="A918" t="str">
        <f t="shared" si="14"/>
        <v>Kund</v>
      </c>
      <c r="C918">
        <f>Kundfakturor!L924</f>
        <v>0</v>
      </c>
      <c r="D918" t="str">
        <f>Kundfakturor!M924</f>
        <v/>
      </c>
      <c r="E918" t="str">
        <f>Kundfakturor!N924</f>
        <v/>
      </c>
      <c r="F918" s="4" t="str">
        <f>Kundfakturor!O924</f>
        <v/>
      </c>
      <c r="G918" s="4">
        <f>Kundfakturor!P924</f>
        <v>0</v>
      </c>
      <c r="H918" t="str">
        <f>Kundfakturor!Q924</f>
        <v/>
      </c>
      <c r="I918" s="14">
        <f>Kundfakturor!R924</f>
        <v>0</v>
      </c>
      <c r="J918" s="5" t="str">
        <f>Kundfakturor!S924</f>
        <v/>
      </c>
      <c r="K918" s="5" t="str">
        <f>Kundfakturor!T924</f>
        <v/>
      </c>
      <c r="L918" s="5" t="str">
        <f>Kundfakturor!U924</f>
        <v/>
      </c>
    </row>
    <row r="919" spans="1:12" x14ac:dyDescent="0.35">
      <c r="A919" t="str">
        <f t="shared" si="14"/>
        <v>Kund</v>
      </c>
      <c r="C919">
        <f>Kundfakturor!L925</f>
        <v>0</v>
      </c>
      <c r="D919" t="str">
        <f>Kundfakturor!M925</f>
        <v/>
      </c>
      <c r="E919" t="str">
        <f>Kundfakturor!N925</f>
        <v/>
      </c>
      <c r="F919" s="4" t="str">
        <f>Kundfakturor!O925</f>
        <v/>
      </c>
      <c r="G919" s="4">
        <f>Kundfakturor!P925</f>
        <v>0</v>
      </c>
      <c r="H919" t="str">
        <f>Kundfakturor!Q925</f>
        <v/>
      </c>
      <c r="I919" s="14">
        <f>Kundfakturor!R925</f>
        <v>0</v>
      </c>
      <c r="J919" s="5" t="str">
        <f>Kundfakturor!S925</f>
        <v/>
      </c>
      <c r="K919" s="5" t="str">
        <f>Kundfakturor!T925</f>
        <v/>
      </c>
      <c r="L919" s="5" t="str">
        <f>Kundfakturor!U925</f>
        <v/>
      </c>
    </row>
    <row r="920" spans="1:12" x14ac:dyDescent="0.35">
      <c r="A920" t="str">
        <f t="shared" si="14"/>
        <v>Kund</v>
      </c>
      <c r="C920">
        <f>Kundfakturor!L926</f>
        <v>0</v>
      </c>
      <c r="D920" t="str">
        <f>Kundfakturor!M926</f>
        <v/>
      </c>
      <c r="E920" t="str">
        <f>Kundfakturor!N926</f>
        <v/>
      </c>
      <c r="F920" s="4" t="str">
        <f>Kundfakturor!O926</f>
        <v/>
      </c>
      <c r="G920" s="4">
        <f>Kundfakturor!P926</f>
        <v>0</v>
      </c>
      <c r="H920" t="str">
        <f>Kundfakturor!Q926</f>
        <v/>
      </c>
      <c r="I920" s="14">
        <f>Kundfakturor!R926</f>
        <v>0</v>
      </c>
      <c r="J920" s="5" t="str">
        <f>Kundfakturor!S926</f>
        <v/>
      </c>
      <c r="K920" s="5" t="str">
        <f>Kundfakturor!T926</f>
        <v/>
      </c>
      <c r="L920" s="5" t="str">
        <f>Kundfakturor!U926</f>
        <v/>
      </c>
    </row>
    <row r="921" spans="1:12" x14ac:dyDescent="0.35">
      <c r="A921" t="str">
        <f t="shared" si="14"/>
        <v>Kund</v>
      </c>
      <c r="C921">
        <f>Kundfakturor!L927</f>
        <v>0</v>
      </c>
      <c r="D921" t="str">
        <f>Kundfakturor!M927</f>
        <v/>
      </c>
      <c r="E921" t="str">
        <f>Kundfakturor!N927</f>
        <v/>
      </c>
      <c r="F921" s="4" t="str">
        <f>Kundfakturor!O927</f>
        <v/>
      </c>
      <c r="G921" s="4">
        <f>Kundfakturor!P927</f>
        <v>0</v>
      </c>
      <c r="H921" t="str">
        <f>Kundfakturor!Q927</f>
        <v/>
      </c>
      <c r="I921" s="14">
        <f>Kundfakturor!R927</f>
        <v>0</v>
      </c>
      <c r="J921" s="5" t="str">
        <f>Kundfakturor!S927</f>
        <v/>
      </c>
      <c r="K921" s="5" t="str">
        <f>Kundfakturor!T927</f>
        <v/>
      </c>
      <c r="L921" s="5" t="str">
        <f>Kundfakturor!U927</f>
        <v/>
      </c>
    </row>
    <row r="922" spans="1:12" x14ac:dyDescent="0.35">
      <c r="A922" t="str">
        <f t="shared" si="14"/>
        <v>Kund</v>
      </c>
      <c r="C922">
        <f>Kundfakturor!L928</f>
        <v>0</v>
      </c>
      <c r="D922" t="str">
        <f>Kundfakturor!M928</f>
        <v/>
      </c>
      <c r="E922" t="str">
        <f>Kundfakturor!N928</f>
        <v/>
      </c>
      <c r="F922" s="4" t="str">
        <f>Kundfakturor!O928</f>
        <v/>
      </c>
      <c r="G922" s="4">
        <f>Kundfakturor!P928</f>
        <v>0</v>
      </c>
      <c r="H922" t="str">
        <f>Kundfakturor!Q928</f>
        <v/>
      </c>
      <c r="I922" s="14">
        <f>Kundfakturor!R928</f>
        <v>0</v>
      </c>
      <c r="J922" s="5" t="str">
        <f>Kundfakturor!S928</f>
        <v/>
      </c>
      <c r="K922" s="5" t="str">
        <f>Kundfakturor!T928</f>
        <v/>
      </c>
      <c r="L922" s="5" t="str">
        <f>Kundfakturor!U928</f>
        <v/>
      </c>
    </row>
    <row r="923" spans="1:12" x14ac:dyDescent="0.35">
      <c r="A923" t="str">
        <f t="shared" si="14"/>
        <v>Kund</v>
      </c>
      <c r="C923">
        <f>Kundfakturor!L929</f>
        <v>0</v>
      </c>
      <c r="D923" t="str">
        <f>Kundfakturor!M929</f>
        <v/>
      </c>
      <c r="E923" t="str">
        <f>Kundfakturor!N929</f>
        <v/>
      </c>
      <c r="F923" s="4" t="str">
        <f>Kundfakturor!O929</f>
        <v/>
      </c>
      <c r="G923" s="4">
        <f>Kundfakturor!P929</f>
        <v>0</v>
      </c>
      <c r="H923" t="str">
        <f>Kundfakturor!Q929</f>
        <v/>
      </c>
      <c r="I923" s="14">
        <f>Kundfakturor!R929</f>
        <v>0</v>
      </c>
      <c r="J923" s="5" t="str">
        <f>Kundfakturor!S929</f>
        <v/>
      </c>
      <c r="K923" s="5" t="str">
        <f>Kundfakturor!T929</f>
        <v/>
      </c>
      <c r="L923" s="5" t="str">
        <f>Kundfakturor!U929</f>
        <v/>
      </c>
    </row>
    <row r="924" spans="1:12" x14ac:dyDescent="0.35">
      <c r="A924" t="str">
        <f t="shared" si="14"/>
        <v>Kund</v>
      </c>
      <c r="C924">
        <f>Kundfakturor!L930</f>
        <v>0</v>
      </c>
      <c r="D924" t="str">
        <f>Kundfakturor!M930</f>
        <v/>
      </c>
      <c r="E924" t="str">
        <f>Kundfakturor!N930</f>
        <v/>
      </c>
      <c r="F924" s="4" t="str">
        <f>Kundfakturor!O930</f>
        <v/>
      </c>
      <c r="G924" s="4">
        <f>Kundfakturor!P930</f>
        <v>0</v>
      </c>
      <c r="H924" t="str">
        <f>Kundfakturor!Q930</f>
        <v/>
      </c>
      <c r="I924" s="14">
        <f>Kundfakturor!R930</f>
        <v>0</v>
      </c>
      <c r="J924" s="5" t="str">
        <f>Kundfakturor!S930</f>
        <v/>
      </c>
      <c r="K924" s="5" t="str">
        <f>Kundfakturor!T930</f>
        <v/>
      </c>
      <c r="L924" s="5" t="str">
        <f>Kundfakturor!U930</f>
        <v/>
      </c>
    </row>
    <row r="925" spans="1:12" x14ac:dyDescent="0.35">
      <c r="A925" t="str">
        <f t="shared" si="14"/>
        <v>Kund</v>
      </c>
      <c r="C925">
        <f>Kundfakturor!L931</f>
        <v>0</v>
      </c>
      <c r="D925" t="str">
        <f>Kundfakturor!M931</f>
        <v/>
      </c>
      <c r="E925" t="str">
        <f>Kundfakturor!N931</f>
        <v/>
      </c>
      <c r="F925" s="4" t="str">
        <f>Kundfakturor!O931</f>
        <v/>
      </c>
      <c r="G925" s="4">
        <f>Kundfakturor!P931</f>
        <v>0</v>
      </c>
      <c r="H925" t="str">
        <f>Kundfakturor!Q931</f>
        <v/>
      </c>
      <c r="I925" s="14">
        <f>Kundfakturor!R931</f>
        <v>0</v>
      </c>
      <c r="J925" s="5" t="str">
        <f>Kundfakturor!S931</f>
        <v/>
      </c>
      <c r="K925" s="5" t="str">
        <f>Kundfakturor!T931</f>
        <v/>
      </c>
      <c r="L925" s="5" t="str">
        <f>Kundfakturor!U931</f>
        <v/>
      </c>
    </row>
    <row r="926" spans="1:12" x14ac:dyDescent="0.35">
      <c r="A926" t="str">
        <f t="shared" si="14"/>
        <v>Kund</v>
      </c>
      <c r="C926">
        <f>Kundfakturor!L932</f>
        <v>0</v>
      </c>
      <c r="D926" t="str">
        <f>Kundfakturor!M932</f>
        <v/>
      </c>
      <c r="E926" t="str">
        <f>Kundfakturor!N932</f>
        <v/>
      </c>
      <c r="F926" s="4" t="str">
        <f>Kundfakturor!O932</f>
        <v/>
      </c>
      <c r="G926" s="4">
        <f>Kundfakturor!P932</f>
        <v>0</v>
      </c>
      <c r="H926" t="str">
        <f>Kundfakturor!Q932</f>
        <v/>
      </c>
      <c r="I926" s="14">
        <f>Kundfakturor!R932</f>
        <v>0</v>
      </c>
      <c r="J926" s="5" t="str">
        <f>Kundfakturor!S932</f>
        <v/>
      </c>
      <c r="K926" s="5" t="str">
        <f>Kundfakturor!T932</f>
        <v/>
      </c>
      <c r="L926" s="5" t="str">
        <f>Kundfakturor!U932</f>
        <v/>
      </c>
    </row>
    <row r="927" spans="1:12" x14ac:dyDescent="0.35">
      <c r="A927" t="str">
        <f t="shared" si="14"/>
        <v>Kund</v>
      </c>
      <c r="C927">
        <f>Kundfakturor!L933</f>
        <v>0</v>
      </c>
      <c r="D927" t="str">
        <f>Kundfakturor!M933</f>
        <v/>
      </c>
      <c r="E927" t="str">
        <f>Kundfakturor!N933</f>
        <v/>
      </c>
      <c r="F927" s="4" t="str">
        <f>Kundfakturor!O933</f>
        <v/>
      </c>
      <c r="G927" s="4">
        <f>Kundfakturor!P933</f>
        <v>0</v>
      </c>
      <c r="H927" t="str">
        <f>Kundfakturor!Q933</f>
        <v/>
      </c>
      <c r="I927" s="14">
        <f>Kundfakturor!R933</f>
        <v>0</v>
      </c>
      <c r="J927" s="5" t="str">
        <f>Kundfakturor!S933</f>
        <v/>
      </c>
      <c r="K927" s="5" t="str">
        <f>Kundfakturor!T933</f>
        <v/>
      </c>
      <c r="L927" s="5" t="str">
        <f>Kundfakturor!U933</f>
        <v/>
      </c>
    </row>
    <row r="928" spans="1:12" x14ac:dyDescent="0.35">
      <c r="A928" t="str">
        <f t="shared" si="14"/>
        <v>Kund</v>
      </c>
      <c r="C928">
        <f>Kundfakturor!L934</f>
        <v>0</v>
      </c>
      <c r="D928" t="str">
        <f>Kundfakturor!M934</f>
        <v/>
      </c>
      <c r="E928" t="str">
        <f>Kundfakturor!N934</f>
        <v/>
      </c>
      <c r="F928" s="4" t="str">
        <f>Kundfakturor!O934</f>
        <v/>
      </c>
      <c r="G928" s="4">
        <f>Kundfakturor!P934</f>
        <v>0</v>
      </c>
      <c r="H928" t="str">
        <f>Kundfakturor!Q934</f>
        <v/>
      </c>
      <c r="I928" s="14">
        <f>Kundfakturor!R934</f>
        <v>0</v>
      </c>
      <c r="J928" s="5" t="str">
        <f>Kundfakturor!S934</f>
        <v/>
      </c>
      <c r="K928" s="5" t="str">
        <f>Kundfakturor!T934</f>
        <v/>
      </c>
      <c r="L928" s="5" t="str">
        <f>Kundfakturor!U934</f>
        <v/>
      </c>
    </row>
    <row r="929" spans="1:12" x14ac:dyDescent="0.35">
      <c r="A929" t="str">
        <f t="shared" si="14"/>
        <v>Kund</v>
      </c>
      <c r="C929">
        <f>Kundfakturor!L935</f>
        <v>0</v>
      </c>
      <c r="D929" t="str">
        <f>Kundfakturor!M935</f>
        <v/>
      </c>
      <c r="E929" t="str">
        <f>Kundfakturor!N935</f>
        <v/>
      </c>
      <c r="F929" s="4" t="str">
        <f>Kundfakturor!O935</f>
        <v/>
      </c>
      <c r="G929" s="4">
        <f>Kundfakturor!P935</f>
        <v>0</v>
      </c>
      <c r="H929" t="str">
        <f>Kundfakturor!Q935</f>
        <v/>
      </c>
      <c r="I929" s="14">
        <f>Kundfakturor!R935</f>
        <v>0</v>
      </c>
      <c r="J929" s="5" t="str">
        <f>Kundfakturor!S935</f>
        <v/>
      </c>
      <c r="K929" s="5" t="str">
        <f>Kundfakturor!T935</f>
        <v/>
      </c>
      <c r="L929" s="5" t="str">
        <f>Kundfakturor!U935</f>
        <v/>
      </c>
    </row>
    <row r="930" spans="1:12" x14ac:dyDescent="0.35">
      <c r="A930" t="str">
        <f t="shared" si="14"/>
        <v>Kund</v>
      </c>
      <c r="C930">
        <f>Kundfakturor!L936</f>
        <v>0</v>
      </c>
      <c r="D930" t="str">
        <f>Kundfakturor!M936</f>
        <v/>
      </c>
      <c r="E930" t="str">
        <f>Kundfakturor!N936</f>
        <v/>
      </c>
      <c r="F930" s="4" t="str">
        <f>Kundfakturor!O936</f>
        <v/>
      </c>
      <c r="G930" s="4">
        <f>Kundfakturor!P936</f>
        <v>0</v>
      </c>
      <c r="H930" t="str">
        <f>Kundfakturor!Q936</f>
        <v/>
      </c>
      <c r="I930" s="14">
        <f>Kundfakturor!R936</f>
        <v>0</v>
      </c>
      <c r="J930" s="5" t="str">
        <f>Kundfakturor!S936</f>
        <v/>
      </c>
      <c r="K930" s="5" t="str">
        <f>Kundfakturor!T936</f>
        <v/>
      </c>
      <c r="L930" s="5" t="str">
        <f>Kundfakturor!U936</f>
        <v/>
      </c>
    </row>
    <row r="931" spans="1:12" x14ac:dyDescent="0.35">
      <c r="A931" t="str">
        <f t="shared" si="14"/>
        <v>Kund</v>
      </c>
      <c r="C931">
        <f>Kundfakturor!L937</f>
        <v>0</v>
      </c>
      <c r="D931" t="str">
        <f>Kundfakturor!M937</f>
        <v/>
      </c>
      <c r="E931" t="str">
        <f>Kundfakturor!N937</f>
        <v/>
      </c>
      <c r="F931" s="4" t="str">
        <f>Kundfakturor!O937</f>
        <v/>
      </c>
      <c r="G931" s="4">
        <f>Kundfakturor!P937</f>
        <v>0</v>
      </c>
      <c r="H931" t="str">
        <f>Kundfakturor!Q937</f>
        <v/>
      </c>
      <c r="I931" s="14">
        <f>Kundfakturor!R937</f>
        <v>0</v>
      </c>
      <c r="J931" s="5" t="str">
        <f>Kundfakturor!S937</f>
        <v/>
      </c>
      <c r="K931" s="5" t="str">
        <f>Kundfakturor!T937</f>
        <v/>
      </c>
      <c r="L931" s="5" t="str">
        <f>Kundfakturor!U937</f>
        <v/>
      </c>
    </row>
    <row r="932" spans="1:12" x14ac:dyDescent="0.35">
      <c r="A932" t="str">
        <f t="shared" si="14"/>
        <v>Kund</v>
      </c>
      <c r="C932">
        <f>Kundfakturor!L938</f>
        <v>0</v>
      </c>
      <c r="D932" t="str">
        <f>Kundfakturor!M938</f>
        <v/>
      </c>
      <c r="E932" t="str">
        <f>Kundfakturor!N938</f>
        <v/>
      </c>
      <c r="F932" s="4" t="str">
        <f>Kundfakturor!O938</f>
        <v/>
      </c>
      <c r="G932" s="4">
        <f>Kundfakturor!P938</f>
        <v>0</v>
      </c>
      <c r="H932" t="str">
        <f>Kundfakturor!Q938</f>
        <v/>
      </c>
      <c r="I932" s="14">
        <f>Kundfakturor!R938</f>
        <v>0</v>
      </c>
      <c r="J932" s="5" t="str">
        <f>Kundfakturor!S938</f>
        <v/>
      </c>
      <c r="K932" s="5" t="str">
        <f>Kundfakturor!T938</f>
        <v/>
      </c>
      <c r="L932" s="5" t="str">
        <f>Kundfakturor!U938</f>
        <v/>
      </c>
    </row>
    <row r="933" spans="1:12" x14ac:dyDescent="0.35">
      <c r="A933" t="str">
        <f t="shared" si="14"/>
        <v>Kund</v>
      </c>
      <c r="C933">
        <f>Kundfakturor!L939</f>
        <v>0</v>
      </c>
      <c r="D933" t="str">
        <f>Kundfakturor!M939</f>
        <v/>
      </c>
      <c r="E933" t="str">
        <f>Kundfakturor!N939</f>
        <v/>
      </c>
      <c r="F933" s="4" t="str">
        <f>Kundfakturor!O939</f>
        <v/>
      </c>
      <c r="G933" s="4">
        <f>Kundfakturor!P939</f>
        <v>0</v>
      </c>
      <c r="H933" t="str">
        <f>Kundfakturor!Q939</f>
        <v/>
      </c>
      <c r="I933" s="14">
        <f>Kundfakturor!R939</f>
        <v>0</v>
      </c>
      <c r="J933" s="5" t="str">
        <f>Kundfakturor!S939</f>
        <v/>
      </c>
      <c r="K933" s="5" t="str">
        <f>Kundfakturor!T939</f>
        <v/>
      </c>
      <c r="L933" s="5" t="str">
        <f>Kundfakturor!U939</f>
        <v/>
      </c>
    </row>
    <row r="934" spans="1:12" x14ac:dyDescent="0.35">
      <c r="A934" t="str">
        <f t="shared" si="14"/>
        <v>Kund</v>
      </c>
      <c r="C934">
        <f>Kundfakturor!L940</f>
        <v>0</v>
      </c>
      <c r="D934" t="str">
        <f>Kundfakturor!M940</f>
        <v/>
      </c>
      <c r="E934" t="str">
        <f>Kundfakturor!N940</f>
        <v/>
      </c>
      <c r="F934" s="4" t="str">
        <f>Kundfakturor!O940</f>
        <v/>
      </c>
      <c r="G934" s="4">
        <f>Kundfakturor!P940</f>
        <v>0</v>
      </c>
      <c r="H934" t="str">
        <f>Kundfakturor!Q940</f>
        <v/>
      </c>
      <c r="I934" s="14">
        <f>Kundfakturor!R940</f>
        <v>0</v>
      </c>
      <c r="J934" s="5" t="str">
        <f>Kundfakturor!S940</f>
        <v/>
      </c>
      <c r="K934" s="5" t="str">
        <f>Kundfakturor!T940</f>
        <v/>
      </c>
      <c r="L934" s="5" t="str">
        <f>Kundfakturor!U940</f>
        <v/>
      </c>
    </row>
    <row r="935" spans="1:12" x14ac:dyDescent="0.35">
      <c r="A935" t="str">
        <f t="shared" si="14"/>
        <v>Kund</v>
      </c>
      <c r="C935">
        <f>Kundfakturor!L941</f>
        <v>0</v>
      </c>
      <c r="D935" t="str">
        <f>Kundfakturor!M941</f>
        <v/>
      </c>
      <c r="E935" t="str">
        <f>Kundfakturor!N941</f>
        <v/>
      </c>
      <c r="F935" s="4" t="str">
        <f>Kundfakturor!O941</f>
        <v/>
      </c>
      <c r="G935" s="4">
        <f>Kundfakturor!P941</f>
        <v>0</v>
      </c>
      <c r="H935" t="str">
        <f>Kundfakturor!Q941</f>
        <v/>
      </c>
      <c r="I935" s="14">
        <f>Kundfakturor!R941</f>
        <v>0</v>
      </c>
      <c r="J935" s="5" t="str">
        <f>Kundfakturor!S941</f>
        <v/>
      </c>
      <c r="K935" s="5" t="str">
        <f>Kundfakturor!T941</f>
        <v/>
      </c>
      <c r="L935" s="5" t="str">
        <f>Kundfakturor!U941</f>
        <v/>
      </c>
    </row>
    <row r="936" spans="1:12" x14ac:dyDescent="0.35">
      <c r="A936" t="str">
        <f t="shared" si="14"/>
        <v>Kund</v>
      </c>
      <c r="C936">
        <f>Kundfakturor!L942</f>
        <v>0</v>
      </c>
      <c r="D936" t="str">
        <f>Kundfakturor!M942</f>
        <v/>
      </c>
      <c r="E936" t="str">
        <f>Kundfakturor!N942</f>
        <v/>
      </c>
      <c r="F936" s="4" t="str">
        <f>Kundfakturor!O942</f>
        <v/>
      </c>
      <c r="G936" s="4">
        <f>Kundfakturor!P942</f>
        <v>0</v>
      </c>
      <c r="H936" t="str">
        <f>Kundfakturor!Q942</f>
        <v/>
      </c>
      <c r="I936" s="14">
        <f>Kundfakturor!R942</f>
        <v>0</v>
      </c>
      <c r="J936" s="5" t="str">
        <f>Kundfakturor!S942</f>
        <v/>
      </c>
      <c r="K936" s="5" t="str">
        <f>Kundfakturor!T942</f>
        <v/>
      </c>
      <c r="L936" s="5" t="str">
        <f>Kundfakturor!U942</f>
        <v/>
      </c>
    </row>
    <row r="937" spans="1:12" x14ac:dyDescent="0.35">
      <c r="A937" t="str">
        <f t="shared" si="14"/>
        <v>Kund</v>
      </c>
      <c r="C937">
        <f>Kundfakturor!L943</f>
        <v>0</v>
      </c>
      <c r="D937" t="str">
        <f>Kundfakturor!M943</f>
        <v/>
      </c>
      <c r="E937" t="str">
        <f>Kundfakturor!N943</f>
        <v/>
      </c>
      <c r="F937" s="4" t="str">
        <f>Kundfakturor!O943</f>
        <v/>
      </c>
      <c r="G937" s="4">
        <f>Kundfakturor!P943</f>
        <v>0</v>
      </c>
      <c r="H937" t="str">
        <f>Kundfakturor!Q943</f>
        <v/>
      </c>
      <c r="I937" s="14">
        <f>Kundfakturor!R943</f>
        <v>0</v>
      </c>
      <c r="J937" s="5" t="str">
        <f>Kundfakturor!S943</f>
        <v/>
      </c>
      <c r="K937" s="5" t="str">
        <f>Kundfakturor!T943</f>
        <v/>
      </c>
      <c r="L937" s="5" t="str">
        <f>Kundfakturor!U943</f>
        <v/>
      </c>
    </row>
    <row r="938" spans="1:12" x14ac:dyDescent="0.35">
      <c r="A938" t="str">
        <f t="shared" si="14"/>
        <v>Kund</v>
      </c>
      <c r="C938">
        <f>Kundfakturor!L944</f>
        <v>0</v>
      </c>
      <c r="D938" t="str">
        <f>Kundfakturor!M944</f>
        <v/>
      </c>
      <c r="E938" t="str">
        <f>Kundfakturor!N944</f>
        <v/>
      </c>
      <c r="F938" s="4" t="str">
        <f>Kundfakturor!O944</f>
        <v/>
      </c>
      <c r="G938" s="4">
        <f>Kundfakturor!P944</f>
        <v>0</v>
      </c>
      <c r="H938" t="str">
        <f>Kundfakturor!Q944</f>
        <v/>
      </c>
      <c r="I938" s="14">
        <f>Kundfakturor!R944</f>
        <v>0</v>
      </c>
      <c r="J938" s="5" t="str">
        <f>Kundfakturor!S944</f>
        <v/>
      </c>
      <c r="K938" s="5" t="str">
        <f>Kundfakturor!T944</f>
        <v/>
      </c>
      <c r="L938" s="5" t="str">
        <f>Kundfakturor!U944</f>
        <v/>
      </c>
    </row>
    <row r="939" spans="1:12" x14ac:dyDescent="0.35">
      <c r="A939" t="str">
        <f t="shared" si="14"/>
        <v>Kund</v>
      </c>
      <c r="C939">
        <f>Kundfakturor!L945</f>
        <v>0</v>
      </c>
      <c r="D939" t="str">
        <f>Kundfakturor!M945</f>
        <v/>
      </c>
      <c r="E939" t="str">
        <f>Kundfakturor!N945</f>
        <v/>
      </c>
      <c r="F939" s="4" t="str">
        <f>Kundfakturor!O945</f>
        <v/>
      </c>
      <c r="G939" s="4">
        <f>Kundfakturor!P945</f>
        <v>0</v>
      </c>
      <c r="H939" t="str">
        <f>Kundfakturor!Q945</f>
        <v/>
      </c>
      <c r="I939" s="14">
        <f>Kundfakturor!R945</f>
        <v>0</v>
      </c>
      <c r="J939" s="5" t="str">
        <f>Kundfakturor!S945</f>
        <v/>
      </c>
      <c r="K939" s="5" t="str">
        <f>Kundfakturor!T945</f>
        <v/>
      </c>
      <c r="L939" s="5" t="str">
        <f>Kundfakturor!U945</f>
        <v/>
      </c>
    </row>
    <row r="940" spans="1:12" x14ac:dyDescent="0.35">
      <c r="A940" t="str">
        <f t="shared" si="14"/>
        <v>Kund</v>
      </c>
      <c r="C940">
        <f>Kundfakturor!L946</f>
        <v>0</v>
      </c>
      <c r="D940" t="str">
        <f>Kundfakturor!M946</f>
        <v/>
      </c>
      <c r="E940" t="str">
        <f>Kundfakturor!N946</f>
        <v/>
      </c>
      <c r="F940" s="4" t="str">
        <f>Kundfakturor!O946</f>
        <v/>
      </c>
      <c r="G940" s="4">
        <f>Kundfakturor!P946</f>
        <v>0</v>
      </c>
      <c r="H940" t="str">
        <f>Kundfakturor!Q946</f>
        <v/>
      </c>
      <c r="I940" s="14">
        <f>Kundfakturor!R946</f>
        <v>0</v>
      </c>
      <c r="J940" s="5" t="str">
        <f>Kundfakturor!S946</f>
        <v/>
      </c>
      <c r="K940" s="5" t="str">
        <f>Kundfakturor!T946</f>
        <v/>
      </c>
      <c r="L940" s="5" t="str">
        <f>Kundfakturor!U946</f>
        <v/>
      </c>
    </row>
    <row r="941" spans="1:12" x14ac:dyDescent="0.35">
      <c r="A941" t="str">
        <f t="shared" si="14"/>
        <v>Kund</v>
      </c>
      <c r="C941">
        <f>Kundfakturor!L947</f>
        <v>0</v>
      </c>
      <c r="D941" t="str">
        <f>Kundfakturor!M947</f>
        <v/>
      </c>
      <c r="E941" t="str">
        <f>Kundfakturor!N947</f>
        <v/>
      </c>
      <c r="F941" s="4" t="str">
        <f>Kundfakturor!O947</f>
        <v/>
      </c>
      <c r="G941" s="4">
        <f>Kundfakturor!P947</f>
        <v>0</v>
      </c>
      <c r="H941" t="str">
        <f>Kundfakturor!Q947</f>
        <v/>
      </c>
      <c r="I941" s="14">
        <f>Kundfakturor!R947</f>
        <v>0</v>
      </c>
      <c r="J941" s="5" t="str">
        <f>Kundfakturor!S947</f>
        <v/>
      </c>
      <c r="K941" s="5" t="str">
        <f>Kundfakturor!T947</f>
        <v/>
      </c>
      <c r="L941" s="5" t="str">
        <f>Kundfakturor!U947</f>
        <v/>
      </c>
    </row>
    <row r="942" spans="1:12" x14ac:dyDescent="0.35">
      <c r="A942" t="str">
        <f t="shared" si="14"/>
        <v>Kund</v>
      </c>
      <c r="C942">
        <f>Kundfakturor!L948</f>
        <v>0</v>
      </c>
      <c r="D942" t="str">
        <f>Kundfakturor!M948</f>
        <v/>
      </c>
      <c r="E942" t="str">
        <f>Kundfakturor!N948</f>
        <v/>
      </c>
      <c r="F942" s="4" t="str">
        <f>Kundfakturor!O948</f>
        <v/>
      </c>
      <c r="G942" s="4">
        <f>Kundfakturor!P948</f>
        <v>0</v>
      </c>
      <c r="H942" t="str">
        <f>Kundfakturor!Q948</f>
        <v/>
      </c>
      <c r="I942" s="14">
        <f>Kundfakturor!R948</f>
        <v>0</v>
      </c>
      <c r="J942" s="5" t="str">
        <f>Kundfakturor!S948</f>
        <v/>
      </c>
      <c r="K942" s="5" t="str">
        <f>Kundfakturor!T948</f>
        <v/>
      </c>
      <c r="L942" s="5" t="str">
        <f>Kundfakturor!U948</f>
        <v/>
      </c>
    </row>
    <row r="943" spans="1:12" x14ac:dyDescent="0.35">
      <c r="A943" t="str">
        <f t="shared" si="14"/>
        <v>Kund</v>
      </c>
      <c r="C943">
        <f>Kundfakturor!L949</f>
        <v>0</v>
      </c>
      <c r="D943" t="str">
        <f>Kundfakturor!M949</f>
        <v/>
      </c>
      <c r="E943" t="str">
        <f>Kundfakturor!N949</f>
        <v/>
      </c>
      <c r="F943" s="4" t="str">
        <f>Kundfakturor!O949</f>
        <v/>
      </c>
      <c r="G943" s="4">
        <f>Kundfakturor!P949</f>
        <v>0</v>
      </c>
      <c r="H943" t="str">
        <f>Kundfakturor!Q949</f>
        <v/>
      </c>
      <c r="I943" s="14">
        <f>Kundfakturor!R949</f>
        <v>0</v>
      </c>
      <c r="J943" s="5" t="str">
        <f>Kundfakturor!S949</f>
        <v/>
      </c>
      <c r="K943" s="5" t="str">
        <f>Kundfakturor!T949</f>
        <v/>
      </c>
      <c r="L943" s="5" t="str">
        <f>Kundfakturor!U949</f>
        <v/>
      </c>
    </row>
    <row r="944" spans="1:12" x14ac:dyDescent="0.35">
      <c r="A944" t="str">
        <f t="shared" si="14"/>
        <v>Kund</v>
      </c>
      <c r="C944">
        <f>Kundfakturor!L950</f>
        <v>0</v>
      </c>
      <c r="D944" t="str">
        <f>Kundfakturor!M950</f>
        <v/>
      </c>
      <c r="E944" t="str">
        <f>Kundfakturor!N950</f>
        <v/>
      </c>
      <c r="F944" s="4" t="str">
        <f>Kundfakturor!O950</f>
        <v/>
      </c>
      <c r="G944" s="4">
        <f>Kundfakturor!P950</f>
        <v>0</v>
      </c>
      <c r="H944" t="str">
        <f>Kundfakturor!Q950</f>
        <v/>
      </c>
      <c r="I944" s="14">
        <f>Kundfakturor!R950</f>
        <v>0</v>
      </c>
      <c r="J944" s="5" t="str">
        <f>Kundfakturor!S950</f>
        <v/>
      </c>
      <c r="K944" s="5" t="str">
        <f>Kundfakturor!T950</f>
        <v/>
      </c>
      <c r="L944" s="5" t="str">
        <f>Kundfakturor!U950</f>
        <v/>
      </c>
    </row>
    <row r="945" spans="1:12" x14ac:dyDescent="0.35">
      <c r="A945" t="str">
        <f t="shared" si="14"/>
        <v>Kund</v>
      </c>
      <c r="C945">
        <f>Kundfakturor!L951</f>
        <v>0</v>
      </c>
      <c r="D945" t="str">
        <f>Kundfakturor!M951</f>
        <v/>
      </c>
      <c r="E945" t="str">
        <f>Kundfakturor!N951</f>
        <v/>
      </c>
      <c r="F945" s="4" t="str">
        <f>Kundfakturor!O951</f>
        <v/>
      </c>
      <c r="G945" s="4">
        <f>Kundfakturor!P951</f>
        <v>0</v>
      </c>
      <c r="H945" t="str">
        <f>Kundfakturor!Q951</f>
        <v/>
      </c>
      <c r="I945" s="14">
        <f>Kundfakturor!R951</f>
        <v>0</v>
      </c>
      <c r="J945" s="5" t="str">
        <f>Kundfakturor!S951</f>
        <v/>
      </c>
      <c r="K945" s="5" t="str">
        <f>Kundfakturor!T951</f>
        <v/>
      </c>
      <c r="L945" s="5" t="str">
        <f>Kundfakturor!U951</f>
        <v/>
      </c>
    </row>
    <row r="946" spans="1:12" x14ac:dyDescent="0.35">
      <c r="A946" t="str">
        <f t="shared" si="14"/>
        <v>Kund</v>
      </c>
      <c r="C946">
        <f>Kundfakturor!L952</f>
        <v>0</v>
      </c>
      <c r="D946" t="str">
        <f>Kundfakturor!M952</f>
        <v/>
      </c>
      <c r="E946" t="str">
        <f>Kundfakturor!N952</f>
        <v/>
      </c>
      <c r="F946" s="4" t="str">
        <f>Kundfakturor!O952</f>
        <v/>
      </c>
      <c r="G946" s="4">
        <f>Kundfakturor!P952</f>
        <v>0</v>
      </c>
      <c r="H946" t="str">
        <f>Kundfakturor!Q952</f>
        <v/>
      </c>
      <c r="I946" s="14">
        <f>Kundfakturor!R952</f>
        <v>0</v>
      </c>
      <c r="J946" s="5" t="str">
        <f>Kundfakturor!S952</f>
        <v/>
      </c>
      <c r="K946" s="5" t="str">
        <f>Kundfakturor!T952</f>
        <v/>
      </c>
      <c r="L946" s="5" t="str">
        <f>Kundfakturor!U952</f>
        <v/>
      </c>
    </row>
    <row r="947" spans="1:12" x14ac:dyDescent="0.35">
      <c r="A947" t="str">
        <f t="shared" si="14"/>
        <v>Kund</v>
      </c>
      <c r="C947">
        <f>Kundfakturor!L953</f>
        <v>0</v>
      </c>
      <c r="D947" t="str">
        <f>Kundfakturor!M953</f>
        <v/>
      </c>
      <c r="E947" t="str">
        <f>Kundfakturor!N953</f>
        <v/>
      </c>
      <c r="F947" s="4" t="str">
        <f>Kundfakturor!O953</f>
        <v/>
      </c>
      <c r="G947" s="4">
        <f>Kundfakturor!P953</f>
        <v>0</v>
      </c>
      <c r="H947" t="str">
        <f>Kundfakturor!Q953</f>
        <v/>
      </c>
      <c r="I947" s="14">
        <f>Kundfakturor!R953</f>
        <v>0</v>
      </c>
      <c r="J947" s="5" t="str">
        <f>Kundfakturor!S953</f>
        <v/>
      </c>
      <c r="K947" s="5" t="str">
        <f>Kundfakturor!T953</f>
        <v/>
      </c>
      <c r="L947" s="5" t="str">
        <f>Kundfakturor!U953</f>
        <v/>
      </c>
    </row>
    <row r="948" spans="1:12" x14ac:dyDescent="0.35">
      <c r="A948" t="str">
        <f t="shared" si="14"/>
        <v>Kund</v>
      </c>
      <c r="C948">
        <f>Kundfakturor!L954</f>
        <v>0</v>
      </c>
      <c r="D948" t="str">
        <f>Kundfakturor!M954</f>
        <v/>
      </c>
      <c r="E948" t="str">
        <f>Kundfakturor!N954</f>
        <v/>
      </c>
      <c r="F948" s="4" t="str">
        <f>Kundfakturor!O954</f>
        <v/>
      </c>
      <c r="G948" s="4">
        <f>Kundfakturor!P954</f>
        <v>0</v>
      </c>
      <c r="H948" t="str">
        <f>Kundfakturor!Q954</f>
        <v/>
      </c>
      <c r="I948" s="14">
        <f>Kundfakturor!R954</f>
        <v>0</v>
      </c>
      <c r="J948" s="5" t="str">
        <f>Kundfakturor!S954</f>
        <v/>
      </c>
      <c r="K948" s="5" t="str">
        <f>Kundfakturor!T954</f>
        <v/>
      </c>
      <c r="L948" s="5" t="str">
        <f>Kundfakturor!U954</f>
        <v/>
      </c>
    </row>
    <row r="949" spans="1:12" x14ac:dyDescent="0.35">
      <c r="A949" t="str">
        <f t="shared" si="14"/>
        <v>Kund</v>
      </c>
      <c r="C949">
        <f>Kundfakturor!L955</f>
        <v>0</v>
      </c>
      <c r="D949" t="str">
        <f>Kundfakturor!M955</f>
        <v/>
      </c>
      <c r="E949" t="str">
        <f>Kundfakturor!N955</f>
        <v/>
      </c>
      <c r="F949" s="4" t="str">
        <f>Kundfakturor!O955</f>
        <v/>
      </c>
      <c r="G949" s="4">
        <f>Kundfakturor!P955</f>
        <v>0</v>
      </c>
      <c r="H949" t="str">
        <f>Kundfakturor!Q955</f>
        <v/>
      </c>
      <c r="I949" s="14">
        <f>Kundfakturor!R955</f>
        <v>0</v>
      </c>
      <c r="J949" s="5" t="str">
        <f>Kundfakturor!S955</f>
        <v/>
      </c>
      <c r="K949" s="5" t="str">
        <f>Kundfakturor!T955</f>
        <v/>
      </c>
      <c r="L949" s="5" t="str">
        <f>Kundfakturor!U955</f>
        <v/>
      </c>
    </row>
    <row r="950" spans="1:12" x14ac:dyDescent="0.35">
      <c r="A950" t="str">
        <f t="shared" si="14"/>
        <v>Kund</v>
      </c>
      <c r="C950">
        <f>Kundfakturor!L956</f>
        <v>0</v>
      </c>
      <c r="D950" t="str">
        <f>Kundfakturor!M956</f>
        <v/>
      </c>
      <c r="E950" t="str">
        <f>Kundfakturor!N956</f>
        <v/>
      </c>
      <c r="F950" s="4" t="str">
        <f>Kundfakturor!O956</f>
        <v/>
      </c>
      <c r="G950" s="4">
        <f>Kundfakturor!P956</f>
        <v>0</v>
      </c>
      <c r="H950" t="str">
        <f>Kundfakturor!Q956</f>
        <v/>
      </c>
      <c r="I950" s="14">
        <f>Kundfakturor!R956</f>
        <v>0</v>
      </c>
      <c r="J950" s="5" t="str">
        <f>Kundfakturor!S956</f>
        <v/>
      </c>
      <c r="K950" s="5" t="str">
        <f>Kundfakturor!T956</f>
        <v/>
      </c>
      <c r="L950" s="5" t="str">
        <f>Kundfakturor!U956</f>
        <v/>
      </c>
    </row>
    <row r="951" spans="1:12" x14ac:dyDescent="0.35">
      <c r="A951" t="str">
        <f t="shared" si="14"/>
        <v>Kund</v>
      </c>
      <c r="C951">
        <f>Kundfakturor!L957</f>
        <v>0</v>
      </c>
      <c r="D951" t="str">
        <f>Kundfakturor!M957</f>
        <v/>
      </c>
      <c r="E951" t="str">
        <f>Kundfakturor!N957</f>
        <v/>
      </c>
      <c r="F951" s="4" t="str">
        <f>Kundfakturor!O957</f>
        <v/>
      </c>
      <c r="G951" s="4">
        <f>Kundfakturor!P957</f>
        <v>0</v>
      </c>
      <c r="H951" t="str">
        <f>Kundfakturor!Q957</f>
        <v/>
      </c>
      <c r="I951" s="14">
        <f>Kundfakturor!R957</f>
        <v>0</v>
      </c>
      <c r="J951" s="5" t="str">
        <f>Kundfakturor!S957</f>
        <v/>
      </c>
      <c r="K951" s="5" t="str">
        <f>Kundfakturor!T957</f>
        <v/>
      </c>
      <c r="L951" s="5" t="str">
        <f>Kundfakturor!U957</f>
        <v/>
      </c>
    </row>
    <row r="952" spans="1:12" x14ac:dyDescent="0.35">
      <c r="A952" t="str">
        <f t="shared" si="14"/>
        <v>Kund</v>
      </c>
      <c r="C952">
        <f>Kundfakturor!L958</f>
        <v>0</v>
      </c>
      <c r="D952" t="str">
        <f>Kundfakturor!M958</f>
        <v/>
      </c>
      <c r="E952" t="str">
        <f>Kundfakturor!N958</f>
        <v/>
      </c>
      <c r="F952" s="4" t="str">
        <f>Kundfakturor!O958</f>
        <v/>
      </c>
      <c r="G952" s="4">
        <f>Kundfakturor!P958</f>
        <v>0</v>
      </c>
      <c r="H952" t="str">
        <f>Kundfakturor!Q958</f>
        <v/>
      </c>
      <c r="I952" s="14">
        <f>Kundfakturor!R958</f>
        <v>0</v>
      </c>
      <c r="J952" s="5" t="str">
        <f>Kundfakturor!S958</f>
        <v/>
      </c>
      <c r="K952" s="5" t="str">
        <f>Kundfakturor!T958</f>
        <v/>
      </c>
      <c r="L952" s="5" t="str">
        <f>Kundfakturor!U958</f>
        <v/>
      </c>
    </row>
    <row r="953" spans="1:12" x14ac:dyDescent="0.35">
      <c r="A953" t="str">
        <f t="shared" si="14"/>
        <v>Kund</v>
      </c>
      <c r="C953">
        <f>Kundfakturor!L959</f>
        <v>0</v>
      </c>
      <c r="D953" t="str">
        <f>Kundfakturor!M959</f>
        <v/>
      </c>
      <c r="E953" t="str">
        <f>Kundfakturor!N959</f>
        <v/>
      </c>
      <c r="F953" s="4" t="str">
        <f>Kundfakturor!O959</f>
        <v/>
      </c>
      <c r="G953" s="4">
        <f>Kundfakturor!P959</f>
        <v>0</v>
      </c>
      <c r="H953" t="str">
        <f>Kundfakturor!Q959</f>
        <v/>
      </c>
      <c r="I953" s="14">
        <f>Kundfakturor!R959</f>
        <v>0</v>
      </c>
      <c r="J953" s="5" t="str">
        <f>Kundfakturor!S959</f>
        <v/>
      </c>
      <c r="K953" s="5" t="str">
        <f>Kundfakturor!T959</f>
        <v/>
      </c>
      <c r="L953" s="5" t="str">
        <f>Kundfakturor!U959</f>
        <v/>
      </c>
    </row>
    <row r="954" spans="1:12" x14ac:dyDescent="0.35">
      <c r="A954" t="str">
        <f t="shared" si="14"/>
        <v>Kund</v>
      </c>
      <c r="C954">
        <f>Kundfakturor!L960</f>
        <v>0</v>
      </c>
      <c r="D954" t="str">
        <f>Kundfakturor!M960</f>
        <v/>
      </c>
      <c r="E954" t="str">
        <f>Kundfakturor!N960</f>
        <v/>
      </c>
      <c r="F954" s="4" t="str">
        <f>Kundfakturor!O960</f>
        <v/>
      </c>
      <c r="G954" s="4">
        <f>Kundfakturor!P960</f>
        <v>0</v>
      </c>
      <c r="H954" t="str">
        <f>Kundfakturor!Q960</f>
        <v/>
      </c>
      <c r="I954" s="14">
        <f>Kundfakturor!R960</f>
        <v>0</v>
      </c>
      <c r="J954" s="5" t="str">
        <f>Kundfakturor!S960</f>
        <v/>
      </c>
      <c r="K954" s="5" t="str">
        <f>Kundfakturor!T960</f>
        <v/>
      </c>
      <c r="L954" s="5" t="str">
        <f>Kundfakturor!U960</f>
        <v/>
      </c>
    </row>
    <row r="955" spans="1:12" x14ac:dyDescent="0.35">
      <c r="A955" t="str">
        <f t="shared" si="14"/>
        <v>Kund</v>
      </c>
      <c r="C955">
        <f>Kundfakturor!L961</f>
        <v>0</v>
      </c>
      <c r="D955" t="str">
        <f>Kundfakturor!M961</f>
        <v/>
      </c>
      <c r="E955" t="str">
        <f>Kundfakturor!N961</f>
        <v/>
      </c>
      <c r="F955" s="4" t="str">
        <f>Kundfakturor!O961</f>
        <v/>
      </c>
      <c r="G955" s="4">
        <f>Kundfakturor!P961</f>
        <v>0</v>
      </c>
      <c r="H955" t="str">
        <f>Kundfakturor!Q961</f>
        <v/>
      </c>
      <c r="I955" s="14">
        <f>Kundfakturor!R961</f>
        <v>0</v>
      </c>
      <c r="J955" s="5" t="str">
        <f>Kundfakturor!S961</f>
        <v/>
      </c>
      <c r="K955" s="5" t="str">
        <f>Kundfakturor!T961</f>
        <v/>
      </c>
      <c r="L955" s="5" t="str">
        <f>Kundfakturor!U961</f>
        <v/>
      </c>
    </row>
    <row r="956" spans="1:12" x14ac:dyDescent="0.35">
      <c r="A956" t="str">
        <f t="shared" si="14"/>
        <v>Kund</v>
      </c>
      <c r="C956">
        <f>Kundfakturor!L962</f>
        <v>0</v>
      </c>
      <c r="D956" t="str">
        <f>Kundfakturor!M962</f>
        <v/>
      </c>
      <c r="E956" t="str">
        <f>Kundfakturor!N962</f>
        <v/>
      </c>
      <c r="F956" s="4" t="str">
        <f>Kundfakturor!O962</f>
        <v/>
      </c>
      <c r="G956" s="4">
        <f>Kundfakturor!P962</f>
        <v>0</v>
      </c>
      <c r="H956" t="str">
        <f>Kundfakturor!Q962</f>
        <v/>
      </c>
      <c r="I956" s="14">
        <f>Kundfakturor!R962</f>
        <v>0</v>
      </c>
      <c r="J956" s="5" t="str">
        <f>Kundfakturor!S962</f>
        <v/>
      </c>
      <c r="K956" s="5" t="str">
        <f>Kundfakturor!T962</f>
        <v/>
      </c>
      <c r="L956" s="5" t="str">
        <f>Kundfakturor!U962</f>
        <v/>
      </c>
    </row>
    <row r="957" spans="1:12" x14ac:dyDescent="0.35">
      <c r="A957" t="str">
        <f t="shared" si="14"/>
        <v>Kund</v>
      </c>
      <c r="C957">
        <f>Kundfakturor!L963</f>
        <v>0</v>
      </c>
      <c r="D957" t="str">
        <f>Kundfakturor!M963</f>
        <v/>
      </c>
      <c r="E957" t="str">
        <f>Kundfakturor!N963</f>
        <v/>
      </c>
      <c r="F957" s="4" t="str">
        <f>Kundfakturor!O963</f>
        <v/>
      </c>
      <c r="G957" s="4">
        <f>Kundfakturor!P963</f>
        <v>0</v>
      </c>
      <c r="H957" t="str">
        <f>Kundfakturor!Q963</f>
        <v/>
      </c>
      <c r="I957" s="14">
        <f>Kundfakturor!R963</f>
        <v>0</v>
      </c>
      <c r="J957" s="5" t="str">
        <f>Kundfakturor!S963</f>
        <v/>
      </c>
      <c r="K957" s="5" t="str">
        <f>Kundfakturor!T963</f>
        <v/>
      </c>
      <c r="L957" s="5" t="str">
        <f>Kundfakturor!U963</f>
        <v/>
      </c>
    </row>
    <row r="958" spans="1:12" x14ac:dyDescent="0.35">
      <c r="A958" t="str">
        <f t="shared" si="14"/>
        <v>Kund</v>
      </c>
      <c r="C958">
        <f>Kundfakturor!L964</f>
        <v>0</v>
      </c>
      <c r="D958" t="str">
        <f>Kundfakturor!M964</f>
        <v/>
      </c>
      <c r="E958" t="str">
        <f>Kundfakturor!N964</f>
        <v/>
      </c>
      <c r="F958" s="4" t="str">
        <f>Kundfakturor!O964</f>
        <v/>
      </c>
      <c r="G958" s="4">
        <f>Kundfakturor!P964</f>
        <v>0</v>
      </c>
      <c r="H958" t="str">
        <f>Kundfakturor!Q964</f>
        <v/>
      </c>
      <c r="I958" s="14">
        <f>Kundfakturor!R964</f>
        <v>0</v>
      </c>
      <c r="J958" s="5" t="str">
        <f>Kundfakturor!S964</f>
        <v/>
      </c>
      <c r="K958" s="5" t="str">
        <f>Kundfakturor!T964</f>
        <v/>
      </c>
      <c r="L958" s="5" t="str">
        <f>Kundfakturor!U964</f>
        <v/>
      </c>
    </row>
    <row r="959" spans="1:12" x14ac:dyDescent="0.35">
      <c r="A959" t="str">
        <f t="shared" si="14"/>
        <v>Kund</v>
      </c>
      <c r="C959">
        <f>Kundfakturor!L965</f>
        <v>0</v>
      </c>
      <c r="D959" t="str">
        <f>Kundfakturor!M965</f>
        <v/>
      </c>
      <c r="E959" t="str">
        <f>Kundfakturor!N965</f>
        <v/>
      </c>
      <c r="F959" s="4" t="str">
        <f>Kundfakturor!O965</f>
        <v/>
      </c>
      <c r="G959" s="4">
        <f>Kundfakturor!P965</f>
        <v>0</v>
      </c>
      <c r="H959" t="str">
        <f>Kundfakturor!Q965</f>
        <v/>
      </c>
      <c r="I959" s="14">
        <f>Kundfakturor!R965</f>
        <v>0</v>
      </c>
      <c r="J959" s="5" t="str">
        <f>Kundfakturor!S965</f>
        <v/>
      </c>
      <c r="K959" s="5" t="str">
        <f>Kundfakturor!T965</f>
        <v/>
      </c>
      <c r="L959" s="5" t="str">
        <f>Kundfakturor!U965</f>
        <v/>
      </c>
    </row>
    <row r="960" spans="1:12" x14ac:dyDescent="0.35">
      <c r="A960" t="str">
        <f t="shared" si="14"/>
        <v>Kund</v>
      </c>
      <c r="C960">
        <f>Kundfakturor!L966</f>
        <v>0</v>
      </c>
      <c r="D960" t="str">
        <f>Kundfakturor!M966</f>
        <v/>
      </c>
      <c r="E960" t="str">
        <f>Kundfakturor!N966</f>
        <v/>
      </c>
      <c r="F960" s="4" t="str">
        <f>Kundfakturor!O966</f>
        <v/>
      </c>
      <c r="G960" s="4">
        <f>Kundfakturor!P966</f>
        <v>0</v>
      </c>
      <c r="H960" t="str">
        <f>Kundfakturor!Q966</f>
        <v/>
      </c>
      <c r="I960" s="14">
        <f>Kundfakturor!R966</f>
        <v>0</v>
      </c>
      <c r="J960" s="5" t="str">
        <f>Kundfakturor!S966</f>
        <v/>
      </c>
      <c r="K960" s="5" t="str">
        <f>Kundfakturor!T966</f>
        <v/>
      </c>
      <c r="L960" s="5" t="str">
        <f>Kundfakturor!U966</f>
        <v/>
      </c>
    </row>
    <row r="961" spans="1:12" x14ac:dyDescent="0.35">
      <c r="A961" t="str">
        <f t="shared" si="14"/>
        <v>Kund</v>
      </c>
      <c r="C961">
        <f>Kundfakturor!L967</f>
        <v>0</v>
      </c>
      <c r="D961" t="str">
        <f>Kundfakturor!M967</f>
        <v/>
      </c>
      <c r="E961" t="str">
        <f>Kundfakturor!N967</f>
        <v/>
      </c>
      <c r="F961" s="4" t="str">
        <f>Kundfakturor!O967</f>
        <v/>
      </c>
      <c r="G961" s="4">
        <f>Kundfakturor!P967</f>
        <v>0</v>
      </c>
      <c r="H961" t="str">
        <f>Kundfakturor!Q967</f>
        <v/>
      </c>
      <c r="I961" s="14">
        <f>Kundfakturor!R967</f>
        <v>0</v>
      </c>
      <c r="J961" s="5" t="str">
        <f>Kundfakturor!S967</f>
        <v/>
      </c>
      <c r="K961" s="5" t="str">
        <f>Kundfakturor!T967</f>
        <v/>
      </c>
      <c r="L961" s="5" t="str">
        <f>Kundfakturor!U967</f>
        <v/>
      </c>
    </row>
    <row r="962" spans="1:12" x14ac:dyDescent="0.35">
      <c r="A962" t="str">
        <f t="shared" ref="A962:A1025" si="15">IF(ISNUMBER(C:C),"Kund",IF(ISNUMBER(B:B),"Leverantör",""))</f>
        <v>Kund</v>
      </c>
      <c r="C962">
        <f>Kundfakturor!L968</f>
        <v>0</v>
      </c>
      <c r="D962" t="str">
        <f>Kundfakturor!M968</f>
        <v/>
      </c>
      <c r="E962" t="str">
        <f>Kundfakturor!N968</f>
        <v/>
      </c>
      <c r="F962" s="4" t="str">
        <f>Kundfakturor!O968</f>
        <v/>
      </c>
      <c r="G962" s="4">
        <f>Kundfakturor!P968</f>
        <v>0</v>
      </c>
      <c r="H962" t="str">
        <f>Kundfakturor!Q968</f>
        <v/>
      </c>
      <c r="I962" s="14">
        <f>Kundfakturor!R968</f>
        <v>0</v>
      </c>
      <c r="J962" s="5" t="str">
        <f>Kundfakturor!S968</f>
        <v/>
      </c>
      <c r="K962" s="5" t="str">
        <f>Kundfakturor!T968</f>
        <v/>
      </c>
      <c r="L962" s="5" t="str">
        <f>Kundfakturor!U968</f>
        <v/>
      </c>
    </row>
    <row r="963" spans="1:12" x14ac:dyDescent="0.35">
      <c r="A963" t="str">
        <f t="shared" si="15"/>
        <v>Kund</v>
      </c>
      <c r="C963">
        <f>Kundfakturor!L969</f>
        <v>0</v>
      </c>
      <c r="D963" t="str">
        <f>Kundfakturor!M969</f>
        <v/>
      </c>
      <c r="E963" t="str">
        <f>Kundfakturor!N969</f>
        <v/>
      </c>
      <c r="F963" s="4" t="str">
        <f>Kundfakturor!O969</f>
        <v/>
      </c>
      <c r="G963" s="4">
        <f>Kundfakturor!P969</f>
        <v>0</v>
      </c>
      <c r="H963" t="str">
        <f>Kundfakturor!Q969</f>
        <v/>
      </c>
      <c r="I963" s="14">
        <f>Kundfakturor!R969</f>
        <v>0</v>
      </c>
      <c r="J963" s="5" t="str">
        <f>Kundfakturor!S969</f>
        <v/>
      </c>
      <c r="K963" s="5" t="str">
        <f>Kundfakturor!T969</f>
        <v/>
      </c>
      <c r="L963" s="5" t="str">
        <f>Kundfakturor!U969</f>
        <v/>
      </c>
    </row>
    <row r="964" spans="1:12" x14ac:dyDescent="0.35">
      <c r="A964" t="str">
        <f t="shared" si="15"/>
        <v>Kund</v>
      </c>
      <c r="C964">
        <f>Kundfakturor!L970</f>
        <v>0</v>
      </c>
      <c r="D964" t="str">
        <f>Kundfakturor!M970</f>
        <v/>
      </c>
      <c r="E964" t="str">
        <f>Kundfakturor!N970</f>
        <v/>
      </c>
      <c r="F964" s="4" t="str">
        <f>Kundfakturor!O970</f>
        <v/>
      </c>
      <c r="G964" s="4">
        <f>Kundfakturor!P970</f>
        <v>0</v>
      </c>
      <c r="H964" t="str">
        <f>Kundfakturor!Q970</f>
        <v/>
      </c>
      <c r="I964" s="14">
        <f>Kundfakturor!R970</f>
        <v>0</v>
      </c>
      <c r="J964" s="5" t="str">
        <f>Kundfakturor!S970</f>
        <v/>
      </c>
      <c r="K964" s="5" t="str">
        <f>Kundfakturor!T970</f>
        <v/>
      </c>
      <c r="L964" s="5" t="str">
        <f>Kundfakturor!U970</f>
        <v/>
      </c>
    </row>
    <row r="965" spans="1:12" x14ac:dyDescent="0.35">
      <c r="A965" t="str">
        <f t="shared" si="15"/>
        <v>Kund</v>
      </c>
      <c r="C965">
        <f>Kundfakturor!L971</f>
        <v>0</v>
      </c>
      <c r="D965" t="str">
        <f>Kundfakturor!M971</f>
        <v/>
      </c>
      <c r="E965" t="str">
        <f>Kundfakturor!N971</f>
        <v/>
      </c>
      <c r="F965" s="4" t="str">
        <f>Kundfakturor!O971</f>
        <v/>
      </c>
      <c r="G965" s="4">
        <f>Kundfakturor!P971</f>
        <v>0</v>
      </c>
      <c r="H965" t="str">
        <f>Kundfakturor!Q971</f>
        <v/>
      </c>
      <c r="I965" s="14">
        <f>Kundfakturor!R971</f>
        <v>0</v>
      </c>
      <c r="J965" s="5" t="str">
        <f>Kundfakturor!S971</f>
        <v/>
      </c>
      <c r="K965" s="5" t="str">
        <f>Kundfakturor!T971</f>
        <v/>
      </c>
      <c r="L965" s="5" t="str">
        <f>Kundfakturor!U971</f>
        <v/>
      </c>
    </row>
    <row r="966" spans="1:12" x14ac:dyDescent="0.35">
      <c r="A966" t="str">
        <f t="shared" si="15"/>
        <v>Kund</v>
      </c>
      <c r="C966">
        <f>Kundfakturor!L972</f>
        <v>0</v>
      </c>
      <c r="D966" t="str">
        <f>Kundfakturor!M972</f>
        <v/>
      </c>
      <c r="E966" t="str">
        <f>Kundfakturor!N972</f>
        <v/>
      </c>
      <c r="F966" s="4" t="str">
        <f>Kundfakturor!O972</f>
        <v/>
      </c>
      <c r="G966" s="4">
        <f>Kundfakturor!P972</f>
        <v>0</v>
      </c>
      <c r="H966" t="str">
        <f>Kundfakturor!Q972</f>
        <v/>
      </c>
      <c r="I966" s="14">
        <f>Kundfakturor!R972</f>
        <v>0</v>
      </c>
      <c r="J966" s="5" t="str">
        <f>Kundfakturor!S972</f>
        <v/>
      </c>
      <c r="K966" s="5" t="str">
        <f>Kundfakturor!T972</f>
        <v/>
      </c>
      <c r="L966" s="5" t="str">
        <f>Kundfakturor!U972</f>
        <v/>
      </c>
    </row>
    <row r="967" spans="1:12" x14ac:dyDescent="0.35">
      <c r="A967" t="str">
        <f t="shared" si="15"/>
        <v>Kund</v>
      </c>
      <c r="C967">
        <f>Kundfakturor!L973</f>
        <v>0</v>
      </c>
      <c r="D967" t="str">
        <f>Kundfakturor!M973</f>
        <v/>
      </c>
      <c r="E967" t="str">
        <f>Kundfakturor!N973</f>
        <v/>
      </c>
      <c r="F967" s="4" t="str">
        <f>Kundfakturor!O973</f>
        <v/>
      </c>
      <c r="G967" s="4">
        <f>Kundfakturor!P973</f>
        <v>0</v>
      </c>
      <c r="H967" t="str">
        <f>Kundfakturor!Q973</f>
        <v/>
      </c>
      <c r="I967" s="14">
        <f>Kundfakturor!R973</f>
        <v>0</v>
      </c>
      <c r="J967" s="5" t="str">
        <f>Kundfakturor!S973</f>
        <v/>
      </c>
      <c r="K967" s="5" t="str">
        <f>Kundfakturor!T973</f>
        <v/>
      </c>
      <c r="L967" s="5" t="str">
        <f>Kundfakturor!U973</f>
        <v/>
      </c>
    </row>
    <row r="968" spans="1:12" x14ac:dyDescent="0.35">
      <c r="A968" t="str">
        <f t="shared" si="15"/>
        <v>Kund</v>
      </c>
      <c r="C968">
        <f>Kundfakturor!L974</f>
        <v>0</v>
      </c>
      <c r="D968" t="str">
        <f>Kundfakturor!M974</f>
        <v/>
      </c>
      <c r="E968" t="str">
        <f>Kundfakturor!N974</f>
        <v/>
      </c>
      <c r="F968" s="4" t="str">
        <f>Kundfakturor!O974</f>
        <v/>
      </c>
      <c r="G968" s="4">
        <f>Kundfakturor!P974</f>
        <v>0</v>
      </c>
      <c r="H968" t="str">
        <f>Kundfakturor!Q974</f>
        <v/>
      </c>
      <c r="I968" s="14">
        <f>Kundfakturor!R974</f>
        <v>0</v>
      </c>
      <c r="J968" s="5" t="str">
        <f>Kundfakturor!S974</f>
        <v/>
      </c>
      <c r="K968" s="5" t="str">
        <f>Kundfakturor!T974</f>
        <v/>
      </c>
      <c r="L968" s="5" t="str">
        <f>Kundfakturor!U974</f>
        <v/>
      </c>
    </row>
    <row r="969" spans="1:12" x14ac:dyDescent="0.35">
      <c r="A969" t="str">
        <f t="shared" si="15"/>
        <v>Kund</v>
      </c>
      <c r="C969">
        <f>Kundfakturor!L975</f>
        <v>0</v>
      </c>
      <c r="D969" t="str">
        <f>Kundfakturor!M975</f>
        <v/>
      </c>
      <c r="E969" t="str">
        <f>Kundfakturor!N975</f>
        <v/>
      </c>
      <c r="F969" s="4" t="str">
        <f>Kundfakturor!O975</f>
        <v/>
      </c>
      <c r="G969" s="4">
        <f>Kundfakturor!P975</f>
        <v>0</v>
      </c>
      <c r="H969" t="str">
        <f>Kundfakturor!Q975</f>
        <v/>
      </c>
      <c r="I969" s="14">
        <f>Kundfakturor!R975</f>
        <v>0</v>
      </c>
      <c r="J969" s="5" t="str">
        <f>Kundfakturor!S975</f>
        <v/>
      </c>
      <c r="K969" s="5" t="str">
        <f>Kundfakturor!T975</f>
        <v/>
      </c>
      <c r="L969" s="5" t="str">
        <f>Kundfakturor!U975</f>
        <v/>
      </c>
    </row>
    <row r="970" spans="1:12" x14ac:dyDescent="0.35">
      <c r="A970" t="str">
        <f t="shared" si="15"/>
        <v>Kund</v>
      </c>
      <c r="C970">
        <f>Kundfakturor!L976</f>
        <v>0</v>
      </c>
      <c r="D970" t="str">
        <f>Kundfakturor!M976</f>
        <v/>
      </c>
      <c r="E970" t="str">
        <f>Kundfakturor!N976</f>
        <v/>
      </c>
      <c r="F970" s="4" t="str">
        <f>Kundfakturor!O976</f>
        <v/>
      </c>
      <c r="G970" s="4">
        <f>Kundfakturor!P976</f>
        <v>0</v>
      </c>
      <c r="H970" t="str">
        <f>Kundfakturor!Q976</f>
        <v/>
      </c>
      <c r="I970" s="14">
        <f>Kundfakturor!R976</f>
        <v>0</v>
      </c>
      <c r="J970" s="5" t="str">
        <f>Kundfakturor!S976</f>
        <v/>
      </c>
      <c r="K970" s="5" t="str">
        <f>Kundfakturor!T976</f>
        <v/>
      </c>
      <c r="L970" s="5" t="str">
        <f>Kundfakturor!U976</f>
        <v/>
      </c>
    </row>
    <row r="971" spans="1:12" x14ac:dyDescent="0.35">
      <c r="A971" t="str">
        <f t="shared" si="15"/>
        <v>Kund</v>
      </c>
      <c r="C971">
        <f>Kundfakturor!L977</f>
        <v>0</v>
      </c>
      <c r="D971" t="str">
        <f>Kundfakturor!M977</f>
        <v/>
      </c>
      <c r="E971" t="str">
        <f>Kundfakturor!N977</f>
        <v/>
      </c>
      <c r="F971" s="4" t="str">
        <f>Kundfakturor!O977</f>
        <v/>
      </c>
      <c r="G971" s="4">
        <f>Kundfakturor!P977</f>
        <v>0</v>
      </c>
      <c r="H971" t="str">
        <f>Kundfakturor!Q977</f>
        <v/>
      </c>
      <c r="I971" s="14">
        <f>Kundfakturor!R977</f>
        <v>0</v>
      </c>
      <c r="J971" s="5" t="str">
        <f>Kundfakturor!S977</f>
        <v/>
      </c>
      <c r="K971" s="5" t="str">
        <f>Kundfakturor!T977</f>
        <v/>
      </c>
      <c r="L971" s="5" t="str">
        <f>Kundfakturor!U977</f>
        <v/>
      </c>
    </row>
    <row r="972" spans="1:12" x14ac:dyDescent="0.35">
      <c r="A972" t="str">
        <f t="shared" si="15"/>
        <v>Kund</v>
      </c>
      <c r="C972">
        <f>Kundfakturor!L978</f>
        <v>0</v>
      </c>
      <c r="D972" t="str">
        <f>Kundfakturor!M978</f>
        <v/>
      </c>
      <c r="E972" t="str">
        <f>Kundfakturor!N978</f>
        <v/>
      </c>
      <c r="F972" s="4" t="str">
        <f>Kundfakturor!O978</f>
        <v/>
      </c>
      <c r="G972" s="4">
        <f>Kundfakturor!P978</f>
        <v>0</v>
      </c>
      <c r="H972" t="str">
        <f>Kundfakturor!Q978</f>
        <v/>
      </c>
      <c r="I972" s="14">
        <f>Kundfakturor!R978</f>
        <v>0</v>
      </c>
      <c r="J972" s="5" t="str">
        <f>Kundfakturor!S978</f>
        <v/>
      </c>
      <c r="K972" s="5" t="str">
        <f>Kundfakturor!T978</f>
        <v/>
      </c>
      <c r="L972" s="5" t="str">
        <f>Kundfakturor!U978</f>
        <v/>
      </c>
    </row>
    <row r="973" spans="1:12" x14ac:dyDescent="0.35">
      <c r="A973" t="str">
        <f t="shared" si="15"/>
        <v>Kund</v>
      </c>
      <c r="C973">
        <f>Kundfakturor!L979</f>
        <v>0</v>
      </c>
      <c r="D973" t="str">
        <f>Kundfakturor!M979</f>
        <v/>
      </c>
      <c r="E973" t="str">
        <f>Kundfakturor!N979</f>
        <v/>
      </c>
      <c r="F973" s="4" t="str">
        <f>Kundfakturor!O979</f>
        <v/>
      </c>
      <c r="G973" s="4">
        <f>Kundfakturor!P979</f>
        <v>0</v>
      </c>
      <c r="H973" t="str">
        <f>Kundfakturor!Q979</f>
        <v/>
      </c>
      <c r="I973" s="14">
        <f>Kundfakturor!R979</f>
        <v>0</v>
      </c>
      <c r="J973" s="5" t="str">
        <f>Kundfakturor!S979</f>
        <v/>
      </c>
      <c r="K973" s="5" t="str">
        <f>Kundfakturor!T979</f>
        <v/>
      </c>
      <c r="L973" s="5" t="str">
        <f>Kundfakturor!U979</f>
        <v/>
      </c>
    </row>
    <row r="974" spans="1:12" x14ac:dyDescent="0.35">
      <c r="A974" t="str">
        <f t="shared" si="15"/>
        <v>Kund</v>
      </c>
      <c r="C974">
        <f>Kundfakturor!L980</f>
        <v>0</v>
      </c>
      <c r="D974" t="str">
        <f>Kundfakturor!M980</f>
        <v/>
      </c>
      <c r="E974" t="str">
        <f>Kundfakturor!N980</f>
        <v/>
      </c>
      <c r="F974" s="4" t="str">
        <f>Kundfakturor!O980</f>
        <v/>
      </c>
      <c r="G974" s="4">
        <f>Kundfakturor!P980</f>
        <v>0</v>
      </c>
      <c r="H974" t="str">
        <f>Kundfakturor!Q980</f>
        <v/>
      </c>
      <c r="I974" s="14">
        <f>Kundfakturor!R980</f>
        <v>0</v>
      </c>
      <c r="J974" s="5" t="str">
        <f>Kundfakturor!S980</f>
        <v/>
      </c>
      <c r="K974" s="5" t="str">
        <f>Kundfakturor!T980</f>
        <v/>
      </c>
      <c r="L974" s="5" t="str">
        <f>Kundfakturor!U980</f>
        <v/>
      </c>
    </row>
    <row r="975" spans="1:12" x14ac:dyDescent="0.35">
      <c r="A975" t="str">
        <f t="shared" si="15"/>
        <v>Kund</v>
      </c>
      <c r="C975">
        <f>Kundfakturor!L981</f>
        <v>0</v>
      </c>
      <c r="D975" t="str">
        <f>Kundfakturor!M981</f>
        <v/>
      </c>
      <c r="E975" t="str">
        <f>Kundfakturor!N981</f>
        <v/>
      </c>
      <c r="F975" s="4" t="str">
        <f>Kundfakturor!O981</f>
        <v/>
      </c>
      <c r="G975" s="4">
        <f>Kundfakturor!P981</f>
        <v>0</v>
      </c>
      <c r="H975" t="str">
        <f>Kundfakturor!Q981</f>
        <v/>
      </c>
      <c r="I975" s="14">
        <f>Kundfakturor!R981</f>
        <v>0</v>
      </c>
      <c r="J975" s="5" t="str">
        <f>Kundfakturor!S981</f>
        <v/>
      </c>
      <c r="K975" s="5" t="str">
        <f>Kundfakturor!T981</f>
        <v/>
      </c>
      <c r="L975" s="5" t="str">
        <f>Kundfakturor!U981</f>
        <v/>
      </c>
    </row>
    <row r="976" spans="1:12" x14ac:dyDescent="0.35">
      <c r="A976" t="str">
        <f t="shared" si="15"/>
        <v>Kund</v>
      </c>
      <c r="C976">
        <f>Kundfakturor!L982</f>
        <v>0</v>
      </c>
      <c r="D976" t="str">
        <f>Kundfakturor!M982</f>
        <v/>
      </c>
      <c r="E976" t="str">
        <f>Kundfakturor!N982</f>
        <v/>
      </c>
      <c r="F976" s="4" t="str">
        <f>Kundfakturor!O982</f>
        <v/>
      </c>
      <c r="G976" s="4">
        <f>Kundfakturor!P982</f>
        <v>0</v>
      </c>
      <c r="H976" t="str">
        <f>Kundfakturor!Q982</f>
        <v/>
      </c>
      <c r="I976" s="14">
        <f>Kundfakturor!R982</f>
        <v>0</v>
      </c>
      <c r="J976" s="5" t="str">
        <f>Kundfakturor!S982</f>
        <v/>
      </c>
      <c r="K976" s="5" t="str">
        <f>Kundfakturor!T982</f>
        <v/>
      </c>
      <c r="L976" s="5" t="str">
        <f>Kundfakturor!U982</f>
        <v/>
      </c>
    </row>
    <row r="977" spans="1:12" x14ac:dyDescent="0.35">
      <c r="A977" t="str">
        <f t="shared" si="15"/>
        <v>Kund</v>
      </c>
      <c r="C977">
        <f>Kundfakturor!L983</f>
        <v>0</v>
      </c>
      <c r="D977" t="str">
        <f>Kundfakturor!M983</f>
        <v/>
      </c>
      <c r="E977" t="str">
        <f>Kundfakturor!N983</f>
        <v/>
      </c>
      <c r="F977" s="4" t="str">
        <f>Kundfakturor!O983</f>
        <v/>
      </c>
      <c r="G977" s="4">
        <f>Kundfakturor!P983</f>
        <v>0</v>
      </c>
      <c r="H977" t="str">
        <f>Kundfakturor!Q983</f>
        <v/>
      </c>
      <c r="I977" s="14">
        <f>Kundfakturor!R983</f>
        <v>0</v>
      </c>
      <c r="J977" s="5" t="str">
        <f>Kundfakturor!S983</f>
        <v/>
      </c>
      <c r="K977" s="5" t="str">
        <f>Kundfakturor!T983</f>
        <v/>
      </c>
      <c r="L977" s="5" t="str">
        <f>Kundfakturor!U983</f>
        <v/>
      </c>
    </row>
    <row r="978" spans="1:12" x14ac:dyDescent="0.35">
      <c r="A978" t="str">
        <f t="shared" si="15"/>
        <v>Kund</v>
      </c>
      <c r="C978">
        <f>Kundfakturor!L984</f>
        <v>0</v>
      </c>
      <c r="D978" t="str">
        <f>Kundfakturor!M984</f>
        <v/>
      </c>
      <c r="E978" t="str">
        <f>Kundfakturor!N984</f>
        <v/>
      </c>
      <c r="F978" s="4" t="str">
        <f>Kundfakturor!O984</f>
        <v/>
      </c>
      <c r="G978" s="4">
        <f>Kundfakturor!P984</f>
        <v>0</v>
      </c>
      <c r="H978" t="str">
        <f>Kundfakturor!Q984</f>
        <v/>
      </c>
      <c r="I978" s="14">
        <f>Kundfakturor!R984</f>
        <v>0</v>
      </c>
      <c r="J978" s="5" t="str">
        <f>Kundfakturor!S984</f>
        <v/>
      </c>
      <c r="K978" s="5" t="str">
        <f>Kundfakturor!T984</f>
        <v/>
      </c>
      <c r="L978" s="5" t="str">
        <f>Kundfakturor!U984</f>
        <v/>
      </c>
    </row>
    <row r="979" spans="1:12" x14ac:dyDescent="0.35">
      <c r="A979" t="str">
        <f t="shared" si="15"/>
        <v>Kund</v>
      </c>
      <c r="C979">
        <f>Kundfakturor!L985</f>
        <v>0</v>
      </c>
      <c r="D979" t="str">
        <f>Kundfakturor!M985</f>
        <v/>
      </c>
      <c r="E979" t="str">
        <f>Kundfakturor!N985</f>
        <v/>
      </c>
      <c r="F979" s="4" t="str">
        <f>Kundfakturor!O985</f>
        <v/>
      </c>
      <c r="G979" s="4">
        <f>Kundfakturor!P985</f>
        <v>0</v>
      </c>
      <c r="H979" t="str">
        <f>Kundfakturor!Q985</f>
        <v/>
      </c>
      <c r="I979" s="14">
        <f>Kundfakturor!R985</f>
        <v>0</v>
      </c>
      <c r="J979" s="5" t="str">
        <f>Kundfakturor!S985</f>
        <v/>
      </c>
      <c r="K979" s="5" t="str">
        <f>Kundfakturor!T985</f>
        <v/>
      </c>
      <c r="L979" s="5" t="str">
        <f>Kundfakturor!U985</f>
        <v/>
      </c>
    </row>
    <row r="980" spans="1:12" x14ac:dyDescent="0.35">
      <c r="A980" t="str">
        <f t="shared" si="15"/>
        <v>Kund</v>
      </c>
      <c r="C980">
        <f>Kundfakturor!L986</f>
        <v>0</v>
      </c>
      <c r="D980" t="str">
        <f>Kundfakturor!M986</f>
        <v/>
      </c>
      <c r="E980" t="str">
        <f>Kundfakturor!N986</f>
        <v/>
      </c>
      <c r="F980" s="4" t="str">
        <f>Kundfakturor!O986</f>
        <v/>
      </c>
      <c r="G980" s="4">
        <f>Kundfakturor!P986</f>
        <v>0</v>
      </c>
      <c r="H980" t="str">
        <f>Kundfakturor!Q986</f>
        <v/>
      </c>
      <c r="I980" s="14">
        <f>Kundfakturor!R986</f>
        <v>0</v>
      </c>
      <c r="J980" s="5" t="str">
        <f>Kundfakturor!S986</f>
        <v/>
      </c>
      <c r="K980" s="5" t="str">
        <f>Kundfakturor!T986</f>
        <v/>
      </c>
      <c r="L980" s="5" t="str">
        <f>Kundfakturor!U986</f>
        <v/>
      </c>
    </row>
    <row r="981" spans="1:12" x14ac:dyDescent="0.35">
      <c r="A981" t="str">
        <f t="shared" si="15"/>
        <v>Kund</v>
      </c>
      <c r="C981">
        <f>Kundfakturor!L987</f>
        <v>0</v>
      </c>
      <c r="D981" t="str">
        <f>Kundfakturor!M987</f>
        <v/>
      </c>
      <c r="E981" t="str">
        <f>Kundfakturor!N987</f>
        <v/>
      </c>
      <c r="F981" s="4" t="str">
        <f>Kundfakturor!O987</f>
        <v/>
      </c>
      <c r="G981" s="4">
        <f>Kundfakturor!P987</f>
        <v>0</v>
      </c>
      <c r="H981" t="str">
        <f>Kundfakturor!Q987</f>
        <v/>
      </c>
      <c r="I981" s="14">
        <f>Kundfakturor!R987</f>
        <v>0</v>
      </c>
      <c r="J981" s="5" t="str">
        <f>Kundfakturor!S987</f>
        <v/>
      </c>
      <c r="K981" s="5" t="str">
        <f>Kundfakturor!T987</f>
        <v/>
      </c>
      <c r="L981" s="5" t="str">
        <f>Kundfakturor!U987</f>
        <v/>
      </c>
    </row>
    <row r="982" spans="1:12" x14ac:dyDescent="0.35">
      <c r="A982" t="str">
        <f t="shared" si="15"/>
        <v>Kund</v>
      </c>
      <c r="C982">
        <f>Kundfakturor!L988</f>
        <v>0</v>
      </c>
      <c r="D982" t="str">
        <f>Kundfakturor!M988</f>
        <v/>
      </c>
      <c r="E982" t="str">
        <f>Kundfakturor!N988</f>
        <v/>
      </c>
      <c r="F982" s="4" t="str">
        <f>Kundfakturor!O988</f>
        <v/>
      </c>
      <c r="G982" s="4">
        <f>Kundfakturor!P988</f>
        <v>0</v>
      </c>
      <c r="H982" t="str">
        <f>Kundfakturor!Q988</f>
        <v/>
      </c>
      <c r="I982" s="14">
        <f>Kundfakturor!R988</f>
        <v>0</v>
      </c>
      <c r="J982" s="5" t="str">
        <f>Kundfakturor!S988</f>
        <v/>
      </c>
      <c r="K982" s="5" t="str">
        <f>Kundfakturor!T988</f>
        <v/>
      </c>
      <c r="L982" s="5" t="str">
        <f>Kundfakturor!U988</f>
        <v/>
      </c>
    </row>
    <row r="983" spans="1:12" x14ac:dyDescent="0.35">
      <c r="A983" t="str">
        <f t="shared" si="15"/>
        <v>Kund</v>
      </c>
      <c r="C983">
        <f>Kundfakturor!L989</f>
        <v>0</v>
      </c>
      <c r="D983" t="str">
        <f>Kundfakturor!M989</f>
        <v/>
      </c>
      <c r="E983" t="str">
        <f>Kundfakturor!N989</f>
        <v/>
      </c>
      <c r="F983" s="4" t="str">
        <f>Kundfakturor!O989</f>
        <v/>
      </c>
      <c r="G983" s="4">
        <f>Kundfakturor!P989</f>
        <v>0</v>
      </c>
      <c r="H983" t="str">
        <f>Kundfakturor!Q989</f>
        <v/>
      </c>
      <c r="I983" s="14">
        <f>Kundfakturor!R989</f>
        <v>0</v>
      </c>
      <c r="J983" s="5" t="str">
        <f>Kundfakturor!S989</f>
        <v/>
      </c>
      <c r="K983" s="5" t="str">
        <f>Kundfakturor!T989</f>
        <v/>
      </c>
      <c r="L983" s="5" t="str">
        <f>Kundfakturor!U989</f>
        <v/>
      </c>
    </row>
    <row r="984" spans="1:12" x14ac:dyDescent="0.35">
      <c r="A984" t="str">
        <f t="shared" si="15"/>
        <v>Kund</v>
      </c>
      <c r="C984">
        <f>Kundfakturor!L990</f>
        <v>0</v>
      </c>
      <c r="D984" t="str">
        <f>Kundfakturor!M990</f>
        <v/>
      </c>
      <c r="E984" t="str">
        <f>Kundfakturor!N990</f>
        <v/>
      </c>
      <c r="F984" s="4" t="str">
        <f>Kundfakturor!O990</f>
        <v/>
      </c>
      <c r="G984" s="4">
        <f>Kundfakturor!P990</f>
        <v>0</v>
      </c>
      <c r="H984" t="str">
        <f>Kundfakturor!Q990</f>
        <v/>
      </c>
      <c r="I984" s="14">
        <f>Kundfakturor!R990</f>
        <v>0</v>
      </c>
      <c r="J984" s="5" t="str">
        <f>Kundfakturor!S990</f>
        <v/>
      </c>
      <c r="K984" s="5" t="str">
        <f>Kundfakturor!T990</f>
        <v/>
      </c>
      <c r="L984" s="5" t="str">
        <f>Kundfakturor!U990</f>
        <v/>
      </c>
    </row>
    <row r="985" spans="1:12" x14ac:dyDescent="0.35">
      <c r="A985" t="str">
        <f t="shared" si="15"/>
        <v>Kund</v>
      </c>
      <c r="C985">
        <f>Kundfakturor!L991</f>
        <v>0</v>
      </c>
      <c r="D985" t="str">
        <f>Kundfakturor!M991</f>
        <v/>
      </c>
      <c r="E985" t="str">
        <f>Kundfakturor!N991</f>
        <v/>
      </c>
      <c r="F985" s="4" t="str">
        <f>Kundfakturor!O991</f>
        <v/>
      </c>
      <c r="G985" s="4">
        <f>Kundfakturor!P991</f>
        <v>0</v>
      </c>
      <c r="H985" t="str">
        <f>Kundfakturor!Q991</f>
        <v/>
      </c>
      <c r="I985" s="14">
        <f>Kundfakturor!R991</f>
        <v>0</v>
      </c>
      <c r="J985" s="5" t="str">
        <f>Kundfakturor!S991</f>
        <v/>
      </c>
      <c r="K985" s="5" t="str">
        <f>Kundfakturor!T991</f>
        <v/>
      </c>
      <c r="L985" s="5" t="str">
        <f>Kundfakturor!U991</f>
        <v/>
      </c>
    </row>
    <row r="986" spans="1:12" x14ac:dyDescent="0.35">
      <c r="A986" t="str">
        <f t="shared" si="15"/>
        <v>Kund</v>
      </c>
      <c r="C986">
        <f>Kundfakturor!L992</f>
        <v>0</v>
      </c>
      <c r="D986" t="str">
        <f>Kundfakturor!M992</f>
        <v/>
      </c>
      <c r="E986" t="str">
        <f>Kundfakturor!N992</f>
        <v/>
      </c>
      <c r="F986" s="4" t="str">
        <f>Kundfakturor!O992</f>
        <v/>
      </c>
      <c r="G986" s="4">
        <f>Kundfakturor!P992</f>
        <v>0</v>
      </c>
      <c r="H986" t="str">
        <f>Kundfakturor!Q992</f>
        <v/>
      </c>
      <c r="I986" s="14">
        <f>Kundfakturor!R992</f>
        <v>0</v>
      </c>
      <c r="J986" s="5" t="str">
        <f>Kundfakturor!S992</f>
        <v/>
      </c>
      <c r="K986" s="5" t="str">
        <f>Kundfakturor!T992</f>
        <v/>
      </c>
      <c r="L986" s="5" t="str">
        <f>Kundfakturor!U992</f>
        <v/>
      </c>
    </row>
    <row r="987" spans="1:12" x14ac:dyDescent="0.35">
      <c r="A987" t="str">
        <f t="shared" si="15"/>
        <v>Kund</v>
      </c>
      <c r="C987">
        <f>Kundfakturor!L993</f>
        <v>0</v>
      </c>
      <c r="D987" t="str">
        <f>Kundfakturor!M993</f>
        <v/>
      </c>
      <c r="E987" t="str">
        <f>Kundfakturor!N993</f>
        <v/>
      </c>
      <c r="F987" s="4" t="str">
        <f>Kundfakturor!O993</f>
        <v/>
      </c>
      <c r="G987" s="4">
        <f>Kundfakturor!P993</f>
        <v>0</v>
      </c>
      <c r="H987" t="str">
        <f>Kundfakturor!Q993</f>
        <v/>
      </c>
      <c r="I987" s="14">
        <f>Kundfakturor!R993</f>
        <v>0</v>
      </c>
      <c r="J987" s="5" t="str">
        <f>Kundfakturor!S993</f>
        <v/>
      </c>
      <c r="K987" s="5" t="str">
        <f>Kundfakturor!T993</f>
        <v/>
      </c>
      <c r="L987" s="5" t="str">
        <f>Kundfakturor!U993</f>
        <v/>
      </c>
    </row>
    <row r="988" spans="1:12" x14ac:dyDescent="0.35">
      <c r="A988" t="str">
        <f t="shared" si="15"/>
        <v>Kund</v>
      </c>
      <c r="C988">
        <f>Kundfakturor!L994</f>
        <v>0</v>
      </c>
      <c r="D988" t="str">
        <f>Kundfakturor!M994</f>
        <v/>
      </c>
      <c r="E988" t="str">
        <f>Kundfakturor!N994</f>
        <v/>
      </c>
      <c r="F988" s="4" t="str">
        <f>Kundfakturor!O994</f>
        <v/>
      </c>
      <c r="G988" s="4">
        <f>Kundfakturor!P994</f>
        <v>0</v>
      </c>
      <c r="H988" t="str">
        <f>Kundfakturor!Q994</f>
        <v/>
      </c>
      <c r="I988" s="14">
        <f>Kundfakturor!R994</f>
        <v>0</v>
      </c>
      <c r="J988" s="5" t="str">
        <f>Kundfakturor!S994</f>
        <v/>
      </c>
      <c r="K988" s="5" t="str">
        <f>Kundfakturor!T994</f>
        <v/>
      </c>
      <c r="L988" s="5" t="str">
        <f>Kundfakturor!U994</f>
        <v/>
      </c>
    </row>
    <row r="989" spans="1:12" x14ac:dyDescent="0.35">
      <c r="A989" t="str">
        <f t="shared" si="15"/>
        <v>Kund</v>
      </c>
      <c r="C989">
        <f>Kundfakturor!L995</f>
        <v>0</v>
      </c>
      <c r="D989" t="str">
        <f>Kundfakturor!M995</f>
        <v/>
      </c>
      <c r="E989" t="str">
        <f>Kundfakturor!N995</f>
        <v/>
      </c>
      <c r="F989" s="4" t="str">
        <f>Kundfakturor!O995</f>
        <v/>
      </c>
      <c r="G989" s="4">
        <f>Kundfakturor!P995</f>
        <v>0</v>
      </c>
      <c r="H989" t="str">
        <f>Kundfakturor!Q995</f>
        <v/>
      </c>
      <c r="I989" s="14">
        <f>Kundfakturor!R995</f>
        <v>0</v>
      </c>
      <c r="J989" s="5" t="str">
        <f>Kundfakturor!S995</f>
        <v/>
      </c>
      <c r="K989" s="5" t="str">
        <f>Kundfakturor!T995</f>
        <v/>
      </c>
      <c r="L989" s="5" t="str">
        <f>Kundfakturor!U995</f>
        <v/>
      </c>
    </row>
    <row r="990" spans="1:12" x14ac:dyDescent="0.35">
      <c r="A990" t="str">
        <f t="shared" si="15"/>
        <v>Kund</v>
      </c>
      <c r="C990">
        <f>Kundfakturor!L996</f>
        <v>0</v>
      </c>
      <c r="D990" t="str">
        <f>Kundfakturor!M996</f>
        <v/>
      </c>
      <c r="E990" t="str">
        <f>Kundfakturor!N996</f>
        <v/>
      </c>
      <c r="F990" s="4" t="str">
        <f>Kundfakturor!O996</f>
        <v/>
      </c>
      <c r="G990" s="4">
        <f>Kundfakturor!P996</f>
        <v>0</v>
      </c>
      <c r="H990" t="str">
        <f>Kundfakturor!Q996</f>
        <v/>
      </c>
      <c r="I990" s="14">
        <f>Kundfakturor!R996</f>
        <v>0</v>
      </c>
      <c r="J990" s="5" t="str">
        <f>Kundfakturor!S996</f>
        <v/>
      </c>
      <c r="K990" s="5" t="str">
        <f>Kundfakturor!T996</f>
        <v/>
      </c>
      <c r="L990" s="5" t="str">
        <f>Kundfakturor!U996</f>
        <v/>
      </c>
    </row>
    <row r="991" spans="1:12" x14ac:dyDescent="0.35">
      <c r="A991" t="str">
        <f t="shared" si="15"/>
        <v>Kund</v>
      </c>
      <c r="C991">
        <f>Kundfakturor!L997</f>
        <v>0</v>
      </c>
      <c r="D991" t="str">
        <f>Kundfakturor!M997</f>
        <v/>
      </c>
      <c r="E991" t="str">
        <f>Kundfakturor!N997</f>
        <v/>
      </c>
      <c r="F991" s="4" t="str">
        <f>Kundfakturor!O997</f>
        <v/>
      </c>
      <c r="G991" s="4">
        <f>Kundfakturor!P997</f>
        <v>0</v>
      </c>
      <c r="H991" t="str">
        <f>Kundfakturor!Q997</f>
        <v/>
      </c>
      <c r="I991" s="14">
        <f>Kundfakturor!R997</f>
        <v>0</v>
      </c>
      <c r="J991" s="5" t="str">
        <f>Kundfakturor!S997</f>
        <v/>
      </c>
      <c r="K991" s="5" t="str">
        <f>Kundfakturor!T997</f>
        <v/>
      </c>
      <c r="L991" s="5" t="str">
        <f>Kundfakturor!U997</f>
        <v/>
      </c>
    </row>
    <row r="992" spans="1:12" x14ac:dyDescent="0.35">
      <c r="A992" t="str">
        <f t="shared" si="15"/>
        <v>Kund</v>
      </c>
      <c r="C992">
        <f>Kundfakturor!L998</f>
        <v>0</v>
      </c>
      <c r="D992" t="str">
        <f>Kundfakturor!M998</f>
        <v/>
      </c>
      <c r="E992" t="str">
        <f>Kundfakturor!N998</f>
        <v/>
      </c>
      <c r="F992" s="4" t="str">
        <f>Kundfakturor!O998</f>
        <v/>
      </c>
      <c r="G992" s="4">
        <f>Kundfakturor!P998</f>
        <v>0</v>
      </c>
      <c r="H992" t="str">
        <f>Kundfakturor!Q998</f>
        <v/>
      </c>
      <c r="I992" s="14">
        <f>Kundfakturor!R998</f>
        <v>0</v>
      </c>
      <c r="J992" s="5" t="str">
        <f>Kundfakturor!S998</f>
        <v/>
      </c>
      <c r="K992" s="5" t="str">
        <f>Kundfakturor!T998</f>
        <v/>
      </c>
      <c r="L992" s="5" t="str">
        <f>Kundfakturor!U998</f>
        <v/>
      </c>
    </row>
    <row r="993" spans="1:12" x14ac:dyDescent="0.35">
      <c r="A993" t="str">
        <f t="shared" si="15"/>
        <v>Kund</v>
      </c>
      <c r="C993">
        <f>Kundfakturor!L999</f>
        <v>0</v>
      </c>
      <c r="D993" t="str">
        <f>Kundfakturor!M999</f>
        <v/>
      </c>
      <c r="E993" t="str">
        <f>Kundfakturor!N999</f>
        <v/>
      </c>
      <c r="F993" s="4" t="str">
        <f>Kundfakturor!O999</f>
        <v/>
      </c>
      <c r="G993" s="4">
        <f>Kundfakturor!P999</f>
        <v>0</v>
      </c>
      <c r="H993" t="str">
        <f>Kundfakturor!Q999</f>
        <v/>
      </c>
      <c r="I993" s="14">
        <f>Kundfakturor!R999</f>
        <v>0</v>
      </c>
      <c r="J993" s="5" t="str">
        <f>Kundfakturor!S999</f>
        <v/>
      </c>
      <c r="K993" s="5" t="str">
        <f>Kundfakturor!T999</f>
        <v/>
      </c>
      <c r="L993" s="5" t="str">
        <f>Kundfakturor!U999</f>
        <v/>
      </c>
    </row>
    <row r="994" spans="1:12" ht="15" thickBot="1" x14ac:dyDescent="0.4">
      <c r="A994" t="str">
        <f t="shared" si="15"/>
        <v>Kund</v>
      </c>
      <c r="B994" s="15"/>
      <c r="C994" s="15">
        <f>Kundfakturor!L1000</f>
        <v>0</v>
      </c>
      <c r="D994" s="15" t="str">
        <f>Kundfakturor!M1000</f>
        <v/>
      </c>
      <c r="E994" s="15" t="str">
        <f>Kundfakturor!N1000</f>
        <v/>
      </c>
      <c r="F994" s="16" t="str">
        <f>Kundfakturor!O1000</f>
        <v/>
      </c>
      <c r="G994" s="16">
        <f>Kundfakturor!P1000</f>
        <v>0</v>
      </c>
      <c r="H994" s="15" t="str">
        <f>Kundfakturor!Q1000</f>
        <v/>
      </c>
      <c r="I994" s="17">
        <f>Kundfakturor!R1000</f>
        <v>0</v>
      </c>
      <c r="J994" s="18" t="str">
        <f>Kundfakturor!S1000</f>
        <v/>
      </c>
      <c r="K994" s="18" t="str">
        <f>Kundfakturor!T1000</f>
        <v/>
      </c>
      <c r="L994" s="18" t="str">
        <f>Kundfakturor!U1000</f>
        <v/>
      </c>
    </row>
    <row r="995" spans="1:12" x14ac:dyDescent="0.35">
      <c r="A995" t="str">
        <f t="shared" si="15"/>
        <v/>
      </c>
      <c r="B995" t="str">
        <f>Leverantörsfakturor!L9</f>
        <v/>
      </c>
      <c r="D995" t="str">
        <f>Leverantörsfakturor!M9</f>
        <v/>
      </c>
      <c r="E995" t="str">
        <f>Leverantörsfakturor!N9</f>
        <v/>
      </c>
      <c r="F995" s="4" t="str">
        <f>Leverantörsfakturor!O9</f>
        <v/>
      </c>
      <c r="G995" s="4" t="str">
        <f>Leverantörsfakturor!P9</f>
        <v/>
      </c>
      <c r="H995" t="str">
        <f>Leverantörsfakturor!Q9</f>
        <v/>
      </c>
      <c r="I995" s="14">
        <f>Leverantörsfakturor!R9</f>
        <v>0</v>
      </c>
      <c r="J995" s="5" t="str">
        <f>Leverantörsfakturor!S9</f>
        <v/>
      </c>
      <c r="K995" s="5" t="str">
        <f>Leverantörsfakturor!T9</f>
        <v/>
      </c>
      <c r="L995" s="5" t="str">
        <f>Leverantörsfakturor!U9</f>
        <v/>
      </c>
    </row>
    <row r="996" spans="1:12" x14ac:dyDescent="0.35">
      <c r="A996" t="str">
        <f t="shared" si="15"/>
        <v>Leverantör</v>
      </c>
      <c r="B996">
        <f>Leverantörsfakturor!L10</f>
        <v>105164</v>
      </c>
      <c r="D996" t="str">
        <f>Leverantörsfakturor!M10</f>
        <v>100-1000</v>
      </c>
      <c r="E996">
        <f>Leverantörsfakturor!N10</f>
        <v>0</v>
      </c>
      <c r="F996" s="4">
        <f>Leverantörsfakturor!O10</f>
        <v>45335</v>
      </c>
      <c r="G996" s="4">
        <f>Leverantörsfakturor!P10</f>
        <v>45365</v>
      </c>
      <c r="H996" t="str">
        <f>Leverantörsfakturor!Q10</f>
        <v>D 29</v>
      </c>
      <c r="I996" s="14">
        <f>Leverantörsfakturor!R10</f>
        <v>-2199</v>
      </c>
      <c r="J996" s="5">
        <f>Leverantörsfakturor!S10</f>
        <v>-2199</v>
      </c>
      <c r="K996" s="5" t="str">
        <f>Leverantörsfakturor!T10</f>
        <v/>
      </c>
      <c r="L996" s="5" t="str">
        <f>Leverantörsfakturor!U10</f>
        <v/>
      </c>
    </row>
    <row r="997" spans="1:12" x14ac:dyDescent="0.35">
      <c r="A997" t="str">
        <f t="shared" si="15"/>
        <v/>
      </c>
      <c r="B997" t="str">
        <f>Leverantörsfakturor!L11</f>
        <v/>
      </c>
      <c r="D997" t="str">
        <f>Leverantörsfakturor!M11</f>
        <v/>
      </c>
      <c r="E997" t="str">
        <f>Leverantörsfakturor!N11</f>
        <v/>
      </c>
      <c r="F997" s="4" t="str">
        <f>Leverantörsfakturor!O11</f>
        <v/>
      </c>
      <c r="G997" s="4" t="str">
        <f>Leverantörsfakturor!P11</f>
        <v/>
      </c>
      <c r="H997" t="str">
        <f>Leverantörsfakturor!Q11</f>
        <v/>
      </c>
      <c r="I997" s="14">
        <f>Leverantörsfakturor!R11</f>
        <v>0</v>
      </c>
      <c r="J997" s="5" t="str">
        <f>Leverantörsfakturor!S11</f>
        <v/>
      </c>
      <c r="K997" s="5" t="str">
        <f>Leverantörsfakturor!T11</f>
        <v/>
      </c>
      <c r="L997" s="5" t="str">
        <f>Leverantörsfakturor!U11</f>
        <v/>
      </c>
    </row>
    <row r="998" spans="1:12" x14ac:dyDescent="0.35">
      <c r="A998" t="str">
        <f t="shared" si="15"/>
        <v/>
      </c>
      <c r="B998" t="str">
        <f>Leverantörsfakturor!L12</f>
        <v/>
      </c>
      <c r="D998" t="str">
        <f>Leverantörsfakturor!M12</f>
        <v/>
      </c>
      <c r="E998" t="str">
        <f>Leverantörsfakturor!N12</f>
        <v/>
      </c>
      <c r="F998" s="4" t="str">
        <f>Leverantörsfakturor!O12</f>
        <v/>
      </c>
      <c r="G998" s="4" t="str">
        <f>Leverantörsfakturor!P12</f>
        <v/>
      </c>
      <c r="H998" t="str">
        <f>Leverantörsfakturor!Q12</f>
        <v/>
      </c>
      <c r="I998" s="14">
        <f>Leverantörsfakturor!R12</f>
        <v>0</v>
      </c>
      <c r="J998" s="5" t="str">
        <f>Leverantörsfakturor!S12</f>
        <v/>
      </c>
      <c r="K998" s="5" t="str">
        <f>Leverantörsfakturor!T12</f>
        <v/>
      </c>
      <c r="L998" s="5" t="str">
        <f>Leverantörsfakturor!U12</f>
        <v/>
      </c>
    </row>
    <row r="999" spans="1:12" x14ac:dyDescent="0.35">
      <c r="A999" t="str">
        <f t="shared" si="15"/>
        <v/>
      </c>
      <c r="B999" t="str">
        <f>Leverantörsfakturor!L13</f>
        <v/>
      </c>
      <c r="D999" t="str">
        <f>Leverantörsfakturor!M13</f>
        <v/>
      </c>
      <c r="E999" t="str">
        <f>Leverantörsfakturor!N13</f>
        <v/>
      </c>
      <c r="F999" s="4" t="str">
        <f>Leverantörsfakturor!O13</f>
        <v/>
      </c>
      <c r="G999" s="4" t="str">
        <f>Leverantörsfakturor!P13</f>
        <v/>
      </c>
      <c r="H999" t="str">
        <f>Leverantörsfakturor!Q13</f>
        <v/>
      </c>
      <c r="I999" s="14">
        <f>Leverantörsfakturor!R13</f>
        <v>0</v>
      </c>
      <c r="J999" s="5" t="str">
        <f>Leverantörsfakturor!S13</f>
        <v/>
      </c>
      <c r="K999" s="5" t="str">
        <f>Leverantörsfakturor!T13</f>
        <v/>
      </c>
      <c r="L999" s="5" t="str">
        <f>Leverantörsfakturor!U13</f>
        <v/>
      </c>
    </row>
    <row r="1000" spans="1:12" x14ac:dyDescent="0.35">
      <c r="A1000" t="str">
        <f t="shared" si="15"/>
        <v/>
      </c>
      <c r="B1000" t="str">
        <f>Leverantörsfakturor!L14</f>
        <v/>
      </c>
      <c r="D1000" t="str">
        <f>Leverantörsfakturor!M14</f>
        <v/>
      </c>
      <c r="E1000" t="str">
        <f>Leverantörsfakturor!N14</f>
        <v/>
      </c>
      <c r="F1000" s="4" t="str">
        <f>Leverantörsfakturor!O14</f>
        <v/>
      </c>
      <c r="G1000" s="4" t="str">
        <f>Leverantörsfakturor!P14</f>
        <v/>
      </c>
      <c r="H1000" t="str">
        <f>Leverantörsfakturor!Q14</f>
        <v/>
      </c>
      <c r="I1000" s="14">
        <f>Leverantörsfakturor!R14</f>
        <v>0</v>
      </c>
      <c r="J1000" s="5" t="str">
        <f>Leverantörsfakturor!S14</f>
        <v/>
      </c>
      <c r="K1000" s="5" t="str">
        <f>Leverantörsfakturor!T14</f>
        <v/>
      </c>
      <c r="L1000" s="5" t="str">
        <f>Leverantörsfakturor!U14</f>
        <v/>
      </c>
    </row>
    <row r="1001" spans="1:12" x14ac:dyDescent="0.35">
      <c r="A1001" t="str">
        <f t="shared" si="15"/>
        <v>Leverantör</v>
      </c>
      <c r="B1001">
        <f>Leverantörsfakturor!L15</f>
        <v>105208</v>
      </c>
      <c r="D1001" t="str">
        <f>Leverantörsfakturor!M15</f>
        <v>101-1001</v>
      </c>
      <c r="E1001" t="str">
        <f>Leverantörsfakturor!N15</f>
        <v>Carnegie</v>
      </c>
      <c r="F1001" s="4">
        <f>Leverantörsfakturor!O15</f>
        <v>45322</v>
      </c>
      <c r="G1001" s="4">
        <f>Leverantörsfakturor!P15</f>
        <v>45352</v>
      </c>
      <c r="H1001" t="str">
        <f>Leverantörsfakturor!Q15</f>
        <v>D 70</v>
      </c>
      <c r="I1001" s="14">
        <f>Leverantörsfakturor!R15</f>
        <v>-2189</v>
      </c>
      <c r="J1001" s="5">
        <f>Leverantörsfakturor!S15</f>
        <v>-2189</v>
      </c>
      <c r="K1001" s="5" t="str">
        <f>Leverantörsfakturor!T15</f>
        <v/>
      </c>
      <c r="L1001" s="5" t="str">
        <f>Leverantörsfakturor!U15</f>
        <v/>
      </c>
    </row>
    <row r="1002" spans="1:12" x14ac:dyDescent="0.35">
      <c r="A1002" t="str">
        <f t="shared" si="15"/>
        <v/>
      </c>
      <c r="B1002" t="str">
        <f>Leverantörsfakturor!L16</f>
        <v/>
      </c>
      <c r="D1002" t="str">
        <f>Leverantörsfakturor!M16</f>
        <v/>
      </c>
      <c r="E1002" t="str">
        <f>Leverantörsfakturor!N16</f>
        <v/>
      </c>
      <c r="F1002" s="4" t="str">
        <f>Leverantörsfakturor!O16</f>
        <v/>
      </c>
      <c r="G1002" s="4" t="str">
        <f>Leverantörsfakturor!P16</f>
        <v/>
      </c>
      <c r="H1002" t="str">
        <f>Leverantörsfakturor!Q16</f>
        <v/>
      </c>
      <c r="I1002" s="14">
        <f>Leverantörsfakturor!R16</f>
        <v>0</v>
      </c>
      <c r="J1002" s="5" t="str">
        <f>Leverantörsfakturor!S16</f>
        <v/>
      </c>
      <c r="K1002" s="5" t="str">
        <f>Leverantörsfakturor!T16</f>
        <v/>
      </c>
      <c r="L1002" s="5" t="str">
        <f>Leverantörsfakturor!U16</f>
        <v/>
      </c>
    </row>
    <row r="1003" spans="1:12" x14ac:dyDescent="0.35">
      <c r="A1003" t="str">
        <f t="shared" si="15"/>
        <v/>
      </c>
      <c r="B1003" t="str">
        <f>Leverantörsfakturor!L17</f>
        <v/>
      </c>
      <c r="D1003" t="str">
        <f>Leverantörsfakturor!M17</f>
        <v/>
      </c>
      <c r="E1003" t="str">
        <f>Leverantörsfakturor!N17</f>
        <v/>
      </c>
      <c r="F1003" s="4" t="str">
        <f>Leverantörsfakturor!O17</f>
        <v/>
      </c>
      <c r="G1003" s="4" t="str">
        <f>Leverantörsfakturor!P17</f>
        <v/>
      </c>
      <c r="H1003" t="str">
        <f>Leverantörsfakturor!Q17</f>
        <v/>
      </c>
      <c r="I1003" s="14">
        <f>Leverantörsfakturor!R17</f>
        <v>0</v>
      </c>
      <c r="J1003" s="5" t="str">
        <f>Leverantörsfakturor!S17</f>
        <v/>
      </c>
      <c r="K1003" s="5" t="str">
        <f>Leverantörsfakturor!T17</f>
        <v/>
      </c>
      <c r="L1003" s="5" t="str">
        <f>Leverantörsfakturor!U17</f>
        <v/>
      </c>
    </row>
    <row r="1004" spans="1:12" x14ac:dyDescent="0.35">
      <c r="A1004" t="str">
        <f t="shared" si="15"/>
        <v/>
      </c>
      <c r="B1004" t="str">
        <f>Leverantörsfakturor!L18</f>
        <v/>
      </c>
      <c r="D1004" t="str">
        <f>Leverantörsfakturor!M18</f>
        <v/>
      </c>
      <c r="E1004" t="str">
        <f>Leverantörsfakturor!N18</f>
        <v/>
      </c>
      <c r="F1004" s="4" t="str">
        <f>Leverantörsfakturor!O18</f>
        <v/>
      </c>
      <c r="G1004" s="4" t="str">
        <f>Leverantörsfakturor!P18</f>
        <v/>
      </c>
      <c r="H1004" t="str">
        <f>Leverantörsfakturor!Q18</f>
        <v/>
      </c>
      <c r="I1004" s="14">
        <f>Leverantörsfakturor!R18</f>
        <v>0</v>
      </c>
      <c r="J1004" s="5" t="str">
        <f>Leverantörsfakturor!S18</f>
        <v/>
      </c>
      <c r="K1004" s="5" t="str">
        <f>Leverantörsfakturor!T18</f>
        <v/>
      </c>
      <c r="L1004" s="5" t="str">
        <f>Leverantörsfakturor!U18</f>
        <v/>
      </c>
    </row>
    <row r="1005" spans="1:12" x14ac:dyDescent="0.35">
      <c r="A1005" t="str">
        <f t="shared" si="15"/>
        <v/>
      </c>
      <c r="B1005" t="str">
        <f>Leverantörsfakturor!L19</f>
        <v/>
      </c>
      <c r="D1005" t="str">
        <f>Leverantörsfakturor!M19</f>
        <v/>
      </c>
      <c r="E1005" t="str">
        <f>Leverantörsfakturor!N19</f>
        <v/>
      </c>
      <c r="F1005" s="4" t="str">
        <f>Leverantörsfakturor!O19</f>
        <v/>
      </c>
      <c r="G1005" s="4" t="str">
        <f>Leverantörsfakturor!P19</f>
        <v/>
      </c>
      <c r="H1005" t="str">
        <f>Leverantörsfakturor!Q19</f>
        <v/>
      </c>
      <c r="I1005" s="14">
        <f>Leverantörsfakturor!R19</f>
        <v>0</v>
      </c>
      <c r="J1005" s="5" t="str">
        <f>Leverantörsfakturor!S19</f>
        <v/>
      </c>
      <c r="K1005" s="5" t="str">
        <f>Leverantörsfakturor!T19</f>
        <v/>
      </c>
      <c r="L1005" s="5" t="str">
        <f>Leverantörsfakturor!U19</f>
        <v/>
      </c>
    </row>
    <row r="1006" spans="1:12" x14ac:dyDescent="0.35">
      <c r="A1006" t="str">
        <f t="shared" si="15"/>
        <v>Leverantör</v>
      </c>
      <c r="B1006">
        <f>Leverantörsfakturor!L20</f>
        <v>105166</v>
      </c>
      <c r="D1006" t="str">
        <f>Leverantörsfakturor!M20</f>
        <v>200-2000</v>
      </c>
      <c r="E1006" t="str">
        <f>Leverantörsfakturor!N20</f>
        <v>Traktor och Maskin</v>
      </c>
      <c r="F1006" s="4">
        <f>Leverantörsfakturor!O20</f>
        <v>45345</v>
      </c>
      <c r="G1006" s="4">
        <f>Leverantörsfakturor!P20</f>
        <v>45372</v>
      </c>
      <c r="H1006" t="str">
        <f>Leverantörsfakturor!Q20</f>
        <v>D 104</v>
      </c>
      <c r="I1006" s="14">
        <f>Leverantörsfakturor!R20</f>
        <v>-9238</v>
      </c>
      <c r="J1006" s="5">
        <f>Leverantörsfakturor!S20</f>
        <v>-9238</v>
      </c>
      <c r="K1006" s="5" t="str">
        <f>Leverantörsfakturor!T20</f>
        <v/>
      </c>
      <c r="L1006" s="5" t="str">
        <f>Leverantörsfakturor!U20</f>
        <v/>
      </c>
    </row>
    <row r="1007" spans="1:12" x14ac:dyDescent="0.35">
      <c r="A1007" t="str">
        <f t="shared" si="15"/>
        <v/>
      </c>
      <c r="B1007" t="str">
        <f>Leverantörsfakturor!L21</f>
        <v/>
      </c>
      <c r="D1007" t="str">
        <f>Leverantörsfakturor!M21</f>
        <v/>
      </c>
      <c r="E1007" t="str">
        <f>Leverantörsfakturor!N21</f>
        <v/>
      </c>
      <c r="F1007" s="4" t="str">
        <f>Leverantörsfakturor!O21</f>
        <v/>
      </c>
      <c r="G1007" s="4" t="str">
        <f>Leverantörsfakturor!P21</f>
        <v/>
      </c>
      <c r="H1007" t="str">
        <f>Leverantörsfakturor!Q21</f>
        <v/>
      </c>
      <c r="I1007" s="14">
        <f>Leverantörsfakturor!R21</f>
        <v>0</v>
      </c>
      <c r="J1007" s="5" t="str">
        <f>Leverantörsfakturor!S21</f>
        <v/>
      </c>
      <c r="K1007" s="5" t="str">
        <f>Leverantörsfakturor!T21</f>
        <v/>
      </c>
      <c r="L1007" s="5" t="str">
        <f>Leverantörsfakturor!U21</f>
        <v/>
      </c>
    </row>
    <row r="1008" spans="1:12" x14ac:dyDescent="0.35">
      <c r="A1008" t="str">
        <f t="shared" si="15"/>
        <v/>
      </c>
      <c r="B1008" t="str">
        <f>Leverantörsfakturor!L22</f>
        <v/>
      </c>
      <c r="D1008" t="str">
        <f>Leverantörsfakturor!M22</f>
        <v/>
      </c>
      <c r="E1008" t="str">
        <f>Leverantörsfakturor!N22</f>
        <v/>
      </c>
      <c r="F1008" s="4" t="str">
        <f>Leverantörsfakturor!O22</f>
        <v/>
      </c>
      <c r="G1008" s="4" t="str">
        <f>Leverantörsfakturor!P22</f>
        <v/>
      </c>
      <c r="H1008" t="str">
        <f>Leverantörsfakturor!Q22</f>
        <v/>
      </c>
      <c r="I1008" s="14">
        <f>Leverantörsfakturor!R22</f>
        <v>0</v>
      </c>
      <c r="J1008" s="5" t="str">
        <f>Leverantörsfakturor!S22</f>
        <v/>
      </c>
      <c r="K1008" s="5" t="str">
        <f>Leverantörsfakturor!T22</f>
        <v/>
      </c>
      <c r="L1008" s="5" t="str">
        <f>Leverantörsfakturor!U22</f>
        <v/>
      </c>
    </row>
    <row r="1009" spans="1:12" x14ac:dyDescent="0.35">
      <c r="A1009" t="str">
        <f t="shared" si="15"/>
        <v/>
      </c>
      <c r="B1009" t="str">
        <f>Leverantörsfakturor!L23</f>
        <v/>
      </c>
      <c r="D1009" t="str">
        <f>Leverantörsfakturor!M23</f>
        <v/>
      </c>
      <c r="E1009" t="str">
        <f>Leverantörsfakturor!N23</f>
        <v/>
      </c>
      <c r="F1009" s="4" t="str">
        <f>Leverantörsfakturor!O23</f>
        <v/>
      </c>
      <c r="G1009" s="4" t="str">
        <f>Leverantörsfakturor!P23</f>
        <v/>
      </c>
      <c r="H1009" t="str">
        <f>Leverantörsfakturor!Q23</f>
        <v/>
      </c>
      <c r="I1009" s="14">
        <f>Leverantörsfakturor!R23</f>
        <v>0</v>
      </c>
      <c r="J1009" s="5" t="str">
        <f>Leverantörsfakturor!S23</f>
        <v/>
      </c>
      <c r="K1009" s="5" t="str">
        <f>Leverantörsfakturor!T23</f>
        <v/>
      </c>
      <c r="L1009" s="5" t="str">
        <f>Leverantörsfakturor!U23</f>
        <v/>
      </c>
    </row>
    <row r="1010" spans="1:12" x14ac:dyDescent="0.35">
      <c r="A1010" t="str">
        <f t="shared" si="15"/>
        <v/>
      </c>
      <c r="B1010" t="str">
        <f>Leverantörsfakturor!L24</f>
        <v/>
      </c>
      <c r="D1010" t="str">
        <f>Leverantörsfakturor!M24</f>
        <v/>
      </c>
      <c r="E1010" t="str">
        <f>Leverantörsfakturor!N24</f>
        <v/>
      </c>
      <c r="F1010" s="4" t="str">
        <f>Leverantörsfakturor!O24</f>
        <v/>
      </c>
      <c r="G1010" s="4" t="str">
        <f>Leverantörsfakturor!P24</f>
        <v/>
      </c>
      <c r="H1010" t="str">
        <f>Leverantörsfakturor!Q24</f>
        <v/>
      </c>
      <c r="I1010" s="14">
        <f>Leverantörsfakturor!R24</f>
        <v>0</v>
      </c>
      <c r="J1010" s="5" t="str">
        <f>Leverantörsfakturor!S24</f>
        <v/>
      </c>
      <c r="K1010" s="5" t="str">
        <f>Leverantörsfakturor!T24</f>
        <v/>
      </c>
      <c r="L1010" s="5" t="str">
        <f>Leverantörsfakturor!U24</f>
        <v/>
      </c>
    </row>
    <row r="1011" spans="1:12" x14ac:dyDescent="0.35">
      <c r="A1011" t="str">
        <f t="shared" si="15"/>
        <v>Leverantör</v>
      </c>
      <c r="B1011">
        <f>Leverantörsfakturor!L25</f>
        <v>105181</v>
      </c>
      <c r="D1011">
        <f>Leverantörsfakturor!M25</f>
        <v>16440752059</v>
      </c>
      <c r="E1011" t="str">
        <f>Leverantörsfakturor!N25</f>
        <v>Ink Well UPA</v>
      </c>
      <c r="F1011" s="4">
        <f>Leverantörsfakturor!O25</f>
        <v>45337</v>
      </c>
      <c r="G1011" s="4">
        <f>Leverantörsfakturor!P25</f>
        <v>45367</v>
      </c>
      <c r="H1011" t="str">
        <f>Leverantörsfakturor!Q25</f>
        <v>D 33</v>
      </c>
      <c r="I1011" s="14">
        <f>Leverantörsfakturor!R25</f>
        <v>-4492.78</v>
      </c>
      <c r="J1011" s="5" t="str">
        <f>Leverantörsfakturor!S25</f>
        <v/>
      </c>
      <c r="K1011" s="5">
        <f>Leverantörsfakturor!T25</f>
        <v>-4492.78</v>
      </c>
      <c r="L1011" s="5" t="str">
        <f>Leverantörsfakturor!U25</f>
        <v/>
      </c>
    </row>
    <row r="1012" spans="1:12" x14ac:dyDescent="0.35">
      <c r="A1012" t="str">
        <f t="shared" si="15"/>
        <v>Leverantör</v>
      </c>
      <c r="B1012">
        <f>Leverantörsfakturor!L26</f>
        <v>105225</v>
      </c>
      <c r="D1012">
        <f>Leverantörsfakturor!M26</f>
        <v>16440752059</v>
      </c>
      <c r="E1012" t="str">
        <f>Leverantörsfakturor!N26</f>
        <v>Ink Well UPA</v>
      </c>
      <c r="F1012" s="4">
        <f>Leverantörsfakturor!O26</f>
        <v>45332</v>
      </c>
      <c r="G1012" s="4">
        <f>Leverantörsfakturor!P26</f>
        <v>45362</v>
      </c>
      <c r="H1012" t="str">
        <f>Leverantörsfakturor!Q26</f>
        <v>D 78</v>
      </c>
      <c r="I1012" s="14">
        <f>Leverantörsfakturor!R26</f>
        <v>-4478.0200000000004</v>
      </c>
      <c r="J1012" s="5" t="str">
        <f>Leverantörsfakturor!S26</f>
        <v/>
      </c>
      <c r="K1012" s="5">
        <f>Leverantörsfakturor!T26</f>
        <v>-4478.0200000000004</v>
      </c>
      <c r="L1012" s="5" t="str">
        <f>Leverantörsfakturor!U26</f>
        <v/>
      </c>
    </row>
    <row r="1013" spans="1:12" x14ac:dyDescent="0.35">
      <c r="A1013" t="str">
        <f t="shared" si="15"/>
        <v>Leverantör</v>
      </c>
      <c r="B1013">
        <f>Leverantörsfakturor!L27</f>
        <v>105234</v>
      </c>
      <c r="D1013">
        <f>Leverantörsfakturor!M27</f>
        <v>16440752059</v>
      </c>
      <c r="E1013" t="str">
        <f>Leverantörsfakturor!N27</f>
        <v>Ink Well UPA</v>
      </c>
      <c r="F1013" s="4">
        <f>Leverantörsfakturor!O27</f>
        <v>45330</v>
      </c>
      <c r="G1013" s="4">
        <f>Leverantörsfakturor!P27</f>
        <v>45360</v>
      </c>
      <c r="H1013" t="str">
        <f>Leverantörsfakturor!Q27</f>
        <v>D 101</v>
      </c>
      <c r="I1013" s="14">
        <f>Leverantörsfakturor!R27</f>
        <v>-4474.05</v>
      </c>
      <c r="J1013" s="5" t="str">
        <f>Leverantörsfakturor!S27</f>
        <v/>
      </c>
      <c r="K1013" s="5">
        <f>Leverantörsfakturor!T27</f>
        <v>-4474.05</v>
      </c>
      <c r="L1013" s="5" t="str">
        <f>Leverantörsfakturor!U27</f>
        <v/>
      </c>
    </row>
    <row r="1014" spans="1:12" x14ac:dyDescent="0.35">
      <c r="A1014" t="str">
        <f t="shared" si="15"/>
        <v/>
      </c>
      <c r="B1014" t="str">
        <f>Leverantörsfakturor!L28</f>
        <v/>
      </c>
      <c r="D1014" t="str">
        <f>Leverantörsfakturor!M28</f>
        <v/>
      </c>
      <c r="E1014" t="str">
        <f>Leverantörsfakturor!N28</f>
        <v/>
      </c>
      <c r="F1014" s="4" t="str">
        <f>Leverantörsfakturor!O28</f>
        <v/>
      </c>
      <c r="G1014" s="4" t="str">
        <f>Leverantörsfakturor!P28</f>
        <v/>
      </c>
      <c r="H1014" t="str">
        <f>Leverantörsfakturor!Q28</f>
        <v/>
      </c>
      <c r="I1014" s="14">
        <f>Leverantörsfakturor!R28</f>
        <v>0</v>
      </c>
      <c r="J1014" s="5" t="str">
        <f>Leverantörsfakturor!S28</f>
        <v/>
      </c>
      <c r="K1014" s="5" t="str">
        <f>Leverantörsfakturor!T28</f>
        <v/>
      </c>
      <c r="L1014" s="5" t="str">
        <f>Leverantörsfakturor!U28</f>
        <v/>
      </c>
    </row>
    <row r="1015" spans="1:12" x14ac:dyDescent="0.35">
      <c r="A1015" t="str">
        <f t="shared" si="15"/>
        <v/>
      </c>
      <c r="B1015" t="str">
        <f>Leverantörsfakturor!L29</f>
        <v/>
      </c>
      <c r="D1015" t="str">
        <f>Leverantörsfakturor!M29</f>
        <v/>
      </c>
      <c r="E1015" t="str">
        <f>Leverantörsfakturor!N29</f>
        <v/>
      </c>
      <c r="F1015" s="4" t="str">
        <f>Leverantörsfakturor!O29</f>
        <v/>
      </c>
      <c r="G1015" s="4" t="str">
        <f>Leverantörsfakturor!P29</f>
        <v/>
      </c>
      <c r="H1015" t="str">
        <f>Leverantörsfakturor!Q29</f>
        <v/>
      </c>
      <c r="I1015" s="14">
        <f>Leverantörsfakturor!R29</f>
        <v>0</v>
      </c>
      <c r="J1015" s="5" t="str">
        <f>Leverantörsfakturor!S29</f>
        <v/>
      </c>
      <c r="K1015" s="5" t="str">
        <f>Leverantörsfakturor!T29</f>
        <v/>
      </c>
      <c r="L1015" s="5" t="str">
        <f>Leverantörsfakturor!U29</f>
        <v/>
      </c>
    </row>
    <row r="1016" spans="1:12" x14ac:dyDescent="0.35">
      <c r="A1016" t="str">
        <f t="shared" si="15"/>
        <v/>
      </c>
      <c r="B1016" t="str">
        <f>Leverantörsfakturor!L30</f>
        <v/>
      </c>
      <c r="D1016" t="str">
        <f>Leverantörsfakturor!M30</f>
        <v/>
      </c>
      <c r="E1016" t="str">
        <f>Leverantörsfakturor!N30</f>
        <v/>
      </c>
      <c r="F1016" s="4" t="str">
        <f>Leverantörsfakturor!O30</f>
        <v/>
      </c>
      <c r="G1016" s="4" t="str">
        <f>Leverantörsfakturor!P30</f>
        <v/>
      </c>
      <c r="H1016" t="str">
        <f>Leverantörsfakturor!Q30</f>
        <v/>
      </c>
      <c r="I1016" s="14">
        <f>Leverantörsfakturor!R30</f>
        <v>0</v>
      </c>
      <c r="J1016" s="5" t="str">
        <f>Leverantörsfakturor!S30</f>
        <v/>
      </c>
      <c r="K1016" s="5" t="str">
        <f>Leverantörsfakturor!T30</f>
        <v/>
      </c>
      <c r="L1016" s="5" t="str">
        <f>Leverantörsfakturor!U30</f>
        <v/>
      </c>
    </row>
    <row r="1017" spans="1:12" x14ac:dyDescent="0.35">
      <c r="A1017" t="str">
        <f t="shared" si="15"/>
        <v/>
      </c>
      <c r="B1017" t="str">
        <f>Leverantörsfakturor!L31</f>
        <v/>
      </c>
      <c r="D1017" t="str">
        <f>Leverantörsfakturor!M31</f>
        <v/>
      </c>
      <c r="E1017" t="str">
        <f>Leverantörsfakturor!N31</f>
        <v/>
      </c>
      <c r="F1017" s="4" t="str">
        <f>Leverantörsfakturor!O31</f>
        <v/>
      </c>
      <c r="G1017" s="4" t="str">
        <f>Leverantörsfakturor!P31</f>
        <v/>
      </c>
      <c r="H1017" t="str">
        <f>Leverantörsfakturor!Q31</f>
        <v/>
      </c>
      <c r="I1017" s="14">
        <f>Leverantörsfakturor!R31</f>
        <v>0</v>
      </c>
      <c r="J1017" s="5" t="str">
        <f>Leverantörsfakturor!S31</f>
        <v/>
      </c>
      <c r="K1017" s="5" t="str">
        <f>Leverantörsfakturor!T31</f>
        <v/>
      </c>
      <c r="L1017" s="5" t="str">
        <f>Leverantörsfakturor!U31</f>
        <v/>
      </c>
    </row>
    <row r="1018" spans="1:12" x14ac:dyDescent="0.35">
      <c r="A1018" t="str">
        <f t="shared" si="15"/>
        <v>Leverantör</v>
      </c>
      <c r="B1018">
        <f>Leverantörsfakturor!L32</f>
        <v>105195</v>
      </c>
      <c r="D1018" t="str">
        <f>Leverantörsfakturor!M32</f>
        <v>100-3000</v>
      </c>
      <c r="E1018" t="str">
        <f>Leverantörsfakturor!N32</f>
        <v>Nordic Tuning B-länge</v>
      </c>
      <c r="F1018" s="4">
        <f>Leverantörsfakturor!O32</f>
        <v>45322</v>
      </c>
      <c r="G1018" s="4">
        <f>Leverantörsfakturor!P32</f>
        <v>45352</v>
      </c>
      <c r="H1018" t="str">
        <f>Leverantörsfakturor!Q32</f>
        <v>D 56</v>
      </c>
      <c r="I1018" s="14">
        <f>Leverantörsfakturor!R32</f>
        <v>-7481</v>
      </c>
      <c r="J1018" s="5">
        <f>Leverantörsfakturor!S32</f>
        <v>-7481</v>
      </c>
      <c r="K1018" s="5" t="str">
        <f>Leverantörsfakturor!T32</f>
        <v/>
      </c>
      <c r="L1018" s="5" t="str">
        <f>Leverantörsfakturor!U32</f>
        <v/>
      </c>
    </row>
    <row r="1019" spans="1:12" x14ac:dyDescent="0.35">
      <c r="A1019" t="str">
        <f t="shared" si="15"/>
        <v>Leverantör</v>
      </c>
      <c r="B1019">
        <f>Leverantörsfakturor!L33</f>
        <v>105222</v>
      </c>
      <c r="D1019" t="str">
        <f>Leverantörsfakturor!M33</f>
        <v>100-3000</v>
      </c>
      <c r="E1019" t="str">
        <f>Leverantörsfakturor!N33</f>
        <v>Nordic Tuning B-länge</v>
      </c>
      <c r="F1019" s="4">
        <f>Leverantörsfakturor!O33</f>
        <v>45329</v>
      </c>
      <c r="G1019" s="4">
        <f>Leverantörsfakturor!P33</f>
        <v>45359</v>
      </c>
      <c r="H1019" t="str">
        <f>Leverantörsfakturor!Q33</f>
        <v>D 85</v>
      </c>
      <c r="I1019" s="14">
        <f>Leverantörsfakturor!R33</f>
        <v>-139</v>
      </c>
      <c r="J1019" s="5">
        <f>Leverantörsfakturor!S33</f>
        <v>-139</v>
      </c>
      <c r="K1019" s="5" t="str">
        <f>Leverantörsfakturor!T33</f>
        <v/>
      </c>
      <c r="L1019" s="5" t="str">
        <f>Leverantörsfakturor!U33</f>
        <v/>
      </c>
    </row>
    <row r="1020" spans="1:12" x14ac:dyDescent="0.35">
      <c r="A1020" t="str">
        <f t="shared" si="15"/>
        <v>Leverantör</v>
      </c>
      <c r="B1020">
        <f>Leverantörsfakturor!L34</f>
        <v>105240</v>
      </c>
      <c r="D1020" t="str">
        <f>Leverantörsfakturor!M34</f>
        <v>100-3000</v>
      </c>
      <c r="E1020" t="str">
        <f>Leverantörsfakturor!N34</f>
        <v>Nordic Tuning B-länge</v>
      </c>
      <c r="F1020" s="4">
        <f>Leverantörsfakturor!O34</f>
        <v>45332</v>
      </c>
      <c r="G1020" s="4">
        <f>Leverantörsfakturor!P34</f>
        <v>45362</v>
      </c>
      <c r="H1020" t="str">
        <f>Leverantörsfakturor!Q34</f>
        <v>D 100</v>
      </c>
      <c r="I1020" s="14">
        <f>Leverantörsfakturor!R34</f>
        <v>-1420</v>
      </c>
      <c r="J1020" s="5">
        <f>Leverantörsfakturor!S34</f>
        <v>-1420</v>
      </c>
      <c r="K1020" s="5" t="str">
        <f>Leverantörsfakturor!T34</f>
        <v/>
      </c>
      <c r="L1020" s="5" t="str">
        <f>Leverantörsfakturor!U34</f>
        <v/>
      </c>
    </row>
    <row r="1021" spans="1:12" x14ac:dyDescent="0.35">
      <c r="A1021" t="str">
        <f t="shared" si="15"/>
        <v/>
      </c>
      <c r="B1021" t="str">
        <f>Leverantörsfakturor!L35</f>
        <v/>
      </c>
      <c r="D1021" t="str">
        <f>Leverantörsfakturor!M35</f>
        <v/>
      </c>
      <c r="E1021" t="str">
        <f>Leverantörsfakturor!N35</f>
        <v/>
      </c>
      <c r="F1021" s="4" t="str">
        <f>Leverantörsfakturor!O35</f>
        <v/>
      </c>
      <c r="G1021" s="4" t="str">
        <f>Leverantörsfakturor!P35</f>
        <v/>
      </c>
      <c r="H1021" t="str">
        <f>Leverantörsfakturor!Q35</f>
        <v/>
      </c>
      <c r="I1021" s="14">
        <f>Leverantörsfakturor!R35</f>
        <v>0</v>
      </c>
      <c r="J1021" s="5" t="str">
        <f>Leverantörsfakturor!S35</f>
        <v/>
      </c>
      <c r="K1021" s="5" t="str">
        <f>Leverantörsfakturor!T35</f>
        <v/>
      </c>
      <c r="L1021" s="5" t="str">
        <f>Leverantörsfakturor!U35</f>
        <v/>
      </c>
    </row>
    <row r="1022" spans="1:12" x14ac:dyDescent="0.35">
      <c r="A1022" t="str">
        <f t="shared" si="15"/>
        <v/>
      </c>
      <c r="B1022" t="str">
        <f>Leverantörsfakturor!L36</f>
        <v/>
      </c>
      <c r="D1022" t="str">
        <f>Leverantörsfakturor!M36</f>
        <v/>
      </c>
      <c r="E1022" t="str">
        <f>Leverantörsfakturor!N36</f>
        <v/>
      </c>
      <c r="F1022" s="4" t="str">
        <f>Leverantörsfakturor!O36</f>
        <v/>
      </c>
      <c r="G1022" s="4" t="str">
        <f>Leverantörsfakturor!P36</f>
        <v/>
      </c>
      <c r="H1022" t="str">
        <f>Leverantörsfakturor!Q36</f>
        <v/>
      </c>
      <c r="I1022" s="14">
        <f>Leverantörsfakturor!R36</f>
        <v>0</v>
      </c>
      <c r="J1022" s="5" t="str">
        <f>Leverantörsfakturor!S36</f>
        <v/>
      </c>
      <c r="K1022" s="5" t="str">
        <f>Leverantörsfakturor!T36</f>
        <v/>
      </c>
      <c r="L1022" s="5" t="str">
        <f>Leverantörsfakturor!U36</f>
        <v/>
      </c>
    </row>
    <row r="1023" spans="1:12" x14ac:dyDescent="0.35">
      <c r="A1023" t="str">
        <f t="shared" si="15"/>
        <v/>
      </c>
      <c r="B1023" t="str">
        <f>Leverantörsfakturor!L37</f>
        <v/>
      </c>
      <c r="D1023" t="str">
        <f>Leverantörsfakturor!M37</f>
        <v/>
      </c>
      <c r="E1023" t="str">
        <f>Leverantörsfakturor!N37</f>
        <v/>
      </c>
      <c r="F1023" s="4" t="str">
        <f>Leverantörsfakturor!O37</f>
        <v/>
      </c>
      <c r="G1023" s="4" t="str">
        <f>Leverantörsfakturor!P37</f>
        <v/>
      </c>
      <c r="H1023" t="str">
        <f>Leverantörsfakturor!Q37</f>
        <v/>
      </c>
      <c r="I1023" s="14">
        <f>Leverantörsfakturor!R37</f>
        <v>0</v>
      </c>
      <c r="J1023" s="5" t="str">
        <f>Leverantörsfakturor!S37</f>
        <v/>
      </c>
      <c r="K1023" s="5" t="str">
        <f>Leverantörsfakturor!T37</f>
        <v/>
      </c>
      <c r="L1023" s="5" t="str">
        <f>Leverantörsfakturor!U37</f>
        <v/>
      </c>
    </row>
    <row r="1024" spans="1:12" x14ac:dyDescent="0.35">
      <c r="A1024" t="str">
        <f t="shared" si="15"/>
        <v/>
      </c>
      <c r="B1024" t="str">
        <f>Leverantörsfakturor!L38</f>
        <v/>
      </c>
      <c r="D1024" t="str">
        <f>Leverantörsfakturor!M38</f>
        <v/>
      </c>
      <c r="E1024" t="str">
        <f>Leverantörsfakturor!N38</f>
        <v/>
      </c>
      <c r="F1024" s="4" t="str">
        <f>Leverantörsfakturor!O38</f>
        <v/>
      </c>
      <c r="G1024" s="4" t="str">
        <f>Leverantörsfakturor!P38</f>
        <v/>
      </c>
      <c r="H1024" t="str">
        <f>Leverantörsfakturor!Q38</f>
        <v/>
      </c>
      <c r="I1024" s="14">
        <f>Leverantörsfakturor!R38</f>
        <v>0</v>
      </c>
      <c r="J1024" s="5" t="str">
        <f>Leverantörsfakturor!S38</f>
        <v/>
      </c>
      <c r="K1024" s="5" t="str">
        <f>Leverantörsfakturor!T38</f>
        <v/>
      </c>
      <c r="L1024" s="5" t="str">
        <f>Leverantörsfakturor!U38</f>
        <v/>
      </c>
    </row>
    <row r="1025" spans="1:12" x14ac:dyDescent="0.35">
      <c r="A1025" t="str">
        <f t="shared" si="15"/>
        <v>Leverantör</v>
      </c>
      <c r="B1025">
        <f>Leverantörsfakturor!L39</f>
        <v>105219</v>
      </c>
      <c r="D1025" t="str">
        <f>Leverantörsfakturor!M39</f>
        <v>200-3000</v>
      </c>
      <c r="E1025" t="str">
        <f>Leverantörsfakturor!N39</f>
        <v>P-Zero Tyres-ö AB</v>
      </c>
      <c r="F1025" s="4">
        <f>Leverantörsfakturor!O39</f>
        <v>45329</v>
      </c>
      <c r="G1025" s="4">
        <f>Leverantörsfakturor!P39</f>
        <v>45359</v>
      </c>
      <c r="H1025" t="str">
        <f>Leverantörsfakturor!Q39</f>
        <v>D 86</v>
      </c>
      <c r="I1025" s="14">
        <f>Leverantörsfakturor!R39</f>
        <v>-3068</v>
      </c>
      <c r="J1025" s="5">
        <f>Leverantörsfakturor!S39</f>
        <v>-3068</v>
      </c>
      <c r="K1025" s="5" t="str">
        <f>Leverantörsfakturor!T39</f>
        <v/>
      </c>
      <c r="L1025" s="5" t="str">
        <f>Leverantörsfakturor!U39</f>
        <v/>
      </c>
    </row>
    <row r="1026" spans="1:12" x14ac:dyDescent="0.35">
      <c r="A1026" t="str">
        <f t="shared" ref="A1026:A1089" si="16">IF(ISNUMBER(C:C),"Kund",IF(ISNUMBER(B:B),"Leverantör",""))</f>
        <v/>
      </c>
      <c r="B1026" t="str">
        <f>Leverantörsfakturor!L40</f>
        <v/>
      </c>
      <c r="D1026" t="str">
        <f>Leverantörsfakturor!M40</f>
        <v/>
      </c>
      <c r="E1026" t="str">
        <f>Leverantörsfakturor!N40</f>
        <v/>
      </c>
      <c r="F1026" s="4" t="str">
        <f>Leverantörsfakturor!O40</f>
        <v/>
      </c>
      <c r="G1026" s="4" t="str">
        <f>Leverantörsfakturor!P40</f>
        <v/>
      </c>
      <c r="H1026" t="str">
        <f>Leverantörsfakturor!Q40</f>
        <v/>
      </c>
      <c r="I1026" s="14">
        <f>Leverantörsfakturor!R40</f>
        <v>0</v>
      </c>
      <c r="J1026" s="5" t="str">
        <f>Leverantörsfakturor!S40</f>
        <v/>
      </c>
      <c r="K1026" s="5" t="str">
        <f>Leverantörsfakturor!T40</f>
        <v/>
      </c>
      <c r="L1026" s="5" t="str">
        <f>Leverantörsfakturor!U40</f>
        <v/>
      </c>
    </row>
    <row r="1027" spans="1:12" x14ac:dyDescent="0.35">
      <c r="A1027" t="str">
        <f t="shared" si="16"/>
        <v/>
      </c>
      <c r="B1027" t="str">
        <f>Leverantörsfakturor!L41</f>
        <v/>
      </c>
      <c r="D1027" t="str">
        <f>Leverantörsfakturor!M41</f>
        <v/>
      </c>
      <c r="E1027" t="str">
        <f>Leverantörsfakturor!N41</f>
        <v/>
      </c>
      <c r="F1027" s="4" t="str">
        <f>Leverantörsfakturor!O41</f>
        <v/>
      </c>
      <c r="G1027" s="4" t="str">
        <f>Leverantörsfakturor!P41</f>
        <v/>
      </c>
      <c r="H1027" t="str">
        <f>Leverantörsfakturor!Q41</f>
        <v/>
      </c>
      <c r="I1027" s="14">
        <f>Leverantörsfakturor!R41</f>
        <v>0</v>
      </c>
      <c r="J1027" s="5" t="str">
        <f>Leverantörsfakturor!S41</f>
        <v/>
      </c>
      <c r="K1027" s="5" t="str">
        <f>Leverantörsfakturor!T41</f>
        <v/>
      </c>
      <c r="L1027" s="5" t="str">
        <f>Leverantörsfakturor!U41</f>
        <v/>
      </c>
    </row>
    <row r="1028" spans="1:12" x14ac:dyDescent="0.35">
      <c r="A1028" t="str">
        <f t="shared" si="16"/>
        <v/>
      </c>
      <c r="B1028" t="str">
        <f>Leverantörsfakturor!L42</f>
        <v/>
      </c>
      <c r="D1028" t="str">
        <f>Leverantörsfakturor!M42</f>
        <v/>
      </c>
      <c r="E1028" t="str">
        <f>Leverantörsfakturor!N42</f>
        <v/>
      </c>
      <c r="F1028" s="4" t="str">
        <f>Leverantörsfakturor!O42</f>
        <v/>
      </c>
      <c r="G1028" s="4" t="str">
        <f>Leverantörsfakturor!P42</f>
        <v/>
      </c>
      <c r="H1028" t="str">
        <f>Leverantörsfakturor!Q42</f>
        <v/>
      </c>
      <c r="I1028" s="14">
        <f>Leverantörsfakturor!R42</f>
        <v>0</v>
      </c>
      <c r="J1028" s="5" t="str">
        <f>Leverantörsfakturor!S42</f>
        <v/>
      </c>
      <c r="K1028" s="5" t="str">
        <f>Leverantörsfakturor!T42</f>
        <v/>
      </c>
      <c r="L1028" s="5" t="str">
        <f>Leverantörsfakturor!U42</f>
        <v/>
      </c>
    </row>
    <row r="1029" spans="1:12" x14ac:dyDescent="0.35">
      <c r="A1029" t="str">
        <f t="shared" si="16"/>
        <v/>
      </c>
      <c r="B1029" t="str">
        <f>Leverantörsfakturor!L43</f>
        <v/>
      </c>
      <c r="D1029" t="str">
        <f>Leverantörsfakturor!M43</f>
        <v/>
      </c>
      <c r="E1029" t="str">
        <f>Leverantörsfakturor!N43</f>
        <v/>
      </c>
      <c r="F1029" s="4" t="str">
        <f>Leverantörsfakturor!O43</f>
        <v/>
      </c>
      <c r="G1029" s="4" t="str">
        <f>Leverantörsfakturor!P43</f>
        <v/>
      </c>
      <c r="H1029" t="str">
        <f>Leverantörsfakturor!Q43</f>
        <v/>
      </c>
      <c r="I1029" s="14">
        <f>Leverantörsfakturor!R43</f>
        <v>0</v>
      </c>
      <c r="J1029" s="5" t="str">
        <f>Leverantörsfakturor!S43</f>
        <v/>
      </c>
      <c r="K1029" s="5" t="str">
        <f>Leverantörsfakturor!T43</f>
        <v/>
      </c>
      <c r="L1029" s="5" t="str">
        <f>Leverantörsfakturor!U43</f>
        <v/>
      </c>
    </row>
    <row r="1030" spans="1:12" x14ac:dyDescent="0.35">
      <c r="A1030" t="str">
        <f t="shared" si="16"/>
        <v/>
      </c>
      <c r="B1030" t="str">
        <f>Leverantörsfakturor!L44</f>
        <v/>
      </c>
      <c r="D1030" t="str">
        <f>Leverantörsfakturor!M44</f>
        <v/>
      </c>
      <c r="E1030" t="str">
        <f>Leverantörsfakturor!N44</f>
        <v/>
      </c>
      <c r="F1030" s="4" t="str">
        <f>Leverantörsfakturor!O44</f>
        <v/>
      </c>
      <c r="G1030" s="4" t="str">
        <f>Leverantörsfakturor!P44</f>
        <v/>
      </c>
      <c r="H1030" t="str">
        <f>Leverantörsfakturor!Q44</f>
        <v/>
      </c>
      <c r="I1030" s="14">
        <f>Leverantörsfakturor!R44</f>
        <v>0</v>
      </c>
      <c r="J1030" s="5" t="str">
        <f>Leverantörsfakturor!S44</f>
        <v/>
      </c>
      <c r="K1030" s="5" t="str">
        <f>Leverantörsfakturor!T44</f>
        <v/>
      </c>
      <c r="L1030" s="5" t="str">
        <f>Leverantörsfakturor!U44</f>
        <v/>
      </c>
    </row>
    <row r="1031" spans="1:12" x14ac:dyDescent="0.35">
      <c r="A1031" t="str">
        <f t="shared" si="16"/>
        <v/>
      </c>
      <c r="B1031" t="str">
        <f>Leverantörsfakturor!L45</f>
        <v/>
      </c>
      <c r="D1031" t="str">
        <f>Leverantörsfakturor!M45</f>
        <v/>
      </c>
      <c r="E1031" t="str">
        <f>Leverantörsfakturor!N45</f>
        <v/>
      </c>
      <c r="F1031" s="4" t="str">
        <f>Leverantörsfakturor!O45</f>
        <v/>
      </c>
      <c r="G1031" s="4" t="str">
        <f>Leverantörsfakturor!P45</f>
        <v/>
      </c>
      <c r="H1031" t="str">
        <f>Leverantörsfakturor!Q45</f>
        <v/>
      </c>
      <c r="I1031" s="14">
        <f>Leverantörsfakturor!R45</f>
        <v>0</v>
      </c>
      <c r="J1031" s="5" t="str">
        <f>Leverantörsfakturor!S45</f>
        <v/>
      </c>
      <c r="K1031" s="5" t="str">
        <f>Leverantörsfakturor!T45</f>
        <v/>
      </c>
      <c r="L1031" s="5" t="str">
        <f>Leverantörsfakturor!U45</f>
        <v/>
      </c>
    </row>
    <row r="1032" spans="1:12" x14ac:dyDescent="0.35">
      <c r="A1032" t="str">
        <f t="shared" si="16"/>
        <v/>
      </c>
      <c r="B1032" t="str">
        <f>Leverantörsfakturor!L46</f>
        <v/>
      </c>
      <c r="D1032" t="str">
        <f>Leverantörsfakturor!M46</f>
        <v/>
      </c>
      <c r="E1032" t="str">
        <f>Leverantörsfakturor!N46</f>
        <v/>
      </c>
      <c r="F1032" s="4" t="str">
        <f>Leverantörsfakturor!O46</f>
        <v/>
      </c>
      <c r="G1032" s="4" t="str">
        <f>Leverantörsfakturor!P46</f>
        <v/>
      </c>
      <c r="H1032" t="str">
        <f>Leverantörsfakturor!Q46</f>
        <v/>
      </c>
      <c r="I1032" s="14">
        <f>Leverantörsfakturor!R46</f>
        <v>0</v>
      </c>
      <c r="J1032" s="5" t="str">
        <f>Leverantörsfakturor!S46</f>
        <v/>
      </c>
      <c r="K1032" s="5" t="str">
        <f>Leverantörsfakturor!T46</f>
        <v/>
      </c>
      <c r="L1032" s="5" t="str">
        <f>Leverantörsfakturor!U46</f>
        <v/>
      </c>
    </row>
    <row r="1033" spans="1:12" x14ac:dyDescent="0.35">
      <c r="A1033" t="str">
        <f t="shared" si="16"/>
        <v/>
      </c>
      <c r="B1033" t="str">
        <f>Leverantörsfakturor!L47</f>
        <v/>
      </c>
      <c r="D1033" t="str">
        <f>Leverantörsfakturor!M47</f>
        <v/>
      </c>
      <c r="E1033" t="str">
        <f>Leverantörsfakturor!N47</f>
        <v/>
      </c>
      <c r="F1033" s="4" t="str">
        <f>Leverantörsfakturor!O47</f>
        <v/>
      </c>
      <c r="G1033" s="4" t="str">
        <f>Leverantörsfakturor!P47</f>
        <v/>
      </c>
      <c r="H1033" t="str">
        <f>Leverantörsfakturor!Q47</f>
        <v/>
      </c>
      <c r="I1033" s="14">
        <f>Leverantörsfakturor!R47</f>
        <v>0</v>
      </c>
      <c r="J1033" s="5" t="str">
        <f>Leverantörsfakturor!S47</f>
        <v/>
      </c>
      <c r="K1033" s="5" t="str">
        <f>Leverantörsfakturor!T47</f>
        <v/>
      </c>
      <c r="L1033" s="5" t="str">
        <f>Leverantörsfakturor!U47</f>
        <v/>
      </c>
    </row>
    <row r="1034" spans="1:12" x14ac:dyDescent="0.35">
      <c r="A1034" t="str">
        <f t="shared" si="16"/>
        <v/>
      </c>
      <c r="B1034" t="str">
        <f>Leverantörsfakturor!L48</f>
        <v/>
      </c>
      <c r="D1034" t="str">
        <f>Leverantörsfakturor!M48</f>
        <v/>
      </c>
      <c r="E1034" t="str">
        <f>Leverantörsfakturor!N48</f>
        <v/>
      </c>
      <c r="F1034" s="4" t="str">
        <f>Leverantörsfakturor!O48</f>
        <v/>
      </c>
      <c r="G1034" s="4" t="str">
        <f>Leverantörsfakturor!P48</f>
        <v/>
      </c>
      <c r="H1034" t="str">
        <f>Leverantörsfakturor!Q48</f>
        <v/>
      </c>
      <c r="I1034" s="14">
        <f>Leverantörsfakturor!R48</f>
        <v>0</v>
      </c>
      <c r="J1034" s="5" t="str">
        <f>Leverantörsfakturor!S48</f>
        <v/>
      </c>
      <c r="K1034" s="5" t="str">
        <f>Leverantörsfakturor!T48</f>
        <v/>
      </c>
      <c r="L1034" s="5" t="str">
        <f>Leverantörsfakturor!U48</f>
        <v/>
      </c>
    </row>
    <row r="1035" spans="1:12" x14ac:dyDescent="0.35">
      <c r="A1035" t="str">
        <f t="shared" si="16"/>
        <v/>
      </c>
      <c r="B1035" t="str">
        <f>Leverantörsfakturor!L49</f>
        <v/>
      </c>
      <c r="D1035" t="str">
        <f>Leverantörsfakturor!M49</f>
        <v/>
      </c>
      <c r="E1035" t="str">
        <f>Leverantörsfakturor!N49</f>
        <v/>
      </c>
      <c r="F1035" s="4" t="str">
        <f>Leverantörsfakturor!O49</f>
        <v/>
      </c>
      <c r="G1035" s="4" t="str">
        <f>Leverantörsfakturor!P49</f>
        <v/>
      </c>
      <c r="H1035" t="str">
        <f>Leverantörsfakturor!Q49</f>
        <v/>
      </c>
      <c r="I1035" s="14">
        <f>Leverantörsfakturor!R49</f>
        <v>0</v>
      </c>
      <c r="J1035" s="5" t="str">
        <f>Leverantörsfakturor!S49</f>
        <v/>
      </c>
      <c r="K1035" s="5" t="str">
        <f>Leverantörsfakturor!T49</f>
        <v/>
      </c>
      <c r="L1035" s="5" t="str">
        <f>Leverantörsfakturor!U49</f>
        <v/>
      </c>
    </row>
    <row r="1036" spans="1:12" x14ac:dyDescent="0.35">
      <c r="A1036" t="str">
        <f t="shared" si="16"/>
        <v/>
      </c>
      <c r="B1036" t="str">
        <f>Leverantörsfakturor!L50</f>
        <v/>
      </c>
      <c r="D1036" t="str">
        <f>Leverantörsfakturor!M50</f>
        <v/>
      </c>
      <c r="E1036" t="str">
        <f>Leverantörsfakturor!N50</f>
        <v/>
      </c>
      <c r="F1036" s="4" t="str">
        <f>Leverantörsfakturor!O50</f>
        <v/>
      </c>
      <c r="G1036" s="4" t="str">
        <f>Leverantörsfakturor!P50</f>
        <v/>
      </c>
      <c r="H1036" t="str">
        <f>Leverantörsfakturor!Q50</f>
        <v/>
      </c>
      <c r="I1036" s="14">
        <f>Leverantörsfakturor!R50</f>
        <v>0</v>
      </c>
      <c r="J1036" s="5" t="str">
        <f>Leverantörsfakturor!S50</f>
        <v/>
      </c>
      <c r="K1036" s="5" t="str">
        <f>Leverantörsfakturor!T50</f>
        <v/>
      </c>
      <c r="L1036" s="5" t="str">
        <f>Leverantörsfakturor!U50</f>
        <v/>
      </c>
    </row>
    <row r="1037" spans="1:12" x14ac:dyDescent="0.35">
      <c r="A1037" t="str">
        <f t="shared" si="16"/>
        <v/>
      </c>
      <c r="B1037" t="str">
        <f>Leverantörsfakturor!L51</f>
        <v/>
      </c>
      <c r="D1037" t="str">
        <f>Leverantörsfakturor!M51</f>
        <v/>
      </c>
      <c r="E1037" t="str">
        <f>Leverantörsfakturor!N51</f>
        <v/>
      </c>
      <c r="F1037" s="4" t="str">
        <f>Leverantörsfakturor!O51</f>
        <v/>
      </c>
      <c r="G1037" s="4" t="str">
        <f>Leverantörsfakturor!P51</f>
        <v/>
      </c>
      <c r="H1037" t="str">
        <f>Leverantörsfakturor!Q51</f>
        <v/>
      </c>
      <c r="I1037" s="14">
        <f>Leverantörsfakturor!R51</f>
        <v>0</v>
      </c>
      <c r="J1037" s="5" t="str">
        <f>Leverantörsfakturor!S51</f>
        <v/>
      </c>
      <c r="K1037" s="5" t="str">
        <f>Leverantörsfakturor!T51</f>
        <v/>
      </c>
      <c r="L1037" s="5" t="str">
        <f>Leverantörsfakturor!U51</f>
        <v/>
      </c>
    </row>
    <row r="1038" spans="1:12" x14ac:dyDescent="0.35">
      <c r="A1038" t="str">
        <f t="shared" si="16"/>
        <v/>
      </c>
      <c r="B1038" t="str">
        <f>Leverantörsfakturor!L52</f>
        <v/>
      </c>
      <c r="D1038" t="str">
        <f>Leverantörsfakturor!M52</f>
        <v/>
      </c>
      <c r="E1038" t="str">
        <f>Leverantörsfakturor!N52</f>
        <v/>
      </c>
      <c r="F1038" s="4" t="str">
        <f>Leverantörsfakturor!O52</f>
        <v/>
      </c>
      <c r="G1038" s="4" t="str">
        <f>Leverantörsfakturor!P52</f>
        <v/>
      </c>
      <c r="H1038" t="str">
        <f>Leverantörsfakturor!Q52</f>
        <v/>
      </c>
      <c r="I1038" s="14">
        <f>Leverantörsfakturor!R52</f>
        <v>0</v>
      </c>
      <c r="J1038" s="5" t="str">
        <f>Leverantörsfakturor!S52</f>
        <v/>
      </c>
      <c r="K1038" s="5" t="str">
        <f>Leverantörsfakturor!T52</f>
        <v/>
      </c>
      <c r="L1038" s="5" t="str">
        <f>Leverantörsfakturor!U52</f>
        <v/>
      </c>
    </row>
    <row r="1039" spans="1:12" x14ac:dyDescent="0.35">
      <c r="A1039" t="str">
        <f t="shared" si="16"/>
        <v/>
      </c>
      <c r="B1039" t="str">
        <f>Leverantörsfakturor!L53</f>
        <v/>
      </c>
      <c r="D1039" t="str">
        <f>Leverantörsfakturor!M53</f>
        <v/>
      </c>
      <c r="E1039" t="str">
        <f>Leverantörsfakturor!N53</f>
        <v/>
      </c>
      <c r="F1039" s="4" t="str">
        <f>Leverantörsfakturor!O53</f>
        <v/>
      </c>
      <c r="G1039" s="4" t="str">
        <f>Leverantörsfakturor!P53</f>
        <v/>
      </c>
      <c r="H1039" t="str">
        <f>Leverantörsfakturor!Q53</f>
        <v/>
      </c>
      <c r="I1039" s="14">
        <f>Leverantörsfakturor!R53</f>
        <v>0</v>
      </c>
      <c r="J1039" s="5" t="str">
        <f>Leverantörsfakturor!S53</f>
        <v/>
      </c>
      <c r="K1039" s="5" t="str">
        <f>Leverantörsfakturor!T53</f>
        <v/>
      </c>
      <c r="L1039" s="5" t="str">
        <f>Leverantörsfakturor!U53</f>
        <v/>
      </c>
    </row>
    <row r="1040" spans="1:12" x14ac:dyDescent="0.35">
      <c r="A1040" t="str">
        <f t="shared" si="16"/>
        <v/>
      </c>
      <c r="B1040" t="str">
        <f>Leverantörsfakturor!L54</f>
        <v/>
      </c>
      <c r="D1040" t="str">
        <f>Leverantörsfakturor!M54</f>
        <v/>
      </c>
      <c r="E1040" t="str">
        <f>Leverantörsfakturor!N54</f>
        <v/>
      </c>
      <c r="F1040" s="4" t="str">
        <f>Leverantörsfakturor!O54</f>
        <v/>
      </c>
      <c r="G1040" s="4" t="str">
        <f>Leverantörsfakturor!P54</f>
        <v/>
      </c>
      <c r="H1040" t="str">
        <f>Leverantörsfakturor!Q54</f>
        <v/>
      </c>
      <c r="I1040" s="14">
        <f>Leverantörsfakturor!R54</f>
        <v>0</v>
      </c>
      <c r="J1040" s="5" t="str">
        <f>Leverantörsfakturor!S54</f>
        <v/>
      </c>
      <c r="K1040" s="5" t="str">
        <f>Leverantörsfakturor!T54</f>
        <v/>
      </c>
      <c r="L1040" s="5" t="str">
        <f>Leverantörsfakturor!U54</f>
        <v/>
      </c>
    </row>
    <row r="1041" spans="1:12" x14ac:dyDescent="0.35">
      <c r="A1041" t="str">
        <f t="shared" si="16"/>
        <v/>
      </c>
      <c r="B1041" t="str">
        <f>Leverantörsfakturor!L55</f>
        <v/>
      </c>
      <c r="D1041" t="str">
        <f>Leverantörsfakturor!M55</f>
        <v/>
      </c>
      <c r="E1041" t="str">
        <f>Leverantörsfakturor!N55</f>
        <v/>
      </c>
      <c r="F1041" s="4" t="str">
        <f>Leverantörsfakturor!O55</f>
        <v/>
      </c>
      <c r="G1041" s="4" t="str">
        <f>Leverantörsfakturor!P55</f>
        <v/>
      </c>
      <c r="H1041" t="str">
        <f>Leverantörsfakturor!Q55</f>
        <v/>
      </c>
      <c r="I1041" s="14">
        <f>Leverantörsfakturor!R55</f>
        <v>0</v>
      </c>
      <c r="J1041" s="5" t="str">
        <f>Leverantörsfakturor!S55</f>
        <v/>
      </c>
      <c r="K1041" s="5" t="str">
        <f>Leverantörsfakturor!T55</f>
        <v/>
      </c>
      <c r="L1041" s="5" t="str">
        <f>Leverantörsfakturor!U55</f>
        <v/>
      </c>
    </row>
    <row r="1042" spans="1:12" x14ac:dyDescent="0.35">
      <c r="A1042" t="str">
        <f t="shared" si="16"/>
        <v/>
      </c>
      <c r="B1042" t="str">
        <f>Leverantörsfakturor!L56</f>
        <v/>
      </c>
      <c r="D1042" t="str">
        <f>Leverantörsfakturor!M56</f>
        <v/>
      </c>
      <c r="E1042" t="str">
        <f>Leverantörsfakturor!N56</f>
        <v/>
      </c>
      <c r="F1042" s="4" t="str">
        <f>Leverantörsfakturor!O56</f>
        <v/>
      </c>
      <c r="G1042" s="4" t="str">
        <f>Leverantörsfakturor!P56</f>
        <v/>
      </c>
      <c r="H1042" t="str">
        <f>Leverantörsfakturor!Q56</f>
        <v/>
      </c>
      <c r="I1042" s="14">
        <f>Leverantörsfakturor!R56</f>
        <v>0</v>
      </c>
      <c r="J1042" s="5" t="str">
        <f>Leverantörsfakturor!S56</f>
        <v/>
      </c>
      <c r="K1042" s="5" t="str">
        <f>Leverantörsfakturor!T56</f>
        <v/>
      </c>
      <c r="L1042" s="5" t="str">
        <f>Leverantörsfakturor!U56</f>
        <v/>
      </c>
    </row>
    <row r="1043" spans="1:12" x14ac:dyDescent="0.35">
      <c r="A1043" t="str">
        <f t="shared" si="16"/>
        <v/>
      </c>
      <c r="B1043" t="str">
        <f>Leverantörsfakturor!L57</f>
        <v/>
      </c>
      <c r="D1043" t="str">
        <f>Leverantörsfakturor!M57</f>
        <v/>
      </c>
      <c r="E1043" t="str">
        <f>Leverantörsfakturor!N57</f>
        <v/>
      </c>
      <c r="F1043" s="4" t="str">
        <f>Leverantörsfakturor!O57</f>
        <v/>
      </c>
      <c r="G1043" s="4" t="str">
        <f>Leverantörsfakturor!P57</f>
        <v/>
      </c>
      <c r="H1043" t="str">
        <f>Leverantörsfakturor!Q57</f>
        <v/>
      </c>
      <c r="I1043" s="14">
        <f>Leverantörsfakturor!R57</f>
        <v>0</v>
      </c>
      <c r="J1043" s="5" t="str">
        <f>Leverantörsfakturor!S57</f>
        <v/>
      </c>
      <c r="K1043" s="5" t="str">
        <f>Leverantörsfakturor!T57</f>
        <v/>
      </c>
      <c r="L1043" s="5" t="str">
        <f>Leverantörsfakturor!U57</f>
        <v/>
      </c>
    </row>
    <row r="1044" spans="1:12" x14ac:dyDescent="0.35">
      <c r="A1044" t="str">
        <f t="shared" si="16"/>
        <v/>
      </c>
      <c r="B1044" t="str">
        <f>Leverantörsfakturor!L58</f>
        <v/>
      </c>
      <c r="D1044" t="str">
        <f>Leverantörsfakturor!M58</f>
        <v/>
      </c>
      <c r="E1044" t="str">
        <f>Leverantörsfakturor!N58</f>
        <v/>
      </c>
      <c r="F1044" s="4" t="str">
        <f>Leverantörsfakturor!O58</f>
        <v/>
      </c>
      <c r="G1044" s="4" t="str">
        <f>Leverantörsfakturor!P58</f>
        <v/>
      </c>
      <c r="H1044" t="str">
        <f>Leverantörsfakturor!Q58</f>
        <v/>
      </c>
      <c r="I1044" s="14">
        <f>Leverantörsfakturor!R58</f>
        <v>0</v>
      </c>
      <c r="J1044" s="5" t="str">
        <f>Leverantörsfakturor!S58</f>
        <v/>
      </c>
      <c r="K1044" s="5" t="str">
        <f>Leverantörsfakturor!T58</f>
        <v/>
      </c>
      <c r="L1044" s="5" t="str">
        <f>Leverantörsfakturor!U58</f>
        <v/>
      </c>
    </row>
    <row r="1045" spans="1:12" x14ac:dyDescent="0.35">
      <c r="A1045" t="str">
        <f t="shared" si="16"/>
        <v/>
      </c>
      <c r="B1045" t="str">
        <f>Leverantörsfakturor!L59</f>
        <v/>
      </c>
      <c r="D1045" t="str">
        <f>Leverantörsfakturor!M59</f>
        <v/>
      </c>
      <c r="E1045" t="str">
        <f>Leverantörsfakturor!N59</f>
        <v/>
      </c>
      <c r="F1045" s="4" t="str">
        <f>Leverantörsfakturor!O59</f>
        <v/>
      </c>
      <c r="G1045" s="4" t="str">
        <f>Leverantörsfakturor!P59</f>
        <v/>
      </c>
      <c r="H1045" t="str">
        <f>Leverantörsfakturor!Q59</f>
        <v/>
      </c>
      <c r="I1045" s="14">
        <f>Leverantörsfakturor!R59</f>
        <v>0</v>
      </c>
      <c r="J1045" s="5" t="str">
        <f>Leverantörsfakturor!S59</f>
        <v/>
      </c>
      <c r="K1045" s="5" t="str">
        <f>Leverantörsfakturor!T59</f>
        <v/>
      </c>
      <c r="L1045" s="5" t="str">
        <f>Leverantörsfakturor!U59</f>
        <v/>
      </c>
    </row>
    <row r="1046" spans="1:12" x14ac:dyDescent="0.35">
      <c r="A1046" t="str">
        <f t="shared" si="16"/>
        <v/>
      </c>
      <c r="B1046" t="str">
        <f>Leverantörsfakturor!L60</f>
        <v/>
      </c>
      <c r="D1046" t="str">
        <f>Leverantörsfakturor!M60</f>
        <v/>
      </c>
      <c r="E1046" t="str">
        <f>Leverantörsfakturor!N60</f>
        <v/>
      </c>
      <c r="F1046" s="4" t="str">
        <f>Leverantörsfakturor!O60</f>
        <v/>
      </c>
      <c r="G1046" s="4" t="str">
        <f>Leverantörsfakturor!P60</f>
        <v/>
      </c>
      <c r="H1046" t="str">
        <f>Leverantörsfakturor!Q60</f>
        <v/>
      </c>
      <c r="I1046" s="14">
        <f>Leverantörsfakturor!R60</f>
        <v>0</v>
      </c>
      <c r="J1046" s="5" t="str">
        <f>Leverantörsfakturor!S60</f>
        <v/>
      </c>
      <c r="K1046" s="5" t="str">
        <f>Leverantörsfakturor!T60</f>
        <v/>
      </c>
      <c r="L1046" s="5" t="str">
        <f>Leverantörsfakturor!U60</f>
        <v/>
      </c>
    </row>
    <row r="1047" spans="1:12" x14ac:dyDescent="0.35">
      <c r="A1047" t="str">
        <f t="shared" si="16"/>
        <v/>
      </c>
      <c r="B1047" t="str">
        <f>Leverantörsfakturor!L61</f>
        <v/>
      </c>
      <c r="D1047" t="str">
        <f>Leverantörsfakturor!M61</f>
        <v/>
      </c>
      <c r="E1047" t="str">
        <f>Leverantörsfakturor!N61</f>
        <v/>
      </c>
      <c r="F1047" s="4" t="str">
        <f>Leverantörsfakturor!O61</f>
        <v/>
      </c>
      <c r="G1047" s="4" t="str">
        <f>Leverantörsfakturor!P61</f>
        <v/>
      </c>
      <c r="H1047" t="str">
        <f>Leverantörsfakturor!Q61</f>
        <v/>
      </c>
      <c r="I1047" s="14">
        <f>Leverantörsfakturor!R61</f>
        <v>0</v>
      </c>
      <c r="J1047" s="5" t="str">
        <f>Leverantörsfakturor!S61</f>
        <v/>
      </c>
      <c r="K1047" s="5" t="str">
        <f>Leverantörsfakturor!T61</f>
        <v/>
      </c>
      <c r="L1047" s="5" t="str">
        <f>Leverantörsfakturor!U61</f>
        <v/>
      </c>
    </row>
    <row r="1048" spans="1:12" x14ac:dyDescent="0.35">
      <c r="A1048" t="str">
        <f t="shared" si="16"/>
        <v/>
      </c>
      <c r="B1048" t="str">
        <f>Leverantörsfakturor!L62</f>
        <v/>
      </c>
      <c r="D1048" t="str">
        <f>Leverantörsfakturor!M62</f>
        <v/>
      </c>
      <c r="E1048" t="str">
        <f>Leverantörsfakturor!N62</f>
        <v/>
      </c>
      <c r="F1048" s="4" t="str">
        <f>Leverantörsfakturor!O62</f>
        <v/>
      </c>
      <c r="G1048" s="4" t="str">
        <f>Leverantörsfakturor!P62</f>
        <v/>
      </c>
      <c r="H1048" t="str">
        <f>Leverantörsfakturor!Q62</f>
        <v/>
      </c>
      <c r="I1048" s="14">
        <f>Leverantörsfakturor!R62</f>
        <v>0</v>
      </c>
      <c r="J1048" s="5" t="str">
        <f>Leverantörsfakturor!S62</f>
        <v/>
      </c>
      <c r="K1048" s="5" t="str">
        <f>Leverantörsfakturor!T62</f>
        <v/>
      </c>
      <c r="L1048" s="5" t="str">
        <f>Leverantörsfakturor!U62</f>
        <v/>
      </c>
    </row>
    <row r="1049" spans="1:12" x14ac:dyDescent="0.35">
      <c r="A1049" t="str">
        <f t="shared" si="16"/>
        <v/>
      </c>
      <c r="B1049" t="str">
        <f>Leverantörsfakturor!L63</f>
        <v/>
      </c>
      <c r="D1049" t="str">
        <f>Leverantörsfakturor!M63</f>
        <v/>
      </c>
      <c r="E1049" t="str">
        <f>Leverantörsfakturor!N63</f>
        <v/>
      </c>
      <c r="F1049" s="4" t="str">
        <f>Leverantörsfakturor!O63</f>
        <v/>
      </c>
      <c r="G1049" s="4" t="str">
        <f>Leverantörsfakturor!P63</f>
        <v/>
      </c>
      <c r="H1049" t="str">
        <f>Leverantörsfakturor!Q63</f>
        <v/>
      </c>
      <c r="I1049" s="14">
        <f>Leverantörsfakturor!R63</f>
        <v>0</v>
      </c>
      <c r="J1049" s="5" t="str">
        <f>Leverantörsfakturor!S63</f>
        <v/>
      </c>
      <c r="K1049" s="5" t="str">
        <f>Leverantörsfakturor!T63</f>
        <v/>
      </c>
      <c r="L1049" s="5" t="str">
        <f>Leverantörsfakturor!U63</f>
        <v/>
      </c>
    </row>
    <row r="1050" spans="1:12" x14ac:dyDescent="0.35">
      <c r="A1050" t="str">
        <f t="shared" si="16"/>
        <v/>
      </c>
      <c r="B1050" t="str">
        <f>Leverantörsfakturor!L64</f>
        <v/>
      </c>
      <c r="D1050" t="str">
        <f>Leverantörsfakturor!M64</f>
        <v/>
      </c>
      <c r="E1050" t="str">
        <f>Leverantörsfakturor!N64</f>
        <v/>
      </c>
      <c r="F1050" s="4" t="str">
        <f>Leverantörsfakturor!O64</f>
        <v/>
      </c>
      <c r="G1050" s="4" t="str">
        <f>Leverantörsfakturor!P64</f>
        <v/>
      </c>
      <c r="H1050" t="str">
        <f>Leverantörsfakturor!Q64</f>
        <v/>
      </c>
      <c r="I1050" s="14">
        <f>Leverantörsfakturor!R64</f>
        <v>0</v>
      </c>
      <c r="J1050" s="5" t="str">
        <f>Leverantörsfakturor!S64</f>
        <v/>
      </c>
      <c r="K1050" s="5" t="str">
        <f>Leverantörsfakturor!T64</f>
        <v/>
      </c>
      <c r="L1050" s="5" t="str">
        <f>Leverantörsfakturor!U64</f>
        <v/>
      </c>
    </row>
    <row r="1051" spans="1:12" x14ac:dyDescent="0.35">
      <c r="A1051" t="str">
        <f t="shared" si="16"/>
        <v/>
      </c>
      <c r="B1051" t="str">
        <f>Leverantörsfakturor!L65</f>
        <v/>
      </c>
      <c r="D1051" t="str">
        <f>Leverantörsfakturor!M65</f>
        <v/>
      </c>
      <c r="E1051" t="str">
        <f>Leverantörsfakturor!N65</f>
        <v/>
      </c>
      <c r="F1051" s="4" t="str">
        <f>Leverantörsfakturor!O65</f>
        <v/>
      </c>
      <c r="G1051" s="4" t="str">
        <f>Leverantörsfakturor!P65</f>
        <v/>
      </c>
      <c r="H1051" t="str">
        <f>Leverantörsfakturor!Q65</f>
        <v/>
      </c>
      <c r="I1051" s="14">
        <f>Leverantörsfakturor!R65</f>
        <v>0</v>
      </c>
      <c r="J1051" s="5" t="str">
        <f>Leverantörsfakturor!S65</f>
        <v/>
      </c>
      <c r="K1051" s="5" t="str">
        <f>Leverantörsfakturor!T65</f>
        <v/>
      </c>
      <c r="L1051" s="5" t="str">
        <f>Leverantörsfakturor!U65</f>
        <v/>
      </c>
    </row>
    <row r="1052" spans="1:12" x14ac:dyDescent="0.35">
      <c r="A1052" t="str">
        <f t="shared" si="16"/>
        <v/>
      </c>
      <c r="B1052" t="str">
        <f>Leverantörsfakturor!L66</f>
        <v/>
      </c>
      <c r="D1052" t="str">
        <f>Leverantörsfakturor!M66</f>
        <v/>
      </c>
      <c r="E1052" t="str">
        <f>Leverantörsfakturor!N66</f>
        <v/>
      </c>
      <c r="F1052" s="4" t="str">
        <f>Leverantörsfakturor!O66</f>
        <v/>
      </c>
      <c r="G1052" s="4" t="str">
        <f>Leverantörsfakturor!P66</f>
        <v/>
      </c>
      <c r="H1052" t="str">
        <f>Leverantörsfakturor!Q66</f>
        <v/>
      </c>
      <c r="I1052" s="14">
        <f>Leverantörsfakturor!R66</f>
        <v>0</v>
      </c>
      <c r="J1052" s="5" t="str">
        <f>Leverantörsfakturor!S66</f>
        <v/>
      </c>
      <c r="K1052" s="5" t="str">
        <f>Leverantörsfakturor!T66</f>
        <v/>
      </c>
      <c r="L1052" s="5" t="str">
        <f>Leverantörsfakturor!U66</f>
        <v/>
      </c>
    </row>
    <row r="1053" spans="1:12" x14ac:dyDescent="0.35">
      <c r="A1053" t="str">
        <f t="shared" si="16"/>
        <v/>
      </c>
      <c r="B1053" t="str">
        <f>Leverantörsfakturor!L67</f>
        <v/>
      </c>
      <c r="D1053" t="str">
        <f>Leverantörsfakturor!M67</f>
        <v/>
      </c>
      <c r="E1053" t="str">
        <f>Leverantörsfakturor!N67</f>
        <v/>
      </c>
      <c r="F1053" s="4" t="str">
        <f>Leverantörsfakturor!O67</f>
        <v/>
      </c>
      <c r="G1053" s="4" t="str">
        <f>Leverantörsfakturor!P67</f>
        <v/>
      </c>
      <c r="H1053" t="str">
        <f>Leverantörsfakturor!Q67</f>
        <v/>
      </c>
      <c r="I1053" s="14">
        <f>Leverantörsfakturor!R67</f>
        <v>0</v>
      </c>
      <c r="J1053" s="5" t="str">
        <f>Leverantörsfakturor!S67</f>
        <v/>
      </c>
      <c r="K1053" s="5" t="str">
        <f>Leverantörsfakturor!T67</f>
        <v/>
      </c>
      <c r="L1053" s="5" t="str">
        <f>Leverantörsfakturor!U67</f>
        <v/>
      </c>
    </row>
    <row r="1054" spans="1:12" x14ac:dyDescent="0.35">
      <c r="A1054" t="str">
        <f t="shared" si="16"/>
        <v/>
      </c>
      <c r="B1054" t="str">
        <f>Leverantörsfakturor!L68</f>
        <v/>
      </c>
      <c r="D1054" t="str">
        <f>Leverantörsfakturor!M68</f>
        <v/>
      </c>
      <c r="E1054" t="str">
        <f>Leverantörsfakturor!N68</f>
        <v/>
      </c>
      <c r="F1054" s="4" t="str">
        <f>Leverantörsfakturor!O68</f>
        <v/>
      </c>
      <c r="G1054" s="4" t="str">
        <f>Leverantörsfakturor!P68</f>
        <v/>
      </c>
      <c r="H1054" t="str">
        <f>Leverantörsfakturor!Q68</f>
        <v/>
      </c>
      <c r="I1054" s="14">
        <f>Leverantörsfakturor!R68</f>
        <v>0</v>
      </c>
      <c r="J1054" s="5" t="str">
        <f>Leverantörsfakturor!S68</f>
        <v/>
      </c>
      <c r="K1054" s="5" t="str">
        <f>Leverantörsfakturor!T68</f>
        <v/>
      </c>
      <c r="L1054" s="5" t="str">
        <f>Leverantörsfakturor!U68</f>
        <v/>
      </c>
    </row>
    <row r="1055" spans="1:12" x14ac:dyDescent="0.35">
      <c r="A1055" t="str">
        <f t="shared" si="16"/>
        <v/>
      </c>
      <c r="B1055" t="str">
        <f>Leverantörsfakturor!L69</f>
        <v/>
      </c>
      <c r="D1055" t="str">
        <f>Leverantörsfakturor!M69</f>
        <v/>
      </c>
      <c r="E1055" t="str">
        <f>Leverantörsfakturor!N69</f>
        <v/>
      </c>
      <c r="F1055" s="4" t="str">
        <f>Leverantörsfakturor!O69</f>
        <v/>
      </c>
      <c r="G1055" s="4" t="str">
        <f>Leverantörsfakturor!P69</f>
        <v/>
      </c>
      <c r="H1055" t="str">
        <f>Leverantörsfakturor!Q69</f>
        <v/>
      </c>
      <c r="I1055" s="14">
        <f>Leverantörsfakturor!R69</f>
        <v>0</v>
      </c>
      <c r="J1055" s="5" t="str">
        <f>Leverantörsfakturor!S69</f>
        <v/>
      </c>
      <c r="K1055" s="5" t="str">
        <f>Leverantörsfakturor!T69</f>
        <v/>
      </c>
      <c r="L1055" s="5" t="str">
        <f>Leverantörsfakturor!U69</f>
        <v/>
      </c>
    </row>
    <row r="1056" spans="1:12" x14ac:dyDescent="0.35">
      <c r="A1056" t="str">
        <f t="shared" si="16"/>
        <v/>
      </c>
      <c r="B1056" t="str">
        <f>Leverantörsfakturor!L70</f>
        <v/>
      </c>
      <c r="D1056" t="str">
        <f>Leverantörsfakturor!M70</f>
        <v/>
      </c>
      <c r="E1056" t="str">
        <f>Leverantörsfakturor!N70</f>
        <v/>
      </c>
      <c r="F1056" s="4" t="str">
        <f>Leverantörsfakturor!O70</f>
        <v/>
      </c>
      <c r="G1056" s="4" t="str">
        <f>Leverantörsfakturor!P70</f>
        <v/>
      </c>
      <c r="H1056" t="str">
        <f>Leverantörsfakturor!Q70</f>
        <v/>
      </c>
      <c r="I1056" s="14">
        <f>Leverantörsfakturor!R70</f>
        <v>0</v>
      </c>
      <c r="J1056" s="5" t="str">
        <f>Leverantörsfakturor!S70</f>
        <v/>
      </c>
      <c r="K1056" s="5" t="str">
        <f>Leverantörsfakturor!T70</f>
        <v/>
      </c>
      <c r="L1056" s="5" t="str">
        <f>Leverantörsfakturor!U70</f>
        <v/>
      </c>
    </row>
    <row r="1057" spans="1:12" x14ac:dyDescent="0.35">
      <c r="A1057" t="str">
        <f t="shared" si="16"/>
        <v/>
      </c>
      <c r="B1057" t="str">
        <f>Leverantörsfakturor!L71</f>
        <v/>
      </c>
      <c r="D1057" t="str">
        <f>Leverantörsfakturor!M71</f>
        <v/>
      </c>
      <c r="E1057" t="str">
        <f>Leverantörsfakturor!N71</f>
        <v/>
      </c>
      <c r="F1057" s="4" t="str">
        <f>Leverantörsfakturor!O71</f>
        <v/>
      </c>
      <c r="G1057" s="4" t="str">
        <f>Leverantörsfakturor!P71</f>
        <v/>
      </c>
      <c r="H1057" t="str">
        <f>Leverantörsfakturor!Q71</f>
        <v/>
      </c>
      <c r="I1057" s="14">
        <f>Leverantörsfakturor!R71</f>
        <v>0</v>
      </c>
      <c r="J1057" s="5" t="str">
        <f>Leverantörsfakturor!S71</f>
        <v/>
      </c>
      <c r="K1057" s="5" t="str">
        <f>Leverantörsfakturor!T71</f>
        <v/>
      </c>
      <c r="L1057" s="5" t="str">
        <f>Leverantörsfakturor!U71</f>
        <v/>
      </c>
    </row>
    <row r="1058" spans="1:12" x14ac:dyDescent="0.35">
      <c r="A1058" t="str">
        <f t="shared" si="16"/>
        <v/>
      </c>
      <c r="B1058" t="str">
        <f>Leverantörsfakturor!L72</f>
        <v/>
      </c>
      <c r="D1058" t="str">
        <f>Leverantörsfakturor!M72</f>
        <v/>
      </c>
      <c r="E1058" t="str">
        <f>Leverantörsfakturor!N72</f>
        <v/>
      </c>
      <c r="F1058" s="4" t="str">
        <f>Leverantörsfakturor!O72</f>
        <v/>
      </c>
      <c r="G1058" s="4" t="str">
        <f>Leverantörsfakturor!P72</f>
        <v/>
      </c>
      <c r="H1058" t="str">
        <f>Leverantörsfakturor!Q72</f>
        <v/>
      </c>
      <c r="I1058" s="14">
        <f>Leverantörsfakturor!R72</f>
        <v>0</v>
      </c>
      <c r="J1058" s="5" t="str">
        <f>Leverantörsfakturor!S72</f>
        <v/>
      </c>
      <c r="K1058" s="5" t="str">
        <f>Leverantörsfakturor!T72</f>
        <v/>
      </c>
      <c r="L1058" s="5" t="str">
        <f>Leverantörsfakturor!U72</f>
        <v/>
      </c>
    </row>
    <row r="1059" spans="1:12" x14ac:dyDescent="0.35">
      <c r="A1059" t="str">
        <f t="shared" si="16"/>
        <v/>
      </c>
      <c r="B1059" t="str">
        <f>Leverantörsfakturor!L73</f>
        <v/>
      </c>
      <c r="D1059" t="str">
        <f>Leverantörsfakturor!M73</f>
        <v/>
      </c>
      <c r="E1059" t="str">
        <f>Leverantörsfakturor!N73</f>
        <v/>
      </c>
      <c r="F1059" s="4" t="str">
        <f>Leverantörsfakturor!O73</f>
        <v/>
      </c>
      <c r="G1059" s="4" t="str">
        <f>Leverantörsfakturor!P73</f>
        <v/>
      </c>
      <c r="H1059" t="str">
        <f>Leverantörsfakturor!Q73</f>
        <v/>
      </c>
      <c r="I1059" s="14">
        <f>Leverantörsfakturor!R73</f>
        <v>0</v>
      </c>
      <c r="J1059" s="5" t="str">
        <f>Leverantörsfakturor!S73</f>
        <v/>
      </c>
      <c r="K1059" s="5" t="str">
        <f>Leverantörsfakturor!T73</f>
        <v/>
      </c>
      <c r="L1059" s="5" t="str">
        <f>Leverantörsfakturor!U73</f>
        <v/>
      </c>
    </row>
    <row r="1060" spans="1:12" x14ac:dyDescent="0.35">
      <c r="A1060" t="str">
        <f t="shared" si="16"/>
        <v/>
      </c>
      <c r="B1060" t="str">
        <f>Leverantörsfakturor!L74</f>
        <v/>
      </c>
      <c r="D1060" t="str">
        <f>Leverantörsfakturor!M74</f>
        <v/>
      </c>
      <c r="E1060" t="str">
        <f>Leverantörsfakturor!N74</f>
        <v/>
      </c>
      <c r="F1060" s="4" t="str">
        <f>Leverantörsfakturor!O74</f>
        <v/>
      </c>
      <c r="G1060" s="4" t="str">
        <f>Leverantörsfakturor!P74</f>
        <v/>
      </c>
      <c r="H1060" t="str">
        <f>Leverantörsfakturor!Q74</f>
        <v/>
      </c>
      <c r="I1060" s="14">
        <f>Leverantörsfakturor!R74</f>
        <v>0</v>
      </c>
      <c r="J1060" s="5" t="str">
        <f>Leverantörsfakturor!S74</f>
        <v/>
      </c>
      <c r="K1060" s="5" t="str">
        <f>Leverantörsfakturor!T74</f>
        <v/>
      </c>
      <c r="L1060" s="5" t="str">
        <f>Leverantörsfakturor!U74</f>
        <v/>
      </c>
    </row>
    <row r="1061" spans="1:12" x14ac:dyDescent="0.35">
      <c r="A1061" t="str">
        <f t="shared" si="16"/>
        <v/>
      </c>
      <c r="B1061" t="str">
        <f>Leverantörsfakturor!L75</f>
        <v/>
      </c>
      <c r="D1061" t="str">
        <f>Leverantörsfakturor!M75</f>
        <v/>
      </c>
      <c r="E1061" t="str">
        <f>Leverantörsfakturor!N75</f>
        <v/>
      </c>
      <c r="F1061" s="4" t="str">
        <f>Leverantörsfakturor!O75</f>
        <v/>
      </c>
      <c r="G1061" s="4" t="str">
        <f>Leverantörsfakturor!P75</f>
        <v/>
      </c>
      <c r="H1061" t="str">
        <f>Leverantörsfakturor!Q75</f>
        <v/>
      </c>
      <c r="I1061" s="14">
        <f>Leverantörsfakturor!R75</f>
        <v>0</v>
      </c>
      <c r="J1061" s="5" t="str">
        <f>Leverantörsfakturor!S75</f>
        <v/>
      </c>
      <c r="K1061" s="5" t="str">
        <f>Leverantörsfakturor!T75</f>
        <v/>
      </c>
      <c r="L1061" s="5" t="str">
        <f>Leverantörsfakturor!U75</f>
        <v/>
      </c>
    </row>
    <row r="1062" spans="1:12" x14ac:dyDescent="0.35">
      <c r="A1062" t="str">
        <f t="shared" si="16"/>
        <v/>
      </c>
      <c r="B1062" t="str">
        <f>Leverantörsfakturor!L76</f>
        <v/>
      </c>
      <c r="D1062" t="str">
        <f>Leverantörsfakturor!M76</f>
        <v/>
      </c>
      <c r="E1062" t="str">
        <f>Leverantörsfakturor!N76</f>
        <v/>
      </c>
      <c r="F1062" s="4" t="str">
        <f>Leverantörsfakturor!O76</f>
        <v/>
      </c>
      <c r="G1062" s="4" t="str">
        <f>Leverantörsfakturor!P76</f>
        <v/>
      </c>
      <c r="H1062" t="str">
        <f>Leverantörsfakturor!Q76</f>
        <v/>
      </c>
      <c r="I1062" s="14">
        <f>Leverantörsfakturor!R76</f>
        <v>0</v>
      </c>
      <c r="J1062" s="5" t="str">
        <f>Leverantörsfakturor!S76</f>
        <v/>
      </c>
      <c r="K1062" s="5" t="str">
        <f>Leverantörsfakturor!T76</f>
        <v/>
      </c>
      <c r="L1062" s="5" t="str">
        <f>Leverantörsfakturor!U76</f>
        <v/>
      </c>
    </row>
    <row r="1063" spans="1:12" x14ac:dyDescent="0.35">
      <c r="A1063" t="str">
        <f t="shared" si="16"/>
        <v/>
      </c>
      <c r="B1063" t="str">
        <f>Leverantörsfakturor!L77</f>
        <v/>
      </c>
      <c r="D1063" t="str">
        <f>Leverantörsfakturor!M77</f>
        <v/>
      </c>
      <c r="E1063" t="str">
        <f>Leverantörsfakturor!N77</f>
        <v/>
      </c>
      <c r="F1063" s="4" t="str">
        <f>Leverantörsfakturor!O77</f>
        <v/>
      </c>
      <c r="G1063" s="4" t="str">
        <f>Leverantörsfakturor!P77</f>
        <v/>
      </c>
      <c r="H1063" t="str">
        <f>Leverantörsfakturor!Q77</f>
        <v/>
      </c>
      <c r="I1063" s="14">
        <f>Leverantörsfakturor!R77</f>
        <v>0</v>
      </c>
      <c r="J1063" s="5" t="str">
        <f>Leverantörsfakturor!S77</f>
        <v/>
      </c>
      <c r="K1063" s="5" t="str">
        <f>Leverantörsfakturor!T77</f>
        <v/>
      </c>
      <c r="L1063" s="5" t="str">
        <f>Leverantörsfakturor!U77</f>
        <v/>
      </c>
    </row>
    <row r="1064" spans="1:12" x14ac:dyDescent="0.35">
      <c r="A1064" t="str">
        <f t="shared" si="16"/>
        <v/>
      </c>
      <c r="B1064" t="str">
        <f>Leverantörsfakturor!L78</f>
        <v/>
      </c>
      <c r="D1064" t="str">
        <f>Leverantörsfakturor!M78</f>
        <v/>
      </c>
      <c r="E1064" t="str">
        <f>Leverantörsfakturor!N78</f>
        <v/>
      </c>
      <c r="F1064" s="4" t="str">
        <f>Leverantörsfakturor!O78</f>
        <v/>
      </c>
      <c r="G1064" s="4" t="str">
        <f>Leverantörsfakturor!P78</f>
        <v/>
      </c>
      <c r="H1064" t="str">
        <f>Leverantörsfakturor!Q78</f>
        <v/>
      </c>
      <c r="I1064" s="14">
        <f>Leverantörsfakturor!R78</f>
        <v>0</v>
      </c>
      <c r="J1064" s="5" t="str">
        <f>Leverantörsfakturor!S78</f>
        <v/>
      </c>
      <c r="K1064" s="5" t="str">
        <f>Leverantörsfakturor!T78</f>
        <v/>
      </c>
      <c r="L1064" s="5" t="str">
        <f>Leverantörsfakturor!U78</f>
        <v/>
      </c>
    </row>
    <row r="1065" spans="1:12" x14ac:dyDescent="0.35">
      <c r="A1065" t="str">
        <f t="shared" si="16"/>
        <v/>
      </c>
      <c r="B1065" t="str">
        <f>Leverantörsfakturor!L79</f>
        <v/>
      </c>
      <c r="D1065" t="str">
        <f>Leverantörsfakturor!M79</f>
        <v/>
      </c>
      <c r="E1065" t="str">
        <f>Leverantörsfakturor!N79</f>
        <v/>
      </c>
      <c r="F1065" s="4" t="str">
        <f>Leverantörsfakturor!O79</f>
        <v/>
      </c>
      <c r="G1065" s="4" t="str">
        <f>Leverantörsfakturor!P79</f>
        <v/>
      </c>
      <c r="H1065" t="str">
        <f>Leverantörsfakturor!Q79</f>
        <v/>
      </c>
      <c r="I1065" s="14">
        <f>Leverantörsfakturor!R79</f>
        <v>0</v>
      </c>
      <c r="J1065" s="5" t="str">
        <f>Leverantörsfakturor!S79</f>
        <v/>
      </c>
      <c r="K1065" s="5" t="str">
        <f>Leverantörsfakturor!T79</f>
        <v/>
      </c>
      <c r="L1065" s="5" t="str">
        <f>Leverantörsfakturor!U79</f>
        <v/>
      </c>
    </row>
    <row r="1066" spans="1:12" x14ac:dyDescent="0.35">
      <c r="A1066" t="str">
        <f t="shared" si="16"/>
        <v/>
      </c>
      <c r="B1066" t="str">
        <f>Leverantörsfakturor!L80</f>
        <v/>
      </c>
      <c r="D1066" t="str">
        <f>Leverantörsfakturor!M80</f>
        <v/>
      </c>
      <c r="E1066" t="str">
        <f>Leverantörsfakturor!N80</f>
        <v/>
      </c>
      <c r="F1066" s="4" t="str">
        <f>Leverantörsfakturor!O80</f>
        <v/>
      </c>
      <c r="G1066" s="4" t="str">
        <f>Leverantörsfakturor!P80</f>
        <v/>
      </c>
      <c r="H1066" t="str">
        <f>Leverantörsfakturor!Q80</f>
        <v/>
      </c>
      <c r="I1066" s="14">
        <f>Leverantörsfakturor!R80</f>
        <v>0</v>
      </c>
      <c r="J1066" s="5" t="str">
        <f>Leverantörsfakturor!S80</f>
        <v/>
      </c>
      <c r="K1066" s="5" t="str">
        <f>Leverantörsfakturor!T80</f>
        <v/>
      </c>
      <c r="L1066" s="5" t="str">
        <f>Leverantörsfakturor!U80</f>
        <v/>
      </c>
    </row>
    <row r="1067" spans="1:12" x14ac:dyDescent="0.35">
      <c r="A1067" t="str">
        <f t="shared" si="16"/>
        <v/>
      </c>
      <c r="B1067" t="str">
        <f>Leverantörsfakturor!L81</f>
        <v/>
      </c>
      <c r="D1067" t="str">
        <f>Leverantörsfakturor!M81</f>
        <v/>
      </c>
      <c r="E1067" t="str">
        <f>Leverantörsfakturor!N81</f>
        <v/>
      </c>
      <c r="F1067" s="4" t="str">
        <f>Leverantörsfakturor!O81</f>
        <v/>
      </c>
      <c r="G1067" s="4" t="str">
        <f>Leverantörsfakturor!P81</f>
        <v/>
      </c>
      <c r="H1067" t="str">
        <f>Leverantörsfakturor!Q81</f>
        <v/>
      </c>
      <c r="I1067" s="14">
        <f>Leverantörsfakturor!R81</f>
        <v>0</v>
      </c>
      <c r="J1067" s="5" t="str">
        <f>Leverantörsfakturor!S81</f>
        <v/>
      </c>
      <c r="K1067" s="5" t="str">
        <f>Leverantörsfakturor!T81</f>
        <v/>
      </c>
      <c r="L1067" s="5" t="str">
        <f>Leverantörsfakturor!U81</f>
        <v/>
      </c>
    </row>
    <row r="1068" spans="1:12" x14ac:dyDescent="0.35">
      <c r="A1068" t="str">
        <f t="shared" si="16"/>
        <v/>
      </c>
      <c r="B1068" t="str">
        <f>Leverantörsfakturor!L82</f>
        <v/>
      </c>
      <c r="D1068" t="str">
        <f>Leverantörsfakturor!M82</f>
        <v/>
      </c>
      <c r="E1068" t="str">
        <f>Leverantörsfakturor!N82</f>
        <v/>
      </c>
      <c r="F1068" s="4" t="str">
        <f>Leverantörsfakturor!O82</f>
        <v/>
      </c>
      <c r="G1068" s="4" t="str">
        <f>Leverantörsfakturor!P82</f>
        <v/>
      </c>
      <c r="H1068" t="str">
        <f>Leverantörsfakturor!Q82</f>
        <v/>
      </c>
      <c r="I1068" s="14">
        <f>Leverantörsfakturor!R82</f>
        <v>0</v>
      </c>
      <c r="J1068" s="5" t="str">
        <f>Leverantörsfakturor!S82</f>
        <v/>
      </c>
      <c r="K1068" s="5" t="str">
        <f>Leverantörsfakturor!T82</f>
        <v/>
      </c>
      <c r="L1068" s="5" t="str">
        <f>Leverantörsfakturor!U82</f>
        <v/>
      </c>
    </row>
    <row r="1069" spans="1:12" x14ac:dyDescent="0.35">
      <c r="A1069" t="str">
        <f t="shared" si="16"/>
        <v/>
      </c>
      <c r="B1069" t="str">
        <f>Leverantörsfakturor!L83</f>
        <v/>
      </c>
      <c r="D1069" t="str">
        <f>Leverantörsfakturor!M83</f>
        <v/>
      </c>
      <c r="E1069" t="str">
        <f>Leverantörsfakturor!N83</f>
        <v/>
      </c>
      <c r="F1069" s="4" t="str">
        <f>Leverantörsfakturor!O83</f>
        <v/>
      </c>
      <c r="G1069" s="4" t="str">
        <f>Leverantörsfakturor!P83</f>
        <v/>
      </c>
      <c r="H1069" t="str">
        <f>Leverantörsfakturor!Q83</f>
        <v/>
      </c>
      <c r="I1069" s="14">
        <f>Leverantörsfakturor!R83</f>
        <v>0</v>
      </c>
      <c r="J1069" s="5" t="str">
        <f>Leverantörsfakturor!S83</f>
        <v/>
      </c>
      <c r="K1069" s="5" t="str">
        <f>Leverantörsfakturor!T83</f>
        <v/>
      </c>
      <c r="L1069" s="5" t="str">
        <f>Leverantörsfakturor!U83</f>
        <v/>
      </c>
    </row>
    <row r="1070" spans="1:12" x14ac:dyDescent="0.35">
      <c r="A1070" t="str">
        <f t="shared" si="16"/>
        <v/>
      </c>
      <c r="B1070" t="str">
        <f>Leverantörsfakturor!L84</f>
        <v/>
      </c>
      <c r="D1070" t="str">
        <f>Leverantörsfakturor!M84</f>
        <v/>
      </c>
      <c r="E1070" t="str">
        <f>Leverantörsfakturor!N84</f>
        <v/>
      </c>
      <c r="F1070" s="4" t="str">
        <f>Leverantörsfakturor!O84</f>
        <v/>
      </c>
      <c r="G1070" s="4" t="str">
        <f>Leverantörsfakturor!P84</f>
        <v/>
      </c>
      <c r="H1070" t="str">
        <f>Leverantörsfakturor!Q84</f>
        <v/>
      </c>
      <c r="I1070" s="14">
        <f>Leverantörsfakturor!R84</f>
        <v>0</v>
      </c>
      <c r="J1070" s="5" t="str">
        <f>Leverantörsfakturor!S84</f>
        <v/>
      </c>
      <c r="K1070" s="5" t="str">
        <f>Leverantörsfakturor!T84</f>
        <v/>
      </c>
      <c r="L1070" s="5" t="str">
        <f>Leverantörsfakturor!U84</f>
        <v/>
      </c>
    </row>
    <row r="1071" spans="1:12" x14ac:dyDescent="0.35">
      <c r="A1071" t="str">
        <f t="shared" si="16"/>
        <v/>
      </c>
      <c r="B1071" t="str">
        <f>Leverantörsfakturor!L85</f>
        <v/>
      </c>
      <c r="D1071" t="str">
        <f>Leverantörsfakturor!M85</f>
        <v/>
      </c>
      <c r="E1071" t="str">
        <f>Leverantörsfakturor!N85</f>
        <v/>
      </c>
      <c r="F1071" s="4" t="str">
        <f>Leverantörsfakturor!O85</f>
        <v/>
      </c>
      <c r="G1071" s="4" t="str">
        <f>Leverantörsfakturor!P85</f>
        <v/>
      </c>
      <c r="H1071" t="str">
        <f>Leverantörsfakturor!Q85</f>
        <v/>
      </c>
      <c r="I1071" s="14">
        <f>Leverantörsfakturor!R85</f>
        <v>0</v>
      </c>
      <c r="J1071" s="5" t="str">
        <f>Leverantörsfakturor!S85</f>
        <v/>
      </c>
      <c r="K1071" s="5" t="str">
        <f>Leverantörsfakturor!T85</f>
        <v/>
      </c>
      <c r="L1071" s="5" t="str">
        <f>Leverantörsfakturor!U85</f>
        <v/>
      </c>
    </row>
    <row r="1072" spans="1:12" x14ac:dyDescent="0.35">
      <c r="A1072" t="str">
        <f t="shared" si="16"/>
        <v/>
      </c>
      <c r="B1072" t="str">
        <f>Leverantörsfakturor!L86</f>
        <v/>
      </c>
      <c r="D1072" t="str">
        <f>Leverantörsfakturor!M86</f>
        <v/>
      </c>
      <c r="E1072" t="str">
        <f>Leverantörsfakturor!N86</f>
        <v/>
      </c>
      <c r="F1072" s="4" t="str">
        <f>Leverantörsfakturor!O86</f>
        <v/>
      </c>
      <c r="G1072" s="4" t="str">
        <f>Leverantörsfakturor!P86</f>
        <v/>
      </c>
      <c r="H1072" t="str">
        <f>Leverantörsfakturor!Q86</f>
        <v/>
      </c>
      <c r="I1072" s="14">
        <f>Leverantörsfakturor!R86</f>
        <v>0</v>
      </c>
      <c r="J1072" s="5" t="str">
        <f>Leverantörsfakturor!S86</f>
        <v/>
      </c>
      <c r="K1072" s="5" t="str">
        <f>Leverantörsfakturor!T86</f>
        <v/>
      </c>
      <c r="L1072" s="5" t="str">
        <f>Leverantörsfakturor!U86</f>
        <v/>
      </c>
    </row>
    <row r="1073" spans="1:12" x14ac:dyDescent="0.35">
      <c r="A1073" t="str">
        <f t="shared" si="16"/>
        <v/>
      </c>
      <c r="B1073" t="str">
        <f>Leverantörsfakturor!L87</f>
        <v/>
      </c>
      <c r="D1073" t="str">
        <f>Leverantörsfakturor!M87</f>
        <v/>
      </c>
      <c r="E1073" t="str">
        <f>Leverantörsfakturor!N87</f>
        <v/>
      </c>
      <c r="F1073" s="4" t="str">
        <f>Leverantörsfakturor!O87</f>
        <v/>
      </c>
      <c r="G1073" s="4" t="str">
        <f>Leverantörsfakturor!P87</f>
        <v/>
      </c>
      <c r="H1073" t="str">
        <f>Leverantörsfakturor!Q87</f>
        <v/>
      </c>
      <c r="I1073" s="14">
        <f>Leverantörsfakturor!R87</f>
        <v>0</v>
      </c>
      <c r="J1073" s="5" t="str">
        <f>Leverantörsfakturor!S87</f>
        <v/>
      </c>
      <c r="K1073" s="5" t="str">
        <f>Leverantörsfakturor!T87</f>
        <v/>
      </c>
      <c r="L1073" s="5" t="str">
        <f>Leverantörsfakturor!U87</f>
        <v/>
      </c>
    </row>
    <row r="1074" spans="1:12" x14ac:dyDescent="0.35">
      <c r="A1074" t="str">
        <f t="shared" si="16"/>
        <v/>
      </c>
      <c r="B1074" t="str">
        <f>Leverantörsfakturor!L88</f>
        <v/>
      </c>
      <c r="D1074" t="str">
        <f>Leverantörsfakturor!M88</f>
        <v/>
      </c>
      <c r="E1074" t="str">
        <f>Leverantörsfakturor!N88</f>
        <v/>
      </c>
      <c r="F1074" s="4" t="str">
        <f>Leverantörsfakturor!O88</f>
        <v/>
      </c>
      <c r="G1074" s="4" t="str">
        <f>Leverantörsfakturor!P88</f>
        <v/>
      </c>
      <c r="H1074" t="str">
        <f>Leverantörsfakturor!Q88</f>
        <v/>
      </c>
      <c r="I1074" s="14">
        <f>Leverantörsfakturor!R88</f>
        <v>0</v>
      </c>
      <c r="J1074" s="5" t="str">
        <f>Leverantörsfakturor!S88</f>
        <v/>
      </c>
      <c r="K1074" s="5" t="str">
        <f>Leverantörsfakturor!T88</f>
        <v/>
      </c>
      <c r="L1074" s="5" t="str">
        <f>Leverantörsfakturor!U88</f>
        <v/>
      </c>
    </row>
    <row r="1075" spans="1:12" x14ac:dyDescent="0.35">
      <c r="A1075" t="str">
        <f t="shared" si="16"/>
        <v/>
      </c>
      <c r="B1075" t="str">
        <f>Leverantörsfakturor!L89</f>
        <v/>
      </c>
      <c r="D1075" t="str">
        <f>Leverantörsfakturor!M89</f>
        <v/>
      </c>
      <c r="E1075" t="str">
        <f>Leverantörsfakturor!N89</f>
        <v/>
      </c>
      <c r="F1075" s="4" t="str">
        <f>Leverantörsfakturor!O89</f>
        <v/>
      </c>
      <c r="G1075" s="4" t="str">
        <f>Leverantörsfakturor!P89</f>
        <v/>
      </c>
      <c r="H1075" t="str">
        <f>Leverantörsfakturor!Q89</f>
        <v/>
      </c>
      <c r="I1075" s="14">
        <f>Leverantörsfakturor!R89</f>
        <v>0</v>
      </c>
      <c r="J1075" s="5" t="str">
        <f>Leverantörsfakturor!S89</f>
        <v/>
      </c>
      <c r="K1075" s="5" t="str">
        <f>Leverantörsfakturor!T89</f>
        <v/>
      </c>
      <c r="L1075" s="5" t="str">
        <f>Leverantörsfakturor!U89</f>
        <v/>
      </c>
    </row>
    <row r="1076" spans="1:12" x14ac:dyDescent="0.35">
      <c r="A1076" t="str">
        <f t="shared" si="16"/>
        <v/>
      </c>
      <c r="B1076" t="str">
        <f>Leverantörsfakturor!L90</f>
        <v/>
      </c>
      <c r="D1076" t="str">
        <f>Leverantörsfakturor!M90</f>
        <v/>
      </c>
      <c r="E1076" t="str">
        <f>Leverantörsfakturor!N90</f>
        <v/>
      </c>
      <c r="F1076" s="4" t="str">
        <f>Leverantörsfakturor!O90</f>
        <v/>
      </c>
      <c r="G1076" s="4" t="str">
        <f>Leverantörsfakturor!P90</f>
        <v/>
      </c>
      <c r="H1076" t="str">
        <f>Leverantörsfakturor!Q90</f>
        <v/>
      </c>
      <c r="I1076" s="14">
        <f>Leverantörsfakturor!R90</f>
        <v>0</v>
      </c>
      <c r="J1076" s="5" t="str">
        <f>Leverantörsfakturor!S90</f>
        <v/>
      </c>
      <c r="K1076" s="5" t="str">
        <f>Leverantörsfakturor!T90</f>
        <v/>
      </c>
      <c r="L1076" s="5" t="str">
        <f>Leverantörsfakturor!U90</f>
        <v/>
      </c>
    </row>
    <row r="1077" spans="1:12" x14ac:dyDescent="0.35">
      <c r="A1077" t="str">
        <f t="shared" si="16"/>
        <v/>
      </c>
      <c r="B1077" t="str">
        <f>Leverantörsfakturor!L91</f>
        <v/>
      </c>
      <c r="D1077" t="str">
        <f>Leverantörsfakturor!M91</f>
        <v/>
      </c>
      <c r="E1077" t="str">
        <f>Leverantörsfakturor!N91</f>
        <v/>
      </c>
      <c r="F1077" s="4" t="str">
        <f>Leverantörsfakturor!O91</f>
        <v/>
      </c>
      <c r="G1077" s="4" t="str">
        <f>Leverantörsfakturor!P91</f>
        <v/>
      </c>
      <c r="H1077" t="str">
        <f>Leverantörsfakturor!Q91</f>
        <v/>
      </c>
      <c r="I1077" s="14">
        <f>Leverantörsfakturor!R91</f>
        <v>0</v>
      </c>
      <c r="J1077" s="5" t="str">
        <f>Leverantörsfakturor!S91</f>
        <v/>
      </c>
      <c r="K1077" s="5" t="str">
        <f>Leverantörsfakturor!T91</f>
        <v/>
      </c>
      <c r="L1077" s="5" t="str">
        <f>Leverantörsfakturor!U91</f>
        <v/>
      </c>
    </row>
    <row r="1078" spans="1:12" x14ac:dyDescent="0.35">
      <c r="A1078" t="str">
        <f t="shared" si="16"/>
        <v/>
      </c>
      <c r="B1078" t="str">
        <f>Leverantörsfakturor!L92</f>
        <v/>
      </c>
      <c r="D1078" t="str">
        <f>Leverantörsfakturor!M92</f>
        <v/>
      </c>
      <c r="E1078" t="str">
        <f>Leverantörsfakturor!N92</f>
        <v/>
      </c>
      <c r="F1078" s="4" t="str">
        <f>Leverantörsfakturor!O92</f>
        <v/>
      </c>
      <c r="G1078" s="4" t="str">
        <f>Leverantörsfakturor!P92</f>
        <v/>
      </c>
      <c r="H1078" t="str">
        <f>Leverantörsfakturor!Q92</f>
        <v/>
      </c>
      <c r="I1078" s="14">
        <f>Leverantörsfakturor!R92</f>
        <v>0</v>
      </c>
      <c r="J1078" s="5" t="str">
        <f>Leverantörsfakturor!S92</f>
        <v/>
      </c>
      <c r="K1078" s="5" t="str">
        <f>Leverantörsfakturor!T92</f>
        <v/>
      </c>
      <c r="L1078" s="5" t="str">
        <f>Leverantörsfakturor!U92</f>
        <v/>
      </c>
    </row>
    <row r="1079" spans="1:12" x14ac:dyDescent="0.35">
      <c r="A1079" t="str">
        <f t="shared" si="16"/>
        <v/>
      </c>
      <c r="B1079" t="str">
        <f>Leverantörsfakturor!L93</f>
        <v/>
      </c>
      <c r="D1079" t="str">
        <f>Leverantörsfakturor!M93</f>
        <v/>
      </c>
      <c r="E1079" t="str">
        <f>Leverantörsfakturor!N93</f>
        <v/>
      </c>
      <c r="F1079" s="4" t="str">
        <f>Leverantörsfakturor!O93</f>
        <v/>
      </c>
      <c r="G1079" s="4" t="str">
        <f>Leverantörsfakturor!P93</f>
        <v/>
      </c>
      <c r="H1079" t="str">
        <f>Leverantörsfakturor!Q93</f>
        <v/>
      </c>
      <c r="I1079" s="14">
        <f>Leverantörsfakturor!R93</f>
        <v>0</v>
      </c>
      <c r="J1079" s="5" t="str">
        <f>Leverantörsfakturor!S93</f>
        <v/>
      </c>
      <c r="K1079" s="5" t="str">
        <f>Leverantörsfakturor!T93</f>
        <v/>
      </c>
      <c r="L1079" s="5" t="str">
        <f>Leverantörsfakturor!U93</f>
        <v/>
      </c>
    </row>
    <row r="1080" spans="1:12" x14ac:dyDescent="0.35">
      <c r="A1080" t="str">
        <f t="shared" si="16"/>
        <v/>
      </c>
      <c r="B1080" t="str">
        <f>Leverantörsfakturor!L94</f>
        <v/>
      </c>
      <c r="D1080" t="str">
        <f>Leverantörsfakturor!M94</f>
        <v/>
      </c>
      <c r="E1080" t="str">
        <f>Leverantörsfakturor!N94</f>
        <v/>
      </c>
      <c r="F1080" s="4" t="str">
        <f>Leverantörsfakturor!O94</f>
        <v/>
      </c>
      <c r="G1080" s="4" t="str">
        <f>Leverantörsfakturor!P94</f>
        <v/>
      </c>
      <c r="H1080" t="str">
        <f>Leverantörsfakturor!Q94</f>
        <v/>
      </c>
      <c r="I1080" s="14">
        <f>Leverantörsfakturor!R94</f>
        <v>0</v>
      </c>
      <c r="J1080" s="5" t="str">
        <f>Leverantörsfakturor!S94</f>
        <v/>
      </c>
      <c r="K1080" s="5" t="str">
        <f>Leverantörsfakturor!T94</f>
        <v/>
      </c>
      <c r="L1080" s="5" t="str">
        <f>Leverantörsfakturor!U94</f>
        <v/>
      </c>
    </row>
    <row r="1081" spans="1:12" x14ac:dyDescent="0.35">
      <c r="A1081" t="str">
        <f t="shared" si="16"/>
        <v/>
      </c>
      <c r="B1081" t="str">
        <f>Leverantörsfakturor!L95</f>
        <v/>
      </c>
      <c r="D1081" t="str">
        <f>Leverantörsfakturor!M95</f>
        <v/>
      </c>
      <c r="E1081" t="str">
        <f>Leverantörsfakturor!N95</f>
        <v/>
      </c>
      <c r="F1081" s="4" t="str">
        <f>Leverantörsfakturor!O95</f>
        <v/>
      </c>
      <c r="G1081" s="4" t="str">
        <f>Leverantörsfakturor!P95</f>
        <v/>
      </c>
      <c r="H1081" t="str">
        <f>Leverantörsfakturor!Q95</f>
        <v/>
      </c>
      <c r="I1081" s="14">
        <f>Leverantörsfakturor!R95</f>
        <v>0</v>
      </c>
      <c r="J1081" s="5" t="str">
        <f>Leverantörsfakturor!S95</f>
        <v/>
      </c>
      <c r="K1081" s="5" t="str">
        <f>Leverantörsfakturor!T95</f>
        <v/>
      </c>
      <c r="L1081" s="5" t="str">
        <f>Leverantörsfakturor!U95</f>
        <v/>
      </c>
    </row>
    <row r="1082" spans="1:12" x14ac:dyDescent="0.35">
      <c r="A1082" t="str">
        <f t="shared" si="16"/>
        <v/>
      </c>
      <c r="B1082" t="str">
        <f>Leverantörsfakturor!L96</f>
        <v/>
      </c>
      <c r="D1082" t="str">
        <f>Leverantörsfakturor!M96</f>
        <v/>
      </c>
      <c r="E1082" t="str">
        <f>Leverantörsfakturor!N96</f>
        <v/>
      </c>
      <c r="F1082" s="4" t="str">
        <f>Leverantörsfakturor!O96</f>
        <v/>
      </c>
      <c r="G1082" s="4" t="str">
        <f>Leverantörsfakturor!P96</f>
        <v/>
      </c>
      <c r="H1082" t="str">
        <f>Leverantörsfakturor!Q96</f>
        <v/>
      </c>
      <c r="I1082" s="14">
        <f>Leverantörsfakturor!R96</f>
        <v>0</v>
      </c>
      <c r="J1082" s="5" t="str">
        <f>Leverantörsfakturor!S96</f>
        <v/>
      </c>
      <c r="K1082" s="5" t="str">
        <f>Leverantörsfakturor!T96</f>
        <v/>
      </c>
      <c r="L1082" s="5" t="str">
        <f>Leverantörsfakturor!U96</f>
        <v/>
      </c>
    </row>
    <row r="1083" spans="1:12" x14ac:dyDescent="0.35">
      <c r="A1083" t="str">
        <f t="shared" si="16"/>
        <v/>
      </c>
      <c r="B1083" t="str">
        <f>Leverantörsfakturor!L97</f>
        <v/>
      </c>
      <c r="D1083" t="str">
        <f>Leverantörsfakturor!M97</f>
        <v/>
      </c>
      <c r="E1083" t="str">
        <f>Leverantörsfakturor!N97</f>
        <v/>
      </c>
      <c r="F1083" s="4" t="str">
        <f>Leverantörsfakturor!O97</f>
        <v/>
      </c>
      <c r="G1083" s="4" t="str">
        <f>Leverantörsfakturor!P97</f>
        <v/>
      </c>
      <c r="H1083" t="str">
        <f>Leverantörsfakturor!Q97</f>
        <v/>
      </c>
      <c r="I1083" s="14">
        <f>Leverantörsfakturor!R97</f>
        <v>0</v>
      </c>
      <c r="J1083" s="5" t="str">
        <f>Leverantörsfakturor!S97</f>
        <v/>
      </c>
      <c r="K1083" s="5" t="str">
        <f>Leverantörsfakturor!T97</f>
        <v/>
      </c>
      <c r="L1083" s="5" t="str">
        <f>Leverantörsfakturor!U97</f>
        <v/>
      </c>
    </row>
    <row r="1084" spans="1:12" x14ac:dyDescent="0.35">
      <c r="A1084" t="str">
        <f t="shared" si="16"/>
        <v/>
      </c>
      <c r="B1084" t="str">
        <f>Leverantörsfakturor!L98</f>
        <v/>
      </c>
      <c r="D1084" t="str">
        <f>Leverantörsfakturor!M98</f>
        <v/>
      </c>
      <c r="E1084" t="str">
        <f>Leverantörsfakturor!N98</f>
        <v/>
      </c>
      <c r="F1084" s="4" t="str">
        <f>Leverantörsfakturor!O98</f>
        <v/>
      </c>
      <c r="G1084" s="4" t="str">
        <f>Leverantörsfakturor!P98</f>
        <v/>
      </c>
      <c r="H1084" t="str">
        <f>Leverantörsfakturor!Q98</f>
        <v/>
      </c>
      <c r="I1084" s="14">
        <f>Leverantörsfakturor!R98</f>
        <v>0</v>
      </c>
      <c r="J1084" s="5" t="str">
        <f>Leverantörsfakturor!S98</f>
        <v/>
      </c>
      <c r="K1084" s="5" t="str">
        <f>Leverantörsfakturor!T98</f>
        <v/>
      </c>
      <c r="L1084" s="5" t="str">
        <f>Leverantörsfakturor!U98</f>
        <v/>
      </c>
    </row>
    <row r="1085" spans="1:12" x14ac:dyDescent="0.35">
      <c r="A1085" t="str">
        <f t="shared" si="16"/>
        <v/>
      </c>
      <c r="B1085" t="str">
        <f>Leverantörsfakturor!L99</f>
        <v/>
      </c>
      <c r="D1085" t="str">
        <f>Leverantörsfakturor!M99</f>
        <v/>
      </c>
      <c r="E1085" t="str">
        <f>Leverantörsfakturor!N99</f>
        <v/>
      </c>
      <c r="F1085" s="4" t="str">
        <f>Leverantörsfakturor!O99</f>
        <v/>
      </c>
      <c r="G1085" s="4" t="str">
        <f>Leverantörsfakturor!P99</f>
        <v/>
      </c>
      <c r="H1085" t="str">
        <f>Leverantörsfakturor!Q99</f>
        <v/>
      </c>
      <c r="I1085" s="14">
        <f>Leverantörsfakturor!R99</f>
        <v>0</v>
      </c>
      <c r="J1085" s="5" t="str">
        <f>Leverantörsfakturor!S99</f>
        <v/>
      </c>
      <c r="K1085" s="5" t="str">
        <f>Leverantörsfakturor!T99</f>
        <v/>
      </c>
      <c r="L1085" s="5" t="str">
        <f>Leverantörsfakturor!U99</f>
        <v/>
      </c>
    </row>
    <row r="1086" spans="1:12" x14ac:dyDescent="0.35">
      <c r="A1086" t="str">
        <f t="shared" si="16"/>
        <v/>
      </c>
      <c r="B1086" t="str">
        <f>Leverantörsfakturor!L100</f>
        <v/>
      </c>
      <c r="D1086" t="str">
        <f>Leverantörsfakturor!M100</f>
        <v/>
      </c>
      <c r="E1086" t="str">
        <f>Leverantörsfakturor!N100</f>
        <v/>
      </c>
      <c r="F1086" s="4" t="str">
        <f>Leverantörsfakturor!O100</f>
        <v/>
      </c>
      <c r="G1086" s="4" t="str">
        <f>Leverantörsfakturor!P100</f>
        <v/>
      </c>
      <c r="H1086" t="str">
        <f>Leverantörsfakturor!Q100</f>
        <v/>
      </c>
      <c r="I1086" s="14">
        <f>Leverantörsfakturor!R100</f>
        <v>0</v>
      </c>
      <c r="J1086" s="5" t="str">
        <f>Leverantörsfakturor!S100</f>
        <v/>
      </c>
      <c r="K1086" s="5" t="str">
        <f>Leverantörsfakturor!T100</f>
        <v/>
      </c>
      <c r="L1086" s="5" t="str">
        <f>Leverantörsfakturor!U100</f>
        <v/>
      </c>
    </row>
    <row r="1087" spans="1:12" x14ac:dyDescent="0.35">
      <c r="A1087" t="str">
        <f t="shared" si="16"/>
        <v/>
      </c>
      <c r="B1087" t="str">
        <f>Leverantörsfakturor!L101</f>
        <v/>
      </c>
      <c r="D1087" t="str">
        <f>Leverantörsfakturor!M101</f>
        <v/>
      </c>
      <c r="E1087" t="str">
        <f>Leverantörsfakturor!N101</f>
        <v/>
      </c>
      <c r="F1087" s="4" t="str">
        <f>Leverantörsfakturor!O101</f>
        <v/>
      </c>
      <c r="G1087" s="4" t="str">
        <f>Leverantörsfakturor!P101</f>
        <v/>
      </c>
      <c r="H1087" t="str">
        <f>Leverantörsfakturor!Q101</f>
        <v/>
      </c>
      <c r="I1087" s="14">
        <f>Leverantörsfakturor!R101</f>
        <v>0</v>
      </c>
      <c r="J1087" s="5" t="str">
        <f>Leverantörsfakturor!S101</f>
        <v/>
      </c>
      <c r="K1087" s="5" t="str">
        <f>Leverantörsfakturor!T101</f>
        <v/>
      </c>
      <c r="L1087" s="5" t="str">
        <f>Leverantörsfakturor!U101</f>
        <v/>
      </c>
    </row>
    <row r="1088" spans="1:12" x14ac:dyDescent="0.35">
      <c r="A1088" t="str">
        <f t="shared" si="16"/>
        <v/>
      </c>
      <c r="B1088" t="str">
        <f>Leverantörsfakturor!L102</f>
        <v/>
      </c>
      <c r="D1088" t="str">
        <f>Leverantörsfakturor!M102</f>
        <v/>
      </c>
      <c r="E1088" t="str">
        <f>Leverantörsfakturor!N102</f>
        <v/>
      </c>
      <c r="F1088" s="4" t="str">
        <f>Leverantörsfakturor!O102</f>
        <v/>
      </c>
      <c r="G1088" s="4" t="str">
        <f>Leverantörsfakturor!P102</f>
        <v/>
      </c>
      <c r="H1088" t="str">
        <f>Leverantörsfakturor!Q102</f>
        <v/>
      </c>
      <c r="I1088" s="14">
        <f>Leverantörsfakturor!R102</f>
        <v>0</v>
      </c>
      <c r="J1088" s="5" t="str">
        <f>Leverantörsfakturor!S102</f>
        <v/>
      </c>
      <c r="K1088" s="5" t="str">
        <f>Leverantörsfakturor!T102</f>
        <v/>
      </c>
      <c r="L1088" s="5" t="str">
        <f>Leverantörsfakturor!U102</f>
        <v/>
      </c>
    </row>
    <row r="1089" spans="1:12" x14ac:dyDescent="0.35">
      <c r="A1089" t="str">
        <f t="shared" si="16"/>
        <v/>
      </c>
      <c r="B1089" t="str">
        <f>Leverantörsfakturor!L103</f>
        <v/>
      </c>
      <c r="D1089" t="str">
        <f>Leverantörsfakturor!M103</f>
        <v/>
      </c>
      <c r="E1089" t="str">
        <f>Leverantörsfakturor!N103</f>
        <v/>
      </c>
      <c r="F1089" s="4" t="str">
        <f>Leverantörsfakturor!O103</f>
        <v/>
      </c>
      <c r="G1089" s="4" t="str">
        <f>Leverantörsfakturor!P103</f>
        <v/>
      </c>
      <c r="H1089" t="str">
        <f>Leverantörsfakturor!Q103</f>
        <v/>
      </c>
      <c r="I1089" s="14">
        <f>Leverantörsfakturor!R103</f>
        <v>0</v>
      </c>
      <c r="J1089" s="5" t="str">
        <f>Leverantörsfakturor!S103</f>
        <v/>
      </c>
      <c r="K1089" s="5" t="str">
        <f>Leverantörsfakturor!T103</f>
        <v/>
      </c>
      <c r="L1089" s="5" t="str">
        <f>Leverantörsfakturor!U103</f>
        <v/>
      </c>
    </row>
    <row r="1090" spans="1:12" x14ac:dyDescent="0.35">
      <c r="A1090" t="str">
        <f t="shared" ref="A1090:A1153" si="17">IF(ISNUMBER(C:C),"Kund",IF(ISNUMBER(B:B),"Leverantör",""))</f>
        <v/>
      </c>
      <c r="B1090" t="str">
        <f>Leverantörsfakturor!L104</f>
        <v/>
      </c>
      <c r="D1090" t="str">
        <f>Leverantörsfakturor!M104</f>
        <v/>
      </c>
      <c r="E1090" t="str">
        <f>Leverantörsfakturor!N104</f>
        <v/>
      </c>
      <c r="F1090" s="4" t="str">
        <f>Leverantörsfakturor!O104</f>
        <v/>
      </c>
      <c r="G1090" s="4" t="str">
        <f>Leverantörsfakturor!P104</f>
        <v/>
      </c>
      <c r="H1090" t="str">
        <f>Leverantörsfakturor!Q104</f>
        <v/>
      </c>
      <c r="I1090" s="14">
        <f>Leverantörsfakturor!R104</f>
        <v>0</v>
      </c>
      <c r="J1090" s="5" t="str">
        <f>Leverantörsfakturor!S104</f>
        <v/>
      </c>
      <c r="K1090" s="5" t="str">
        <f>Leverantörsfakturor!T104</f>
        <v/>
      </c>
      <c r="L1090" s="5" t="str">
        <f>Leverantörsfakturor!U104</f>
        <v/>
      </c>
    </row>
    <row r="1091" spans="1:12" x14ac:dyDescent="0.35">
      <c r="A1091" t="str">
        <f t="shared" si="17"/>
        <v/>
      </c>
      <c r="B1091" t="str">
        <f>Leverantörsfakturor!L105</f>
        <v/>
      </c>
      <c r="D1091" t="str">
        <f>Leverantörsfakturor!M105</f>
        <v/>
      </c>
      <c r="E1091" t="str">
        <f>Leverantörsfakturor!N105</f>
        <v/>
      </c>
      <c r="F1091" s="4" t="str">
        <f>Leverantörsfakturor!O105</f>
        <v/>
      </c>
      <c r="G1091" s="4" t="str">
        <f>Leverantörsfakturor!P105</f>
        <v/>
      </c>
      <c r="H1091" t="str">
        <f>Leverantörsfakturor!Q105</f>
        <v/>
      </c>
      <c r="I1091" s="14">
        <f>Leverantörsfakturor!R105</f>
        <v>0</v>
      </c>
      <c r="J1091" s="5" t="str">
        <f>Leverantörsfakturor!S105</f>
        <v/>
      </c>
      <c r="K1091" s="5" t="str">
        <f>Leverantörsfakturor!T105</f>
        <v/>
      </c>
      <c r="L1091" s="5" t="str">
        <f>Leverantörsfakturor!U105</f>
        <v/>
      </c>
    </row>
    <row r="1092" spans="1:12" x14ac:dyDescent="0.35">
      <c r="A1092" t="str">
        <f t="shared" si="17"/>
        <v/>
      </c>
      <c r="B1092" t="str">
        <f>Leverantörsfakturor!L106</f>
        <v/>
      </c>
      <c r="D1092" t="str">
        <f>Leverantörsfakturor!M106</f>
        <v/>
      </c>
      <c r="E1092" t="str">
        <f>Leverantörsfakturor!N106</f>
        <v/>
      </c>
      <c r="F1092" s="4" t="str">
        <f>Leverantörsfakturor!O106</f>
        <v/>
      </c>
      <c r="G1092" s="4" t="str">
        <f>Leverantörsfakturor!P106</f>
        <v/>
      </c>
      <c r="H1092" t="str">
        <f>Leverantörsfakturor!Q106</f>
        <v/>
      </c>
      <c r="I1092" s="14">
        <f>Leverantörsfakturor!R106</f>
        <v>0</v>
      </c>
      <c r="J1092" s="5" t="str">
        <f>Leverantörsfakturor!S106</f>
        <v/>
      </c>
      <c r="K1092" s="5" t="str">
        <f>Leverantörsfakturor!T106</f>
        <v/>
      </c>
      <c r="L1092" s="5" t="str">
        <f>Leverantörsfakturor!U106</f>
        <v/>
      </c>
    </row>
    <row r="1093" spans="1:12" x14ac:dyDescent="0.35">
      <c r="A1093" t="str">
        <f t="shared" si="17"/>
        <v/>
      </c>
      <c r="B1093" t="str">
        <f>Leverantörsfakturor!L107</f>
        <v/>
      </c>
      <c r="D1093" t="str">
        <f>Leverantörsfakturor!M107</f>
        <v/>
      </c>
      <c r="E1093" t="str">
        <f>Leverantörsfakturor!N107</f>
        <v/>
      </c>
      <c r="F1093" s="4" t="str">
        <f>Leverantörsfakturor!O107</f>
        <v/>
      </c>
      <c r="G1093" s="4" t="str">
        <f>Leverantörsfakturor!P107</f>
        <v/>
      </c>
      <c r="H1093" t="str">
        <f>Leverantörsfakturor!Q107</f>
        <v/>
      </c>
      <c r="I1093" s="14">
        <f>Leverantörsfakturor!R107</f>
        <v>0</v>
      </c>
      <c r="J1093" s="5" t="str">
        <f>Leverantörsfakturor!S107</f>
        <v/>
      </c>
      <c r="K1093" s="5" t="str">
        <f>Leverantörsfakturor!T107</f>
        <v/>
      </c>
      <c r="L1093" s="5" t="str">
        <f>Leverantörsfakturor!U107</f>
        <v/>
      </c>
    </row>
    <row r="1094" spans="1:12" x14ac:dyDescent="0.35">
      <c r="A1094" t="str">
        <f t="shared" si="17"/>
        <v/>
      </c>
      <c r="B1094" t="str">
        <f>Leverantörsfakturor!L108</f>
        <v/>
      </c>
      <c r="D1094" t="str">
        <f>Leverantörsfakturor!M108</f>
        <v/>
      </c>
      <c r="E1094" t="str">
        <f>Leverantörsfakturor!N108</f>
        <v/>
      </c>
      <c r="F1094" s="4" t="str">
        <f>Leverantörsfakturor!O108</f>
        <v/>
      </c>
      <c r="G1094" s="4" t="str">
        <f>Leverantörsfakturor!P108</f>
        <v/>
      </c>
      <c r="H1094" t="str">
        <f>Leverantörsfakturor!Q108</f>
        <v/>
      </c>
      <c r="I1094" s="14">
        <f>Leverantörsfakturor!R108</f>
        <v>0</v>
      </c>
      <c r="J1094" s="5" t="str">
        <f>Leverantörsfakturor!S108</f>
        <v/>
      </c>
      <c r="K1094" s="5" t="str">
        <f>Leverantörsfakturor!T108</f>
        <v/>
      </c>
      <c r="L1094" s="5" t="str">
        <f>Leverantörsfakturor!U108</f>
        <v/>
      </c>
    </row>
    <row r="1095" spans="1:12" x14ac:dyDescent="0.35">
      <c r="A1095" t="str">
        <f t="shared" si="17"/>
        <v/>
      </c>
      <c r="B1095" t="str">
        <f>Leverantörsfakturor!L109</f>
        <v/>
      </c>
      <c r="D1095" t="str">
        <f>Leverantörsfakturor!M109</f>
        <v/>
      </c>
      <c r="E1095" t="str">
        <f>Leverantörsfakturor!N109</f>
        <v/>
      </c>
      <c r="F1095" s="4" t="str">
        <f>Leverantörsfakturor!O109</f>
        <v/>
      </c>
      <c r="G1095" s="4" t="str">
        <f>Leverantörsfakturor!P109</f>
        <v/>
      </c>
      <c r="H1095" t="str">
        <f>Leverantörsfakturor!Q109</f>
        <v/>
      </c>
      <c r="I1095" s="14">
        <f>Leverantörsfakturor!R109</f>
        <v>0</v>
      </c>
      <c r="J1095" s="5" t="str">
        <f>Leverantörsfakturor!S109</f>
        <v/>
      </c>
      <c r="K1095" s="5" t="str">
        <f>Leverantörsfakturor!T109</f>
        <v/>
      </c>
      <c r="L1095" s="5" t="str">
        <f>Leverantörsfakturor!U109</f>
        <v/>
      </c>
    </row>
    <row r="1096" spans="1:12" x14ac:dyDescent="0.35">
      <c r="A1096" t="str">
        <f t="shared" si="17"/>
        <v/>
      </c>
      <c r="B1096" t="str">
        <f>Leverantörsfakturor!L110</f>
        <v/>
      </c>
      <c r="D1096" t="str">
        <f>Leverantörsfakturor!M110</f>
        <v/>
      </c>
      <c r="E1096" t="str">
        <f>Leverantörsfakturor!N110</f>
        <v/>
      </c>
      <c r="F1096" s="4" t="str">
        <f>Leverantörsfakturor!O110</f>
        <v/>
      </c>
      <c r="G1096" s="4" t="str">
        <f>Leverantörsfakturor!P110</f>
        <v/>
      </c>
      <c r="H1096" t="str">
        <f>Leverantörsfakturor!Q110</f>
        <v/>
      </c>
      <c r="I1096" s="14">
        <f>Leverantörsfakturor!R110</f>
        <v>0</v>
      </c>
      <c r="J1096" s="5" t="str">
        <f>Leverantörsfakturor!S110</f>
        <v/>
      </c>
      <c r="K1096" s="5" t="str">
        <f>Leverantörsfakturor!T110</f>
        <v/>
      </c>
      <c r="L1096" s="5" t="str">
        <f>Leverantörsfakturor!U110</f>
        <v/>
      </c>
    </row>
    <row r="1097" spans="1:12" x14ac:dyDescent="0.35">
      <c r="A1097" t="str">
        <f t="shared" si="17"/>
        <v/>
      </c>
      <c r="B1097" t="str">
        <f>Leverantörsfakturor!L111</f>
        <v/>
      </c>
      <c r="D1097" t="str">
        <f>Leverantörsfakturor!M111</f>
        <v/>
      </c>
      <c r="E1097" t="str">
        <f>Leverantörsfakturor!N111</f>
        <v/>
      </c>
      <c r="F1097" s="4" t="str">
        <f>Leverantörsfakturor!O111</f>
        <v/>
      </c>
      <c r="G1097" s="4" t="str">
        <f>Leverantörsfakturor!P111</f>
        <v/>
      </c>
      <c r="H1097" t="str">
        <f>Leverantörsfakturor!Q111</f>
        <v/>
      </c>
      <c r="I1097" s="14">
        <f>Leverantörsfakturor!R111</f>
        <v>0</v>
      </c>
      <c r="J1097" s="5" t="str">
        <f>Leverantörsfakturor!S111</f>
        <v/>
      </c>
      <c r="K1097" s="5" t="str">
        <f>Leverantörsfakturor!T111</f>
        <v/>
      </c>
      <c r="L1097" s="5" t="str">
        <f>Leverantörsfakturor!U111</f>
        <v/>
      </c>
    </row>
    <row r="1098" spans="1:12" x14ac:dyDescent="0.35">
      <c r="A1098" t="str">
        <f t="shared" si="17"/>
        <v/>
      </c>
      <c r="B1098" t="str">
        <f>Leverantörsfakturor!L112</f>
        <v/>
      </c>
      <c r="D1098" t="str">
        <f>Leverantörsfakturor!M112</f>
        <v/>
      </c>
      <c r="E1098" t="str">
        <f>Leverantörsfakturor!N112</f>
        <v/>
      </c>
      <c r="F1098" s="4" t="str">
        <f>Leverantörsfakturor!O112</f>
        <v/>
      </c>
      <c r="G1098" s="4" t="str">
        <f>Leverantörsfakturor!P112</f>
        <v/>
      </c>
      <c r="H1098" t="str">
        <f>Leverantörsfakturor!Q112</f>
        <v/>
      </c>
      <c r="I1098" s="14">
        <f>Leverantörsfakturor!R112</f>
        <v>0</v>
      </c>
      <c r="J1098" s="5" t="str">
        <f>Leverantörsfakturor!S112</f>
        <v/>
      </c>
      <c r="K1098" s="5" t="str">
        <f>Leverantörsfakturor!T112</f>
        <v/>
      </c>
      <c r="L1098" s="5" t="str">
        <f>Leverantörsfakturor!U112</f>
        <v/>
      </c>
    </row>
    <row r="1099" spans="1:12" x14ac:dyDescent="0.35">
      <c r="A1099" t="str">
        <f t="shared" si="17"/>
        <v/>
      </c>
      <c r="B1099" t="str">
        <f>Leverantörsfakturor!L113</f>
        <v/>
      </c>
      <c r="D1099" t="str">
        <f>Leverantörsfakturor!M113</f>
        <v/>
      </c>
      <c r="E1099" t="str">
        <f>Leverantörsfakturor!N113</f>
        <v/>
      </c>
      <c r="F1099" s="4" t="str">
        <f>Leverantörsfakturor!O113</f>
        <v/>
      </c>
      <c r="G1099" s="4" t="str">
        <f>Leverantörsfakturor!P113</f>
        <v/>
      </c>
      <c r="H1099" t="str">
        <f>Leverantörsfakturor!Q113</f>
        <v/>
      </c>
      <c r="I1099" s="14">
        <f>Leverantörsfakturor!R113</f>
        <v>0</v>
      </c>
      <c r="J1099" s="5" t="str">
        <f>Leverantörsfakturor!S113</f>
        <v/>
      </c>
      <c r="K1099" s="5" t="str">
        <f>Leverantörsfakturor!T113</f>
        <v/>
      </c>
      <c r="L1099" s="5" t="str">
        <f>Leverantörsfakturor!U113</f>
        <v/>
      </c>
    </row>
    <row r="1100" spans="1:12" x14ac:dyDescent="0.35">
      <c r="A1100" t="str">
        <f t="shared" si="17"/>
        <v/>
      </c>
      <c r="B1100" t="str">
        <f>Leverantörsfakturor!L114</f>
        <v/>
      </c>
      <c r="D1100" t="str">
        <f>Leverantörsfakturor!M114</f>
        <v/>
      </c>
      <c r="E1100" t="str">
        <f>Leverantörsfakturor!N114</f>
        <v/>
      </c>
      <c r="F1100" s="4" t="str">
        <f>Leverantörsfakturor!O114</f>
        <v/>
      </c>
      <c r="G1100" s="4" t="str">
        <f>Leverantörsfakturor!P114</f>
        <v/>
      </c>
      <c r="H1100" t="str">
        <f>Leverantörsfakturor!Q114</f>
        <v/>
      </c>
      <c r="I1100" s="14">
        <f>Leverantörsfakturor!R114</f>
        <v>0</v>
      </c>
      <c r="J1100" s="5" t="str">
        <f>Leverantörsfakturor!S114</f>
        <v/>
      </c>
      <c r="K1100" s="5" t="str">
        <f>Leverantörsfakturor!T114</f>
        <v/>
      </c>
      <c r="L1100" s="5" t="str">
        <f>Leverantörsfakturor!U114</f>
        <v/>
      </c>
    </row>
    <row r="1101" spans="1:12" x14ac:dyDescent="0.35">
      <c r="A1101" t="str">
        <f t="shared" si="17"/>
        <v/>
      </c>
      <c r="B1101" t="str">
        <f>Leverantörsfakturor!L115</f>
        <v/>
      </c>
      <c r="D1101" t="str">
        <f>Leverantörsfakturor!M115</f>
        <v/>
      </c>
      <c r="E1101" t="str">
        <f>Leverantörsfakturor!N115</f>
        <v/>
      </c>
      <c r="F1101" s="4" t="str">
        <f>Leverantörsfakturor!O115</f>
        <v/>
      </c>
      <c r="G1101" s="4" t="str">
        <f>Leverantörsfakturor!P115</f>
        <v/>
      </c>
      <c r="H1101" t="str">
        <f>Leverantörsfakturor!Q115</f>
        <v/>
      </c>
      <c r="I1101" s="14">
        <f>Leverantörsfakturor!R115</f>
        <v>0</v>
      </c>
      <c r="J1101" s="5" t="str">
        <f>Leverantörsfakturor!S115</f>
        <v/>
      </c>
      <c r="K1101" s="5" t="str">
        <f>Leverantörsfakturor!T115</f>
        <v/>
      </c>
      <c r="L1101" s="5" t="str">
        <f>Leverantörsfakturor!U115</f>
        <v/>
      </c>
    </row>
    <row r="1102" spans="1:12" x14ac:dyDescent="0.35">
      <c r="A1102" t="str">
        <f t="shared" si="17"/>
        <v/>
      </c>
      <c r="B1102" t="str">
        <f>Leverantörsfakturor!L116</f>
        <v/>
      </c>
      <c r="D1102" t="str">
        <f>Leverantörsfakturor!M116</f>
        <v/>
      </c>
      <c r="E1102" t="str">
        <f>Leverantörsfakturor!N116</f>
        <v/>
      </c>
      <c r="F1102" s="4" t="str">
        <f>Leverantörsfakturor!O116</f>
        <v/>
      </c>
      <c r="G1102" s="4" t="str">
        <f>Leverantörsfakturor!P116</f>
        <v/>
      </c>
      <c r="H1102" t="str">
        <f>Leverantörsfakturor!Q116</f>
        <v/>
      </c>
      <c r="I1102" s="14">
        <f>Leverantörsfakturor!R116</f>
        <v>0</v>
      </c>
      <c r="J1102" s="5" t="str">
        <f>Leverantörsfakturor!S116</f>
        <v/>
      </c>
      <c r="K1102" s="5" t="str">
        <f>Leverantörsfakturor!T116</f>
        <v/>
      </c>
      <c r="L1102" s="5" t="str">
        <f>Leverantörsfakturor!U116</f>
        <v/>
      </c>
    </row>
    <row r="1103" spans="1:12" x14ac:dyDescent="0.35">
      <c r="A1103" t="str">
        <f t="shared" si="17"/>
        <v/>
      </c>
      <c r="B1103" t="str">
        <f>Leverantörsfakturor!L117</f>
        <v/>
      </c>
      <c r="D1103" t="str">
        <f>Leverantörsfakturor!M117</f>
        <v/>
      </c>
      <c r="E1103" t="str">
        <f>Leverantörsfakturor!N117</f>
        <v/>
      </c>
      <c r="F1103" s="4" t="str">
        <f>Leverantörsfakturor!O117</f>
        <v/>
      </c>
      <c r="G1103" s="4" t="str">
        <f>Leverantörsfakturor!P117</f>
        <v/>
      </c>
      <c r="H1103" t="str">
        <f>Leverantörsfakturor!Q117</f>
        <v/>
      </c>
      <c r="I1103" s="14">
        <f>Leverantörsfakturor!R117</f>
        <v>0</v>
      </c>
      <c r="J1103" s="5" t="str">
        <f>Leverantörsfakturor!S117</f>
        <v/>
      </c>
      <c r="K1103" s="5" t="str">
        <f>Leverantörsfakturor!T117</f>
        <v/>
      </c>
      <c r="L1103" s="5" t="str">
        <f>Leverantörsfakturor!U117</f>
        <v/>
      </c>
    </row>
    <row r="1104" spans="1:12" x14ac:dyDescent="0.35">
      <c r="A1104" t="str">
        <f t="shared" si="17"/>
        <v/>
      </c>
      <c r="B1104" t="str">
        <f>Leverantörsfakturor!L118</f>
        <v/>
      </c>
      <c r="D1104" t="str">
        <f>Leverantörsfakturor!M118</f>
        <v/>
      </c>
      <c r="E1104" t="str">
        <f>Leverantörsfakturor!N118</f>
        <v/>
      </c>
      <c r="F1104" s="4" t="str">
        <f>Leverantörsfakturor!O118</f>
        <v/>
      </c>
      <c r="G1104" s="4" t="str">
        <f>Leverantörsfakturor!P118</f>
        <v/>
      </c>
      <c r="H1104" t="str">
        <f>Leverantörsfakturor!Q118</f>
        <v/>
      </c>
      <c r="I1104" s="14">
        <f>Leverantörsfakturor!R118</f>
        <v>0</v>
      </c>
      <c r="J1104" s="5" t="str">
        <f>Leverantörsfakturor!S118</f>
        <v/>
      </c>
      <c r="K1104" s="5" t="str">
        <f>Leverantörsfakturor!T118</f>
        <v/>
      </c>
      <c r="L1104" s="5" t="str">
        <f>Leverantörsfakturor!U118</f>
        <v/>
      </c>
    </row>
    <row r="1105" spans="1:12" x14ac:dyDescent="0.35">
      <c r="A1105" t="str">
        <f t="shared" si="17"/>
        <v/>
      </c>
      <c r="B1105" t="str">
        <f>Leverantörsfakturor!L119</f>
        <v/>
      </c>
      <c r="D1105" t="str">
        <f>Leverantörsfakturor!M119</f>
        <v/>
      </c>
      <c r="E1105" t="str">
        <f>Leverantörsfakturor!N119</f>
        <v/>
      </c>
      <c r="F1105" s="4" t="str">
        <f>Leverantörsfakturor!O119</f>
        <v/>
      </c>
      <c r="G1105" s="4" t="str">
        <f>Leverantörsfakturor!P119</f>
        <v/>
      </c>
      <c r="H1105" t="str">
        <f>Leverantörsfakturor!Q119</f>
        <v/>
      </c>
      <c r="I1105" s="14">
        <f>Leverantörsfakturor!R119</f>
        <v>0</v>
      </c>
      <c r="J1105" s="5" t="str">
        <f>Leverantörsfakturor!S119</f>
        <v/>
      </c>
      <c r="K1105" s="5" t="str">
        <f>Leverantörsfakturor!T119</f>
        <v/>
      </c>
      <c r="L1105" s="5" t="str">
        <f>Leverantörsfakturor!U119</f>
        <v/>
      </c>
    </row>
    <row r="1106" spans="1:12" x14ac:dyDescent="0.35">
      <c r="A1106" t="str">
        <f t="shared" si="17"/>
        <v/>
      </c>
      <c r="B1106" t="str">
        <f>Leverantörsfakturor!L120</f>
        <v/>
      </c>
      <c r="D1106" t="str">
        <f>Leverantörsfakturor!M120</f>
        <v/>
      </c>
      <c r="E1106" t="str">
        <f>Leverantörsfakturor!N120</f>
        <v/>
      </c>
      <c r="F1106" s="4" t="str">
        <f>Leverantörsfakturor!O120</f>
        <v/>
      </c>
      <c r="G1106" s="4" t="str">
        <f>Leverantörsfakturor!P120</f>
        <v/>
      </c>
      <c r="H1106" t="str">
        <f>Leverantörsfakturor!Q120</f>
        <v/>
      </c>
      <c r="I1106" s="14">
        <f>Leverantörsfakturor!R120</f>
        <v>0</v>
      </c>
      <c r="J1106" s="5" t="str">
        <f>Leverantörsfakturor!S120</f>
        <v/>
      </c>
      <c r="K1106" s="5" t="str">
        <f>Leverantörsfakturor!T120</f>
        <v/>
      </c>
      <c r="L1106" s="5" t="str">
        <f>Leverantörsfakturor!U120</f>
        <v/>
      </c>
    </row>
    <row r="1107" spans="1:12" x14ac:dyDescent="0.35">
      <c r="A1107" t="str">
        <f t="shared" si="17"/>
        <v/>
      </c>
      <c r="B1107" t="str">
        <f>Leverantörsfakturor!L121</f>
        <v/>
      </c>
      <c r="D1107" t="str">
        <f>Leverantörsfakturor!M121</f>
        <v/>
      </c>
      <c r="E1107" t="str">
        <f>Leverantörsfakturor!N121</f>
        <v/>
      </c>
      <c r="F1107" s="4" t="str">
        <f>Leverantörsfakturor!O121</f>
        <v/>
      </c>
      <c r="G1107" s="4" t="str">
        <f>Leverantörsfakturor!P121</f>
        <v/>
      </c>
      <c r="H1107" t="str">
        <f>Leverantörsfakturor!Q121</f>
        <v/>
      </c>
      <c r="I1107" s="14">
        <f>Leverantörsfakturor!R121</f>
        <v>0</v>
      </c>
      <c r="J1107" s="5" t="str">
        <f>Leverantörsfakturor!S121</f>
        <v/>
      </c>
      <c r="K1107" s="5" t="str">
        <f>Leverantörsfakturor!T121</f>
        <v/>
      </c>
      <c r="L1107" s="5" t="str">
        <f>Leverantörsfakturor!U121</f>
        <v/>
      </c>
    </row>
    <row r="1108" spans="1:12" x14ac:dyDescent="0.35">
      <c r="A1108" t="str">
        <f t="shared" si="17"/>
        <v/>
      </c>
      <c r="B1108" t="str">
        <f>Leverantörsfakturor!L122</f>
        <v/>
      </c>
      <c r="D1108" t="str">
        <f>Leverantörsfakturor!M122</f>
        <v/>
      </c>
      <c r="E1108" t="str">
        <f>Leverantörsfakturor!N122</f>
        <v/>
      </c>
      <c r="F1108" s="4" t="str">
        <f>Leverantörsfakturor!O122</f>
        <v/>
      </c>
      <c r="G1108" s="4" t="str">
        <f>Leverantörsfakturor!P122</f>
        <v/>
      </c>
      <c r="H1108" t="str">
        <f>Leverantörsfakturor!Q122</f>
        <v/>
      </c>
      <c r="I1108" s="14">
        <f>Leverantörsfakturor!R122</f>
        <v>0</v>
      </c>
      <c r="J1108" s="5" t="str">
        <f>Leverantörsfakturor!S122</f>
        <v/>
      </c>
      <c r="K1108" s="5" t="str">
        <f>Leverantörsfakturor!T122</f>
        <v/>
      </c>
      <c r="L1108" s="5" t="str">
        <f>Leverantörsfakturor!U122</f>
        <v/>
      </c>
    </row>
    <row r="1109" spans="1:12" x14ac:dyDescent="0.35">
      <c r="A1109" t="str">
        <f t="shared" si="17"/>
        <v/>
      </c>
      <c r="B1109" t="str">
        <f>Leverantörsfakturor!L123</f>
        <v/>
      </c>
      <c r="D1109" t="str">
        <f>Leverantörsfakturor!M123</f>
        <v/>
      </c>
      <c r="E1109" t="str">
        <f>Leverantörsfakturor!N123</f>
        <v/>
      </c>
      <c r="F1109" s="4" t="str">
        <f>Leverantörsfakturor!O123</f>
        <v/>
      </c>
      <c r="G1109" s="4" t="str">
        <f>Leverantörsfakturor!P123</f>
        <v/>
      </c>
      <c r="H1109" t="str">
        <f>Leverantörsfakturor!Q123</f>
        <v/>
      </c>
      <c r="I1109" s="14">
        <f>Leverantörsfakturor!R123</f>
        <v>0</v>
      </c>
      <c r="J1109" s="5" t="str">
        <f>Leverantörsfakturor!S123</f>
        <v/>
      </c>
      <c r="K1109" s="5" t="str">
        <f>Leverantörsfakturor!T123</f>
        <v/>
      </c>
      <c r="L1109" s="5" t="str">
        <f>Leverantörsfakturor!U123</f>
        <v/>
      </c>
    </row>
    <row r="1110" spans="1:12" x14ac:dyDescent="0.35">
      <c r="A1110" t="str">
        <f t="shared" si="17"/>
        <v/>
      </c>
      <c r="B1110" t="str">
        <f>Leverantörsfakturor!L124</f>
        <v/>
      </c>
      <c r="D1110" t="str">
        <f>Leverantörsfakturor!M124</f>
        <v/>
      </c>
      <c r="E1110" t="str">
        <f>Leverantörsfakturor!N124</f>
        <v/>
      </c>
      <c r="F1110" s="4" t="str">
        <f>Leverantörsfakturor!O124</f>
        <v/>
      </c>
      <c r="G1110" s="4" t="str">
        <f>Leverantörsfakturor!P124</f>
        <v/>
      </c>
      <c r="H1110" t="str">
        <f>Leverantörsfakturor!Q124</f>
        <v/>
      </c>
      <c r="I1110" s="14">
        <f>Leverantörsfakturor!R124</f>
        <v>0</v>
      </c>
      <c r="J1110" s="5" t="str">
        <f>Leverantörsfakturor!S124</f>
        <v/>
      </c>
      <c r="K1110" s="5" t="str">
        <f>Leverantörsfakturor!T124</f>
        <v/>
      </c>
      <c r="L1110" s="5" t="str">
        <f>Leverantörsfakturor!U124</f>
        <v/>
      </c>
    </row>
    <row r="1111" spans="1:12" x14ac:dyDescent="0.35">
      <c r="A1111" t="str">
        <f t="shared" si="17"/>
        <v/>
      </c>
      <c r="B1111" t="str">
        <f>Leverantörsfakturor!L125</f>
        <v/>
      </c>
      <c r="D1111" t="str">
        <f>Leverantörsfakturor!M125</f>
        <v/>
      </c>
      <c r="E1111" t="str">
        <f>Leverantörsfakturor!N125</f>
        <v/>
      </c>
      <c r="F1111" s="4" t="str">
        <f>Leverantörsfakturor!O125</f>
        <v/>
      </c>
      <c r="G1111" s="4" t="str">
        <f>Leverantörsfakturor!P125</f>
        <v/>
      </c>
      <c r="H1111" t="str">
        <f>Leverantörsfakturor!Q125</f>
        <v/>
      </c>
      <c r="I1111" s="14">
        <f>Leverantörsfakturor!R125</f>
        <v>0</v>
      </c>
      <c r="J1111" s="5" t="str">
        <f>Leverantörsfakturor!S125</f>
        <v/>
      </c>
      <c r="K1111" s="5" t="str">
        <f>Leverantörsfakturor!T125</f>
        <v/>
      </c>
      <c r="L1111" s="5" t="str">
        <f>Leverantörsfakturor!U125</f>
        <v/>
      </c>
    </row>
    <row r="1112" spans="1:12" x14ac:dyDescent="0.35">
      <c r="A1112" t="str">
        <f t="shared" si="17"/>
        <v/>
      </c>
      <c r="B1112" t="str">
        <f>Leverantörsfakturor!L126</f>
        <v/>
      </c>
      <c r="D1112" t="str">
        <f>Leverantörsfakturor!M126</f>
        <v/>
      </c>
      <c r="E1112" t="str">
        <f>Leverantörsfakturor!N126</f>
        <v/>
      </c>
      <c r="F1112" s="4" t="str">
        <f>Leverantörsfakturor!O126</f>
        <v/>
      </c>
      <c r="G1112" s="4" t="str">
        <f>Leverantörsfakturor!P126</f>
        <v/>
      </c>
      <c r="H1112" t="str">
        <f>Leverantörsfakturor!Q126</f>
        <v/>
      </c>
      <c r="I1112" s="14">
        <f>Leverantörsfakturor!R126</f>
        <v>0</v>
      </c>
      <c r="J1112" s="5" t="str">
        <f>Leverantörsfakturor!S126</f>
        <v/>
      </c>
      <c r="K1112" s="5" t="str">
        <f>Leverantörsfakturor!T126</f>
        <v/>
      </c>
      <c r="L1112" s="5" t="str">
        <f>Leverantörsfakturor!U126</f>
        <v/>
      </c>
    </row>
    <row r="1113" spans="1:12" x14ac:dyDescent="0.35">
      <c r="A1113" t="str">
        <f t="shared" si="17"/>
        <v/>
      </c>
      <c r="B1113" t="str">
        <f>Leverantörsfakturor!L127</f>
        <v/>
      </c>
      <c r="D1113" t="str">
        <f>Leverantörsfakturor!M127</f>
        <v/>
      </c>
      <c r="E1113" t="str">
        <f>Leverantörsfakturor!N127</f>
        <v/>
      </c>
      <c r="F1113" s="4" t="str">
        <f>Leverantörsfakturor!O127</f>
        <v/>
      </c>
      <c r="G1113" s="4" t="str">
        <f>Leverantörsfakturor!P127</f>
        <v/>
      </c>
      <c r="H1113" t="str">
        <f>Leverantörsfakturor!Q127</f>
        <v/>
      </c>
      <c r="I1113" s="14">
        <f>Leverantörsfakturor!R127</f>
        <v>0</v>
      </c>
      <c r="J1113" s="5" t="str">
        <f>Leverantörsfakturor!S127</f>
        <v/>
      </c>
      <c r="K1113" s="5" t="str">
        <f>Leverantörsfakturor!T127</f>
        <v/>
      </c>
      <c r="L1113" s="5" t="str">
        <f>Leverantörsfakturor!U127</f>
        <v/>
      </c>
    </row>
    <row r="1114" spans="1:12" x14ac:dyDescent="0.35">
      <c r="A1114" t="str">
        <f t="shared" si="17"/>
        <v/>
      </c>
      <c r="B1114" t="str">
        <f>Leverantörsfakturor!L128</f>
        <v/>
      </c>
      <c r="D1114" t="str">
        <f>Leverantörsfakturor!M128</f>
        <v/>
      </c>
      <c r="E1114" t="str">
        <f>Leverantörsfakturor!N128</f>
        <v/>
      </c>
      <c r="F1114" s="4" t="str">
        <f>Leverantörsfakturor!O128</f>
        <v/>
      </c>
      <c r="G1114" s="4" t="str">
        <f>Leverantörsfakturor!P128</f>
        <v/>
      </c>
      <c r="H1114" t="str">
        <f>Leverantörsfakturor!Q128</f>
        <v/>
      </c>
      <c r="I1114" s="14">
        <f>Leverantörsfakturor!R128</f>
        <v>0</v>
      </c>
      <c r="J1114" s="5" t="str">
        <f>Leverantörsfakturor!S128</f>
        <v/>
      </c>
      <c r="K1114" s="5" t="str">
        <f>Leverantörsfakturor!T128</f>
        <v/>
      </c>
      <c r="L1114" s="5" t="str">
        <f>Leverantörsfakturor!U128</f>
        <v/>
      </c>
    </row>
    <row r="1115" spans="1:12" x14ac:dyDescent="0.35">
      <c r="A1115" t="str">
        <f t="shared" si="17"/>
        <v/>
      </c>
      <c r="B1115" t="str">
        <f>Leverantörsfakturor!L129</f>
        <v/>
      </c>
      <c r="D1115" t="str">
        <f>Leverantörsfakturor!M129</f>
        <v/>
      </c>
      <c r="E1115" t="str">
        <f>Leverantörsfakturor!N129</f>
        <v/>
      </c>
      <c r="F1115" s="4" t="str">
        <f>Leverantörsfakturor!O129</f>
        <v/>
      </c>
      <c r="G1115" s="4" t="str">
        <f>Leverantörsfakturor!P129</f>
        <v/>
      </c>
      <c r="H1115" t="str">
        <f>Leverantörsfakturor!Q129</f>
        <v/>
      </c>
      <c r="I1115" s="14">
        <f>Leverantörsfakturor!R129</f>
        <v>0</v>
      </c>
      <c r="J1115" s="5" t="str">
        <f>Leverantörsfakturor!S129</f>
        <v/>
      </c>
      <c r="K1115" s="5" t="str">
        <f>Leverantörsfakturor!T129</f>
        <v/>
      </c>
      <c r="L1115" s="5" t="str">
        <f>Leverantörsfakturor!U129</f>
        <v/>
      </c>
    </row>
    <row r="1116" spans="1:12" x14ac:dyDescent="0.35">
      <c r="A1116" t="str">
        <f t="shared" si="17"/>
        <v/>
      </c>
      <c r="B1116" t="str">
        <f>Leverantörsfakturor!L130</f>
        <v/>
      </c>
      <c r="D1116" t="str">
        <f>Leverantörsfakturor!M130</f>
        <v/>
      </c>
      <c r="E1116" t="str">
        <f>Leverantörsfakturor!N130</f>
        <v/>
      </c>
      <c r="F1116" s="4" t="str">
        <f>Leverantörsfakturor!O130</f>
        <v/>
      </c>
      <c r="G1116" s="4" t="str">
        <f>Leverantörsfakturor!P130</f>
        <v/>
      </c>
      <c r="H1116" t="str">
        <f>Leverantörsfakturor!Q130</f>
        <v/>
      </c>
      <c r="I1116" s="14">
        <f>Leverantörsfakturor!R130</f>
        <v>0</v>
      </c>
      <c r="J1116" s="5" t="str">
        <f>Leverantörsfakturor!S130</f>
        <v/>
      </c>
      <c r="K1116" s="5" t="str">
        <f>Leverantörsfakturor!T130</f>
        <v/>
      </c>
      <c r="L1116" s="5" t="str">
        <f>Leverantörsfakturor!U130</f>
        <v/>
      </c>
    </row>
    <row r="1117" spans="1:12" x14ac:dyDescent="0.35">
      <c r="A1117" t="str">
        <f t="shared" si="17"/>
        <v/>
      </c>
      <c r="B1117" t="str">
        <f>Leverantörsfakturor!L131</f>
        <v/>
      </c>
      <c r="D1117" t="str">
        <f>Leverantörsfakturor!M131</f>
        <v/>
      </c>
      <c r="E1117" t="str">
        <f>Leverantörsfakturor!N131</f>
        <v/>
      </c>
      <c r="F1117" s="4" t="str">
        <f>Leverantörsfakturor!O131</f>
        <v/>
      </c>
      <c r="G1117" s="4" t="str">
        <f>Leverantörsfakturor!P131</f>
        <v/>
      </c>
      <c r="H1117" t="str">
        <f>Leverantörsfakturor!Q131</f>
        <v/>
      </c>
      <c r="I1117" s="14">
        <f>Leverantörsfakturor!R131</f>
        <v>0</v>
      </c>
      <c r="J1117" s="5" t="str">
        <f>Leverantörsfakturor!S131</f>
        <v/>
      </c>
      <c r="K1117" s="5" t="str">
        <f>Leverantörsfakturor!T131</f>
        <v/>
      </c>
      <c r="L1117" s="5" t="str">
        <f>Leverantörsfakturor!U131</f>
        <v/>
      </c>
    </row>
    <row r="1118" spans="1:12" x14ac:dyDescent="0.35">
      <c r="A1118" t="str">
        <f t="shared" si="17"/>
        <v/>
      </c>
      <c r="B1118" t="str">
        <f>Leverantörsfakturor!L132</f>
        <v/>
      </c>
      <c r="D1118" t="str">
        <f>Leverantörsfakturor!M132</f>
        <v/>
      </c>
      <c r="E1118" t="str">
        <f>Leverantörsfakturor!N132</f>
        <v/>
      </c>
      <c r="F1118" s="4" t="str">
        <f>Leverantörsfakturor!O132</f>
        <v/>
      </c>
      <c r="G1118" s="4" t="str">
        <f>Leverantörsfakturor!P132</f>
        <v/>
      </c>
      <c r="H1118" t="str">
        <f>Leverantörsfakturor!Q132</f>
        <v/>
      </c>
      <c r="I1118" s="14">
        <f>Leverantörsfakturor!R132</f>
        <v>0</v>
      </c>
      <c r="J1118" s="5" t="str">
        <f>Leverantörsfakturor!S132</f>
        <v/>
      </c>
      <c r="K1118" s="5" t="str">
        <f>Leverantörsfakturor!T132</f>
        <v/>
      </c>
      <c r="L1118" s="5" t="str">
        <f>Leverantörsfakturor!U132</f>
        <v/>
      </c>
    </row>
    <row r="1119" spans="1:12" x14ac:dyDescent="0.35">
      <c r="A1119" t="str">
        <f t="shared" si="17"/>
        <v/>
      </c>
      <c r="B1119" t="str">
        <f>Leverantörsfakturor!L133</f>
        <v/>
      </c>
      <c r="D1119" t="str">
        <f>Leverantörsfakturor!M133</f>
        <v/>
      </c>
      <c r="E1119" t="str">
        <f>Leverantörsfakturor!N133</f>
        <v/>
      </c>
      <c r="F1119" s="4" t="str">
        <f>Leverantörsfakturor!O133</f>
        <v/>
      </c>
      <c r="G1119" s="4" t="str">
        <f>Leverantörsfakturor!P133</f>
        <v/>
      </c>
      <c r="H1119" t="str">
        <f>Leverantörsfakturor!Q133</f>
        <v/>
      </c>
      <c r="I1119" s="14">
        <f>Leverantörsfakturor!R133</f>
        <v>0</v>
      </c>
      <c r="J1119" s="5" t="str">
        <f>Leverantörsfakturor!S133</f>
        <v/>
      </c>
      <c r="K1119" s="5" t="str">
        <f>Leverantörsfakturor!T133</f>
        <v/>
      </c>
      <c r="L1119" s="5" t="str">
        <f>Leverantörsfakturor!U133</f>
        <v/>
      </c>
    </row>
    <row r="1120" spans="1:12" x14ac:dyDescent="0.35">
      <c r="A1120" t="str">
        <f t="shared" si="17"/>
        <v/>
      </c>
      <c r="B1120" t="str">
        <f>Leverantörsfakturor!L134</f>
        <v/>
      </c>
      <c r="D1120" t="str">
        <f>Leverantörsfakturor!M134</f>
        <v/>
      </c>
      <c r="E1120" t="str">
        <f>Leverantörsfakturor!N134</f>
        <v/>
      </c>
      <c r="F1120" s="4" t="str">
        <f>Leverantörsfakturor!O134</f>
        <v/>
      </c>
      <c r="G1120" s="4" t="str">
        <f>Leverantörsfakturor!P134</f>
        <v/>
      </c>
      <c r="H1120" t="str">
        <f>Leverantörsfakturor!Q134</f>
        <v/>
      </c>
      <c r="I1120" s="14">
        <f>Leverantörsfakturor!R134</f>
        <v>0</v>
      </c>
      <c r="J1120" s="5" t="str">
        <f>Leverantörsfakturor!S134</f>
        <v/>
      </c>
      <c r="K1120" s="5" t="str">
        <f>Leverantörsfakturor!T134</f>
        <v/>
      </c>
      <c r="L1120" s="5" t="str">
        <f>Leverantörsfakturor!U134</f>
        <v/>
      </c>
    </row>
    <row r="1121" spans="1:12" x14ac:dyDescent="0.35">
      <c r="A1121" t="str">
        <f t="shared" si="17"/>
        <v/>
      </c>
      <c r="B1121" t="str">
        <f>Leverantörsfakturor!L135</f>
        <v/>
      </c>
      <c r="D1121" t="str">
        <f>Leverantörsfakturor!M135</f>
        <v/>
      </c>
      <c r="E1121" t="str">
        <f>Leverantörsfakturor!N135</f>
        <v/>
      </c>
      <c r="F1121" s="4" t="str">
        <f>Leverantörsfakturor!O135</f>
        <v/>
      </c>
      <c r="G1121" s="4" t="str">
        <f>Leverantörsfakturor!P135</f>
        <v/>
      </c>
      <c r="H1121" t="str">
        <f>Leverantörsfakturor!Q135</f>
        <v/>
      </c>
      <c r="I1121" s="14">
        <f>Leverantörsfakturor!R135</f>
        <v>0</v>
      </c>
      <c r="J1121" s="5" t="str">
        <f>Leverantörsfakturor!S135</f>
        <v/>
      </c>
      <c r="K1121" s="5" t="str">
        <f>Leverantörsfakturor!T135</f>
        <v/>
      </c>
      <c r="L1121" s="5" t="str">
        <f>Leverantörsfakturor!U135</f>
        <v/>
      </c>
    </row>
    <row r="1122" spans="1:12" x14ac:dyDescent="0.35">
      <c r="A1122" t="str">
        <f t="shared" si="17"/>
        <v/>
      </c>
      <c r="B1122" t="str">
        <f>Leverantörsfakturor!L136</f>
        <v/>
      </c>
      <c r="D1122" t="str">
        <f>Leverantörsfakturor!M136</f>
        <v/>
      </c>
      <c r="E1122" t="str">
        <f>Leverantörsfakturor!N136</f>
        <v/>
      </c>
      <c r="F1122" s="4" t="str">
        <f>Leverantörsfakturor!O136</f>
        <v/>
      </c>
      <c r="G1122" s="4" t="str">
        <f>Leverantörsfakturor!P136</f>
        <v/>
      </c>
      <c r="H1122" t="str">
        <f>Leverantörsfakturor!Q136</f>
        <v/>
      </c>
      <c r="I1122" s="14">
        <f>Leverantörsfakturor!R136</f>
        <v>0</v>
      </c>
      <c r="J1122" s="5" t="str">
        <f>Leverantörsfakturor!S136</f>
        <v/>
      </c>
      <c r="K1122" s="5" t="str">
        <f>Leverantörsfakturor!T136</f>
        <v/>
      </c>
      <c r="L1122" s="5" t="str">
        <f>Leverantörsfakturor!U136</f>
        <v/>
      </c>
    </row>
    <row r="1123" spans="1:12" x14ac:dyDescent="0.35">
      <c r="A1123" t="str">
        <f t="shared" si="17"/>
        <v/>
      </c>
      <c r="B1123" t="str">
        <f>Leverantörsfakturor!L137</f>
        <v/>
      </c>
      <c r="D1123" t="str">
        <f>Leverantörsfakturor!M137</f>
        <v/>
      </c>
      <c r="E1123" t="str">
        <f>Leverantörsfakturor!N137</f>
        <v/>
      </c>
      <c r="F1123" s="4" t="str">
        <f>Leverantörsfakturor!O137</f>
        <v/>
      </c>
      <c r="G1123" s="4" t="str">
        <f>Leverantörsfakturor!P137</f>
        <v/>
      </c>
      <c r="H1123" t="str">
        <f>Leverantörsfakturor!Q137</f>
        <v/>
      </c>
      <c r="I1123" s="14">
        <f>Leverantörsfakturor!R137</f>
        <v>0</v>
      </c>
      <c r="J1123" s="5" t="str">
        <f>Leverantörsfakturor!S137</f>
        <v/>
      </c>
      <c r="K1123" s="5" t="str">
        <f>Leverantörsfakturor!T137</f>
        <v/>
      </c>
      <c r="L1123" s="5" t="str">
        <f>Leverantörsfakturor!U137</f>
        <v/>
      </c>
    </row>
    <row r="1124" spans="1:12" x14ac:dyDescent="0.35">
      <c r="A1124" t="str">
        <f t="shared" si="17"/>
        <v/>
      </c>
      <c r="B1124" t="str">
        <f>Leverantörsfakturor!L138</f>
        <v/>
      </c>
      <c r="D1124" t="str">
        <f>Leverantörsfakturor!M138</f>
        <v/>
      </c>
      <c r="E1124" t="str">
        <f>Leverantörsfakturor!N138</f>
        <v/>
      </c>
      <c r="F1124" s="4" t="str">
        <f>Leverantörsfakturor!O138</f>
        <v/>
      </c>
      <c r="G1124" s="4" t="str">
        <f>Leverantörsfakturor!P138</f>
        <v/>
      </c>
      <c r="H1124" t="str">
        <f>Leverantörsfakturor!Q138</f>
        <v/>
      </c>
      <c r="I1124" s="14">
        <f>Leverantörsfakturor!R138</f>
        <v>0</v>
      </c>
      <c r="J1124" s="5" t="str">
        <f>Leverantörsfakturor!S138</f>
        <v/>
      </c>
      <c r="K1124" s="5" t="str">
        <f>Leverantörsfakturor!T138</f>
        <v/>
      </c>
      <c r="L1124" s="5" t="str">
        <f>Leverantörsfakturor!U138</f>
        <v/>
      </c>
    </row>
    <row r="1125" spans="1:12" x14ac:dyDescent="0.35">
      <c r="A1125" t="str">
        <f t="shared" si="17"/>
        <v/>
      </c>
      <c r="B1125" t="str">
        <f>Leverantörsfakturor!L139</f>
        <v/>
      </c>
      <c r="D1125" t="str">
        <f>Leverantörsfakturor!M139</f>
        <v/>
      </c>
      <c r="E1125" t="str">
        <f>Leverantörsfakturor!N139</f>
        <v/>
      </c>
      <c r="F1125" s="4" t="str">
        <f>Leverantörsfakturor!O139</f>
        <v/>
      </c>
      <c r="G1125" s="4" t="str">
        <f>Leverantörsfakturor!P139</f>
        <v/>
      </c>
      <c r="H1125" t="str">
        <f>Leverantörsfakturor!Q139</f>
        <v/>
      </c>
      <c r="I1125" s="14">
        <f>Leverantörsfakturor!R139</f>
        <v>0</v>
      </c>
      <c r="J1125" s="5" t="str">
        <f>Leverantörsfakturor!S139</f>
        <v/>
      </c>
      <c r="K1125" s="5" t="str">
        <f>Leverantörsfakturor!T139</f>
        <v/>
      </c>
      <c r="L1125" s="5" t="str">
        <f>Leverantörsfakturor!U139</f>
        <v/>
      </c>
    </row>
    <row r="1126" spans="1:12" x14ac:dyDescent="0.35">
      <c r="A1126" t="str">
        <f t="shared" si="17"/>
        <v/>
      </c>
      <c r="B1126" t="str">
        <f>Leverantörsfakturor!L140</f>
        <v/>
      </c>
      <c r="D1126" t="str">
        <f>Leverantörsfakturor!M140</f>
        <v/>
      </c>
      <c r="E1126" t="str">
        <f>Leverantörsfakturor!N140</f>
        <v/>
      </c>
      <c r="F1126" s="4" t="str">
        <f>Leverantörsfakturor!O140</f>
        <v/>
      </c>
      <c r="G1126" s="4" t="str">
        <f>Leverantörsfakturor!P140</f>
        <v/>
      </c>
      <c r="H1126" t="str">
        <f>Leverantörsfakturor!Q140</f>
        <v/>
      </c>
      <c r="I1126" s="14">
        <f>Leverantörsfakturor!R140</f>
        <v>0</v>
      </c>
      <c r="J1126" s="5" t="str">
        <f>Leverantörsfakturor!S140</f>
        <v/>
      </c>
      <c r="K1126" s="5" t="str">
        <f>Leverantörsfakturor!T140</f>
        <v/>
      </c>
      <c r="L1126" s="5" t="str">
        <f>Leverantörsfakturor!U140</f>
        <v/>
      </c>
    </row>
    <row r="1127" spans="1:12" x14ac:dyDescent="0.35">
      <c r="A1127" t="str">
        <f t="shared" si="17"/>
        <v/>
      </c>
      <c r="B1127" t="str">
        <f>Leverantörsfakturor!L141</f>
        <v/>
      </c>
      <c r="D1127" t="str">
        <f>Leverantörsfakturor!M141</f>
        <v/>
      </c>
      <c r="E1127" t="str">
        <f>Leverantörsfakturor!N141</f>
        <v/>
      </c>
      <c r="F1127" s="4" t="str">
        <f>Leverantörsfakturor!O141</f>
        <v/>
      </c>
      <c r="G1127" s="4" t="str">
        <f>Leverantörsfakturor!P141</f>
        <v/>
      </c>
      <c r="H1127" t="str">
        <f>Leverantörsfakturor!Q141</f>
        <v/>
      </c>
      <c r="I1127" s="14">
        <f>Leverantörsfakturor!R141</f>
        <v>0</v>
      </c>
      <c r="J1127" s="5" t="str">
        <f>Leverantörsfakturor!S141</f>
        <v/>
      </c>
      <c r="K1127" s="5" t="str">
        <f>Leverantörsfakturor!T141</f>
        <v/>
      </c>
      <c r="L1127" s="5" t="str">
        <f>Leverantörsfakturor!U141</f>
        <v/>
      </c>
    </row>
    <row r="1128" spans="1:12" x14ac:dyDescent="0.35">
      <c r="A1128" t="str">
        <f t="shared" si="17"/>
        <v/>
      </c>
      <c r="B1128" t="str">
        <f>Leverantörsfakturor!L142</f>
        <v/>
      </c>
      <c r="D1128" t="str">
        <f>Leverantörsfakturor!M142</f>
        <v/>
      </c>
      <c r="E1128" t="str">
        <f>Leverantörsfakturor!N142</f>
        <v/>
      </c>
      <c r="F1128" s="4" t="str">
        <f>Leverantörsfakturor!O142</f>
        <v/>
      </c>
      <c r="G1128" s="4" t="str">
        <f>Leverantörsfakturor!P142</f>
        <v/>
      </c>
      <c r="H1128" t="str">
        <f>Leverantörsfakturor!Q142</f>
        <v/>
      </c>
      <c r="I1128" s="14">
        <f>Leverantörsfakturor!R142</f>
        <v>0</v>
      </c>
      <c r="J1128" s="5" t="str">
        <f>Leverantörsfakturor!S142</f>
        <v/>
      </c>
      <c r="K1128" s="5" t="str">
        <f>Leverantörsfakturor!T142</f>
        <v/>
      </c>
      <c r="L1128" s="5" t="str">
        <f>Leverantörsfakturor!U142</f>
        <v/>
      </c>
    </row>
    <row r="1129" spans="1:12" x14ac:dyDescent="0.35">
      <c r="A1129" t="str">
        <f t="shared" si="17"/>
        <v/>
      </c>
      <c r="B1129" t="str">
        <f>Leverantörsfakturor!L143</f>
        <v/>
      </c>
      <c r="D1129" t="str">
        <f>Leverantörsfakturor!M143</f>
        <v/>
      </c>
      <c r="E1129" t="str">
        <f>Leverantörsfakturor!N143</f>
        <v/>
      </c>
      <c r="F1129" s="4" t="str">
        <f>Leverantörsfakturor!O143</f>
        <v/>
      </c>
      <c r="G1129" s="4" t="str">
        <f>Leverantörsfakturor!P143</f>
        <v/>
      </c>
      <c r="H1129" t="str">
        <f>Leverantörsfakturor!Q143</f>
        <v/>
      </c>
      <c r="I1129" s="14">
        <f>Leverantörsfakturor!R143</f>
        <v>0</v>
      </c>
      <c r="J1129" s="5" t="str">
        <f>Leverantörsfakturor!S143</f>
        <v/>
      </c>
      <c r="K1129" s="5" t="str">
        <f>Leverantörsfakturor!T143</f>
        <v/>
      </c>
      <c r="L1129" s="5" t="str">
        <f>Leverantörsfakturor!U143</f>
        <v/>
      </c>
    </row>
    <row r="1130" spans="1:12" x14ac:dyDescent="0.35">
      <c r="A1130" t="str">
        <f t="shared" si="17"/>
        <v/>
      </c>
      <c r="B1130" t="str">
        <f>Leverantörsfakturor!L144</f>
        <v/>
      </c>
      <c r="D1130" t="str">
        <f>Leverantörsfakturor!M144</f>
        <v/>
      </c>
      <c r="E1130" t="str">
        <f>Leverantörsfakturor!N144</f>
        <v/>
      </c>
      <c r="F1130" s="4" t="str">
        <f>Leverantörsfakturor!O144</f>
        <v/>
      </c>
      <c r="G1130" s="4" t="str">
        <f>Leverantörsfakturor!P144</f>
        <v/>
      </c>
      <c r="H1130" t="str">
        <f>Leverantörsfakturor!Q144</f>
        <v/>
      </c>
      <c r="I1130" s="14">
        <f>Leverantörsfakturor!R144</f>
        <v>0</v>
      </c>
      <c r="J1130" s="5" t="str">
        <f>Leverantörsfakturor!S144</f>
        <v/>
      </c>
      <c r="K1130" s="5" t="str">
        <f>Leverantörsfakturor!T144</f>
        <v/>
      </c>
      <c r="L1130" s="5" t="str">
        <f>Leverantörsfakturor!U144</f>
        <v/>
      </c>
    </row>
    <row r="1131" spans="1:12" x14ac:dyDescent="0.35">
      <c r="A1131" t="str">
        <f t="shared" si="17"/>
        <v/>
      </c>
      <c r="B1131" t="str">
        <f>Leverantörsfakturor!L145</f>
        <v/>
      </c>
      <c r="D1131" t="str">
        <f>Leverantörsfakturor!M145</f>
        <v/>
      </c>
      <c r="E1131" t="str">
        <f>Leverantörsfakturor!N145</f>
        <v/>
      </c>
      <c r="F1131" s="4" t="str">
        <f>Leverantörsfakturor!O145</f>
        <v/>
      </c>
      <c r="G1131" s="4" t="str">
        <f>Leverantörsfakturor!P145</f>
        <v/>
      </c>
      <c r="H1131" t="str">
        <f>Leverantörsfakturor!Q145</f>
        <v/>
      </c>
      <c r="I1131" s="14">
        <f>Leverantörsfakturor!R145</f>
        <v>0</v>
      </c>
      <c r="J1131" s="5" t="str">
        <f>Leverantörsfakturor!S145</f>
        <v/>
      </c>
      <c r="K1131" s="5" t="str">
        <f>Leverantörsfakturor!T145</f>
        <v/>
      </c>
      <c r="L1131" s="5" t="str">
        <f>Leverantörsfakturor!U145</f>
        <v/>
      </c>
    </row>
    <row r="1132" spans="1:12" x14ac:dyDescent="0.35">
      <c r="A1132" t="str">
        <f t="shared" si="17"/>
        <v/>
      </c>
      <c r="B1132" t="str">
        <f>Leverantörsfakturor!L146</f>
        <v/>
      </c>
      <c r="D1132" t="str">
        <f>Leverantörsfakturor!M146</f>
        <v/>
      </c>
      <c r="E1132" t="str">
        <f>Leverantörsfakturor!N146</f>
        <v/>
      </c>
      <c r="F1132" s="4" t="str">
        <f>Leverantörsfakturor!O146</f>
        <v/>
      </c>
      <c r="G1132" s="4" t="str">
        <f>Leverantörsfakturor!P146</f>
        <v/>
      </c>
      <c r="H1132" t="str">
        <f>Leverantörsfakturor!Q146</f>
        <v/>
      </c>
      <c r="I1132" s="14">
        <f>Leverantörsfakturor!R146</f>
        <v>0</v>
      </c>
      <c r="J1132" s="5" t="str">
        <f>Leverantörsfakturor!S146</f>
        <v/>
      </c>
      <c r="K1132" s="5" t="str">
        <f>Leverantörsfakturor!T146</f>
        <v/>
      </c>
      <c r="L1132" s="5" t="str">
        <f>Leverantörsfakturor!U146</f>
        <v/>
      </c>
    </row>
    <row r="1133" spans="1:12" x14ac:dyDescent="0.35">
      <c r="A1133" t="str">
        <f t="shared" si="17"/>
        <v/>
      </c>
      <c r="B1133" t="str">
        <f>Leverantörsfakturor!L147</f>
        <v/>
      </c>
      <c r="D1133" t="str">
        <f>Leverantörsfakturor!M147</f>
        <v/>
      </c>
      <c r="E1133" t="str">
        <f>Leverantörsfakturor!N147</f>
        <v/>
      </c>
      <c r="F1133" s="4" t="str">
        <f>Leverantörsfakturor!O147</f>
        <v/>
      </c>
      <c r="G1133" s="4" t="str">
        <f>Leverantörsfakturor!P147</f>
        <v/>
      </c>
      <c r="H1133" t="str">
        <f>Leverantörsfakturor!Q147</f>
        <v/>
      </c>
      <c r="I1133" s="14">
        <f>Leverantörsfakturor!R147</f>
        <v>0</v>
      </c>
      <c r="J1133" s="5" t="str">
        <f>Leverantörsfakturor!S147</f>
        <v/>
      </c>
      <c r="K1133" s="5" t="str">
        <f>Leverantörsfakturor!T147</f>
        <v/>
      </c>
      <c r="L1133" s="5" t="str">
        <f>Leverantörsfakturor!U147</f>
        <v/>
      </c>
    </row>
    <row r="1134" spans="1:12" x14ac:dyDescent="0.35">
      <c r="A1134" t="str">
        <f t="shared" si="17"/>
        <v/>
      </c>
      <c r="B1134" t="str">
        <f>Leverantörsfakturor!L148</f>
        <v/>
      </c>
      <c r="D1134" t="str">
        <f>Leverantörsfakturor!M148</f>
        <v/>
      </c>
      <c r="E1134" t="str">
        <f>Leverantörsfakturor!N148</f>
        <v/>
      </c>
      <c r="F1134" s="4" t="str">
        <f>Leverantörsfakturor!O148</f>
        <v/>
      </c>
      <c r="G1134" s="4" t="str">
        <f>Leverantörsfakturor!P148</f>
        <v/>
      </c>
      <c r="H1134" t="str">
        <f>Leverantörsfakturor!Q148</f>
        <v/>
      </c>
      <c r="I1134" s="14">
        <f>Leverantörsfakturor!R148</f>
        <v>0</v>
      </c>
      <c r="J1134" s="5" t="str">
        <f>Leverantörsfakturor!S148</f>
        <v/>
      </c>
      <c r="K1134" s="5" t="str">
        <f>Leverantörsfakturor!T148</f>
        <v/>
      </c>
      <c r="L1134" s="5" t="str">
        <f>Leverantörsfakturor!U148</f>
        <v/>
      </c>
    </row>
    <row r="1135" spans="1:12" x14ac:dyDescent="0.35">
      <c r="A1135" t="str">
        <f t="shared" si="17"/>
        <v/>
      </c>
      <c r="B1135" t="str">
        <f>Leverantörsfakturor!L149</f>
        <v/>
      </c>
      <c r="D1135" t="str">
        <f>Leverantörsfakturor!M149</f>
        <v/>
      </c>
      <c r="E1135" t="str">
        <f>Leverantörsfakturor!N149</f>
        <v/>
      </c>
      <c r="F1135" s="4" t="str">
        <f>Leverantörsfakturor!O149</f>
        <v/>
      </c>
      <c r="G1135" s="4" t="str">
        <f>Leverantörsfakturor!P149</f>
        <v/>
      </c>
      <c r="H1135" t="str">
        <f>Leverantörsfakturor!Q149</f>
        <v/>
      </c>
      <c r="I1135" s="14">
        <f>Leverantörsfakturor!R149</f>
        <v>0</v>
      </c>
      <c r="J1135" s="5" t="str">
        <f>Leverantörsfakturor!S149</f>
        <v/>
      </c>
      <c r="K1135" s="5" t="str">
        <f>Leverantörsfakturor!T149</f>
        <v/>
      </c>
      <c r="L1135" s="5" t="str">
        <f>Leverantörsfakturor!U149</f>
        <v/>
      </c>
    </row>
    <row r="1136" spans="1:12" x14ac:dyDescent="0.35">
      <c r="A1136" t="str">
        <f t="shared" si="17"/>
        <v/>
      </c>
      <c r="B1136" t="str">
        <f>Leverantörsfakturor!L150</f>
        <v/>
      </c>
      <c r="D1136" t="str">
        <f>Leverantörsfakturor!M150</f>
        <v/>
      </c>
      <c r="E1136" t="str">
        <f>Leverantörsfakturor!N150</f>
        <v/>
      </c>
      <c r="F1136" s="4" t="str">
        <f>Leverantörsfakturor!O150</f>
        <v/>
      </c>
      <c r="G1136" s="4" t="str">
        <f>Leverantörsfakturor!P150</f>
        <v/>
      </c>
      <c r="H1136" t="str">
        <f>Leverantörsfakturor!Q150</f>
        <v/>
      </c>
      <c r="I1136" s="14">
        <f>Leverantörsfakturor!R150</f>
        <v>0</v>
      </c>
      <c r="J1136" s="5" t="str">
        <f>Leverantörsfakturor!S150</f>
        <v/>
      </c>
      <c r="K1136" s="5" t="str">
        <f>Leverantörsfakturor!T150</f>
        <v/>
      </c>
      <c r="L1136" s="5" t="str">
        <f>Leverantörsfakturor!U150</f>
        <v/>
      </c>
    </row>
    <row r="1137" spans="1:12" x14ac:dyDescent="0.35">
      <c r="A1137" t="str">
        <f t="shared" si="17"/>
        <v/>
      </c>
      <c r="B1137" t="str">
        <f>Leverantörsfakturor!L151</f>
        <v/>
      </c>
      <c r="D1137" t="str">
        <f>Leverantörsfakturor!M151</f>
        <v/>
      </c>
      <c r="E1137" t="str">
        <f>Leverantörsfakturor!N151</f>
        <v/>
      </c>
      <c r="F1137" s="4" t="str">
        <f>Leverantörsfakturor!O151</f>
        <v/>
      </c>
      <c r="G1137" s="4" t="str">
        <f>Leverantörsfakturor!P151</f>
        <v/>
      </c>
      <c r="H1137" t="str">
        <f>Leverantörsfakturor!Q151</f>
        <v/>
      </c>
      <c r="I1137" s="14">
        <f>Leverantörsfakturor!R151</f>
        <v>0</v>
      </c>
      <c r="J1137" s="5" t="str">
        <f>Leverantörsfakturor!S151</f>
        <v/>
      </c>
      <c r="K1137" s="5" t="str">
        <f>Leverantörsfakturor!T151</f>
        <v/>
      </c>
      <c r="L1137" s="5" t="str">
        <f>Leverantörsfakturor!U151</f>
        <v/>
      </c>
    </row>
    <row r="1138" spans="1:12" x14ac:dyDescent="0.35">
      <c r="A1138" t="str">
        <f t="shared" si="17"/>
        <v/>
      </c>
      <c r="B1138" t="str">
        <f>Leverantörsfakturor!L152</f>
        <v/>
      </c>
      <c r="D1138" t="str">
        <f>Leverantörsfakturor!M152</f>
        <v/>
      </c>
      <c r="E1138" t="str">
        <f>Leverantörsfakturor!N152</f>
        <v/>
      </c>
      <c r="F1138" s="4" t="str">
        <f>Leverantörsfakturor!O152</f>
        <v/>
      </c>
      <c r="G1138" s="4" t="str">
        <f>Leverantörsfakturor!P152</f>
        <v/>
      </c>
      <c r="H1138" t="str">
        <f>Leverantörsfakturor!Q152</f>
        <v/>
      </c>
      <c r="I1138" s="14">
        <f>Leverantörsfakturor!R152</f>
        <v>0</v>
      </c>
      <c r="J1138" s="5" t="str">
        <f>Leverantörsfakturor!S152</f>
        <v/>
      </c>
      <c r="K1138" s="5" t="str">
        <f>Leverantörsfakturor!T152</f>
        <v/>
      </c>
      <c r="L1138" s="5" t="str">
        <f>Leverantörsfakturor!U152</f>
        <v/>
      </c>
    </row>
    <row r="1139" spans="1:12" x14ac:dyDescent="0.35">
      <c r="A1139" t="str">
        <f t="shared" si="17"/>
        <v/>
      </c>
      <c r="B1139" t="str">
        <f>Leverantörsfakturor!L153</f>
        <v/>
      </c>
      <c r="D1139" t="str">
        <f>Leverantörsfakturor!M153</f>
        <v/>
      </c>
      <c r="E1139" t="str">
        <f>Leverantörsfakturor!N153</f>
        <v/>
      </c>
      <c r="F1139" s="4" t="str">
        <f>Leverantörsfakturor!O153</f>
        <v/>
      </c>
      <c r="G1139" s="4" t="str">
        <f>Leverantörsfakturor!P153</f>
        <v/>
      </c>
      <c r="H1139" t="str">
        <f>Leverantörsfakturor!Q153</f>
        <v/>
      </c>
      <c r="I1139" s="14">
        <f>Leverantörsfakturor!R153</f>
        <v>0</v>
      </c>
      <c r="J1139" s="5" t="str">
        <f>Leverantörsfakturor!S153</f>
        <v/>
      </c>
      <c r="K1139" s="5" t="str">
        <f>Leverantörsfakturor!T153</f>
        <v/>
      </c>
      <c r="L1139" s="5" t="str">
        <f>Leverantörsfakturor!U153</f>
        <v/>
      </c>
    </row>
    <row r="1140" spans="1:12" x14ac:dyDescent="0.35">
      <c r="A1140" t="str">
        <f t="shared" si="17"/>
        <v/>
      </c>
      <c r="B1140" t="str">
        <f>Leverantörsfakturor!L154</f>
        <v/>
      </c>
      <c r="D1140" t="str">
        <f>Leverantörsfakturor!M154</f>
        <v/>
      </c>
      <c r="E1140" t="str">
        <f>Leverantörsfakturor!N154</f>
        <v/>
      </c>
      <c r="F1140" s="4" t="str">
        <f>Leverantörsfakturor!O154</f>
        <v/>
      </c>
      <c r="G1140" s="4" t="str">
        <f>Leverantörsfakturor!P154</f>
        <v/>
      </c>
      <c r="H1140" t="str">
        <f>Leverantörsfakturor!Q154</f>
        <v/>
      </c>
      <c r="I1140" s="14">
        <f>Leverantörsfakturor!R154</f>
        <v>0</v>
      </c>
      <c r="J1140" s="5" t="str">
        <f>Leverantörsfakturor!S154</f>
        <v/>
      </c>
      <c r="K1140" s="5" t="str">
        <f>Leverantörsfakturor!T154</f>
        <v/>
      </c>
      <c r="L1140" s="5" t="str">
        <f>Leverantörsfakturor!U154</f>
        <v/>
      </c>
    </row>
    <row r="1141" spans="1:12" x14ac:dyDescent="0.35">
      <c r="A1141" t="str">
        <f t="shared" si="17"/>
        <v/>
      </c>
      <c r="B1141" t="str">
        <f>Leverantörsfakturor!L155</f>
        <v/>
      </c>
      <c r="D1141" t="str">
        <f>Leverantörsfakturor!M155</f>
        <v/>
      </c>
      <c r="E1141" t="str">
        <f>Leverantörsfakturor!N155</f>
        <v/>
      </c>
      <c r="F1141" s="4" t="str">
        <f>Leverantörsfakturor!O155</f>
        <v/>
      </c>
      <c r="G1141" s="4" t="str">
        <f>Leverantörsfakturor!P155</f>
        <v/>
      </c>
      <c r="H1141" t="str">
        <f>Leverantörsfakturor!Q155</f>
        <v/>
      </c>
      <c r="I1141" s="14">
        <f>Leverantörsfakturor!R155</f>
        <v>0</v>
      </c>
      <c r="J1141" s="5" t="str">
        <f>Leverantörsfakturor!S155</f>
        <v/>
      </c>
      <c r="K1141" s="5" t="str">
        <f>Leverantörsfakturor!T155</f>
        <v/>
      </c>
      <c r="L1141" s="5" t="str">
        <f>Leverantörsfakturor!U155</f>
        <v/>
      </c>
    </row>
    <row r="1142" spans="1:12" x14ac:dyDescent="0.35">
      <c r="A1142" t="str">
        <f t="shared" si="17"/>
        <v/>
      </c>
      <c r="B1142" t="str">
        <f>Leverantörsfakturor!L156</f>
        <v/>
      </c>
      <c r="D1142" t="str">
        <f>Leverantörsfakturor!M156</f>
        <v/>
      </c>
      <c r="E1142" t="str">
        <f>Leverantörsfakturor!N156</f>
        <v/>
      </c>
      <c r="F1142" s="4" t="str">
        <f>Leverantörsfakturor!O156</f>
        <v/>
      </c>
      <c r="G1142" s="4" t="str">
        <f>Leverantörsfakturor!P156</f>
        <v/>
      </c>
      <c r="H1142" t="str">
        <f>Leverantörsfakturor!Q156</f>
        <v/>
      </c>
      <c r="I1142" s="14">
        <f>Leverantörsfakturor!R156</f>
        <v>0</v>
      </c>
      <c r="J1142" s="5" t="str">
        <f>Leverantörsfakturor!S156</f>
        <v/>
      </c>
      <c r="K1142" s="5" t="str">
        <f>Leverantörsfakturor!T156</f>
        <v/>
      </c>
      <c r="L1142" s="5" t="str">
        <f>Leverantörsfakturor!U156</f>
        <v/>
      </c>
    </row>
    <row r="1143" spans="1:12" x14ac:dyDescent="0.35">
      <c r="A1143" t="str">
        <f t="shared" si="17"/>
        <v/>
      </c>
      <c r="B1143" t="str">
        <f>Leverantörsfakturor!L157</f>
        <v/>
      </c>
      <c r="D1143" t="str">
        <f>Leverantörsfakturor!M157</f>
        <v/>
      </c>
      <c r="E1143" t="str">
        <f>Leverantörsfakturor!N157</f>
        <v/>
      </c>
      <c r="F1143" s="4" t="str">
        <f>Leverantörsfakturor!O157</f>
        <v/>
      </c>
      <c r="G1143" s="4" t="str">
        <f>Leverantörsfakturor!P157</f>
        <v/>
      </c>
      <c r="H1143" t="str">
        <f>Leverantörsfakturor!Q157</f>
        <v/>
      </c>
      <c r="I1143" s="14">
        <f>Leverantörsfakturor!R157</f>
        <v>0</v>
      </c>
      <c r="J1143" s="5" t="str">
        <f>Leverantörsfakturor!S157</f>
        <v/>
      </c>
      <c r="K1143" s="5" t="str">
        <f>Leverantörsfakturor!T157</f>
        <v/>
      </c>
      <c r="L1143" s="5" t="str">
        <f>Leverantörsfakturor!U157</f>
        <v/>
      </c>
    </row>
    <row r="1144" spans="1:12" x14ac:dyDescent="0.35">
      <c r="A1144" t="str">
        <f t="shared" si="17"/>
        <v/>
      </c>
      <c r="B1144" t="str">
        <f>Leverantörsfakturor!L158</f>
        <v/>
      </c>
      <c r="D1144" t="str">
        <f>Leverantörsfakturor!M158</f>
        <v/>
      </c>
      <c r="E1144" t="str">
        <f>Leverantörsfakturor!N158</f>
        <v/>
      </c>
      <c r="F1144" s="4" t="str">
        <f>Leverantörsfakturor!O158</f>
        <v/>
      </c>
      <c r="G1144" s="4" t="str">
        <f>Leverantörsfakturor!P158</f>
        <v/>
      </c>
      <c r="H1144" t="str">
        <f>Leverantörsfakturor!Q158</f>
        <v/>
      </c>
      <c r="I1144" s="14">
        <f>Leverantörsfakturor!R158</f>
        <v>0</v>
      </c>
      <c r="J1144" s="5" t="str">
        <f>Leverantörsfakturor!S158</f>
        <v/>
      </c>
      <c r="K1144" s="5" t="str">
        <f>Leverantörsfakturor!T158</f>
        <v/>
      </c>
      <c r="L1144" s="5" t="str">
        <f>Leverantörsfakturor!U158</f>
        <v/>
      </c>
    </row>
    <row r="1145" spans="1:12" x14ac:dyDescent="0.35">
      <c r="A1145" t="str">
        <f t="shared" si="17"/>
        <v/>
      </c>
      <c r="B1145" t="str">
        <f>Leverantörsfakturor!L159</f>
        <v/>
      </c>
      <c r="D1145" t="str">
        <f>Leverantörsfakturor!M159</f>
        <v/>
      </c>
      <c r="E1145" t="str">
        <f>Leverantörsfakturor!N159</f>
        <v/>
      </c>
      <c r="F1145" s="4" t="str">
        <f>Leverantörsfakturor!O159</f>
        <v/>
      </c>
      <c r="G1145" s="4" t="str">
        <f>Leverantörsfakturor!P159</f>
        <v/>
      </c>
      <c r="H1145" t="str">
        <f>Leverantörsfakturor!Q159</f>
        <v/>
      </c>
      <c r="I1145" s="14">
        <f>Leverantörsfakturor!R159</f>
        <v>0</v>
      </c>
      <c r="J1145" s="5" t="str">
        <f>Leverantörsfakturor!S159</f>
        <v/>
      </c>
      <c r="K1145" s="5" t="str">
        <f>Leverantörsfakturor!T159</f>
        <v/>
      </c>
      <c r="L1145" s="5" t="str">
        <f>Leverantörsfakturor!U159</f>
        <v/>
      </c>
    </row>
    <row r="1146" spans="1:12" x14ac:dyDescent="0.35">
      <c r="A1146" t="str">
        <f t="shared" si="17"/>
        <v/>
      </c>
      <c r="B1146" t="str">
        <f>Leverantörsfakturor!L160</f>
        <v/>
      </c>
      <c r="D1146" t="str">
        <f>Leverantörsfakturor!M160</f>
        <v/>
      </c>
      <c r="E1146" t="str">
        <f>Leverantörsfakturor!N160</f>
        <v/>
      </c>
      <c r="F1146" s="4" t="str">
        <f>Leverantörsfakturor!O160</f>
        <v/>
      </c>
      <c r="G1146" s="4" t="str">
        <f>Leverantörsfakturor!P160</f>
        <v/>
      </c>
      <c r="H1146" t="str">
        <f>Leverantörsfakturor!Q160</f>
        <v/>
      </c>
      <c r="I1146" s="14">
        <f>Leverantörsfakturor!R160</f>
        <v>0</v>
      </c>
      <c r="J1146" s="5" t="str">
        <f>Leverantörsfakturor!S160</f>
        <v/>
      </c>
      <c r="K1146" s="5" t="str">
        <f>Leverantörsfakturor!T160</f>
        <v/>
      </c>
      <c r="L1146" s="5" t="str">
        <f>Leverantörsfakturor!U160</f>
        <v/>
      </c>
    </row>
    <row r="1147" spans="1:12" x14ac:dyDescent="0.35">
      <c r="A1147" t="str">
        <f t="shared" si="17"/>
        <v/>
      </c>
      <c r="B1147" t="str">
        <f>Leverantörsfakturor!L161</f>
        <v/>
      </c>
      <c r="D1147" t="str">
        <f>Leverantörsfakturor!M161</f>
        <v/>
      </c>
      <c r="E1147" t="str">
        <f>Leverantörsfakturor!N161</f>
        <v/>
      </c>
      <c r="F1147" s="4" t="str">
        <f>Leverantörsfakturor!O161</f>
        <v/>
      </c>
      <c r="G1147" s="4" t="str">
        <f>Leverantörsfakturor!P161</f>
        <v/>
      </c>
      <c r="H1147" t="str">
        <f>Leverantörsfakturor!Q161</f>
        <v/>
      </c>
      <c r="I1147" s="14">
        <f>Leverantörsfakturor!R161</f>
        <v>0</v>
      </c>
      <c r="J1147" s="5" t="str">
        <f>Leverantörsfakturor!S161</f>
        <v/>
      </c>
      <c r="K1147" s="5" t="str">
        <f>Leverantörsfakturor!T161</f>
        <v/>
      </c>
      <c r="L1147" s="5" t="str">
        <f>Leverantörsfakturor!U161</f>
        <v/>
      </c>
    </row>
    <row r="1148" spans="1:12" x14ac:dyDescent="0.35">
      <c r="A1148" t="str">
        <f t="shared" si="17"/>
        <v/>
      </c>
      <c r="B1148" t="str">
        <f>Leverantörsfakturor!L162</f>
        <v/>
      </c>
      <c r="D1148" t="str">
        <f>Leverantörsfakturor!M162</f>
        <v/>
      </c>
      <c r="E1148" t="str">
        <f>Leverantörsfakturor!N162</f>
        <v/>
      </c>
      <c r="F1148" s="4" t="str">
        <f>Leverantörsfakturor!O162</f>
        <v/>
      </c>
      <c r="G1148" s="4" t="str">
        <f>Leverantörsfakturor!P162</f>
        <v/>
      </c>
      <c r="H1148" t="str">
        <f>Leverantörsfakturor!Q162</f>
        <v/>
      </c>
      <c r="I1148" s="14">
        <f>Leverantörsfakturor!R162</f>
        <v>0</v>
      </c>
      <c r="J1148" s="5" t="str">
        <f>Leverantörsfakturor!S162</f>
        <v/>
      </c>
      <c r="K1148" s="5" t="str">
        <f>Leverantörsfakturor!T162</f>
        <v/>
      </c>
      <c r="L1148" s="5" t="str">
        <f>Leverantörsfakturor!U162</f>
        <v/>
      </c>
    </row>
    <row r="1149" spans="1:12" x14ac:dyDescent="0.35">
      <c r="A1149" t="str">
        <f t="shared" si="17"/>
        <v/>
      </c>
      <c r="B1149" t="str">
        <f>Leverantörsfakturor!L163</f>
        <v/>
      </c>
      <c r="D1149" t="str">
        <f>Leverantörsfakturor!M163</f>
        <v/>
      </c>
      <c r="E1149" t="str">
        <f>Leverantörsfakturor!N163</f>
        <v/>
      </c>
      <c r="F1149" s="4" t="str">
        <f>Leverantörsfakturor!O163</f>
        <v/>
      </c>
      <c r="G1149" s="4" t="str">
        <f>Leverantörsfakturor!P163</f>
        <v/>
      </c>
      <c r="H1149" t="str">
        <f>Leverantörsfakturor!Q163</f>
        <v/>
      </c>
      <c r="I1149" s="14">
        <f>Leverantörsfakturor!R163</f>
        <v>0</v>
      </c>
      <c r="J1149" s="5" t="str">
        <f>Leverantörsfakturor!S163</f>
        <v/>
      </c>
      <c r="K1149" s="5" t="str">
        <f>Leverantörsfakturor!T163</f>
        <v/>
      </c>
      <c r="L1149" s="5" t="str">
        <f>Leverantörsfakturor!U163</f>
        <v/>
      </c>
    </row>
    <row r="1150" spans="1:12" x14ac:dyDescent="0.35">
      <c r="A1150" t="str">
        <f t="shared" si="17"/>
        <v/>
      </c>
      <c r="B1150" t="str">
        <f>Leverantörsfakturor!L164</f>
        <v/>
      </c>
      <c r="D1150" t="str">
        <f>Leverantörsfakturor!M164</f>
        <v/>
      </c>
      <c r="E1150" t="str">
        <f>Leverantörsfakturor!N164</f>
        <v/>
      </c>
      <c r="F1150" s="4" t="str">
        <f>Leverantörsfakturor!O164</f>
        <v/>
      </c>
      <c r="G1150" s="4" t="str">
        <f>Leverantörsfakturor!P164</f>
        <v/>
      </c>
      <c r="H1150" t="str">
        <f>Leverantörsfakturor!Q164</f>
        <v/>
      </c>
      <c r="I1150" s="14">
        <f>Leverantörsfakturor!R164</f>
        <v>0</v>
      </c>
      <c r="J1150" s="5" t="str">
        <f>Leverantörsfakturor!S164</f>
        <v/>
      </c>
      <c r="K1150" s="5" t="str">
        <f>Leverantörsfakturor!T164</f>
        <v/>
      </c>
      <c r="L1150" s="5" t="str">
        <f>Leverantörsfakturor!U164</f>
        <v/>
      </c>
    </row>
    <row r="1151" spans="1:12" x14ac:dyDescent="0.35">
      <c r="A1151" t="str">
        <f t="shared" si="17"/>
        <v/>
      </c>
      <c r="B1151" t="str">
        <f>Leverantörsfakturor!L165</f>
        <v/>
      </c>
      <c r="D1151" t="str">
        <f>Leverantörsfakturor!M165</f>
        <v/>
      </c>
      <c r="E1151" t="str">
        <f>Leverantörsfakturor!N165</f>
        <v/>
      </c>
      <c r="F1151" s="4" t="str">
        <f>Leverantörsfakturor!O165</f>
        <v/>
      </c>
      <c r="G1151" s="4" t="str">
        <f>Leverantörsfakturor!P165</f>
        <v/>
      </c>
      <c r="H1151" t="str">
        <f>Leverantörsfakturor!Q165</f>
        <v/>
      </c>
      <c r="I1151" s="14">
        <f>Leverantörsfakturor!R165</f>
        <v>0</v>
      </c>
      <c r="J1151" s="5" t="str">
        <f>Leverantörsfakturor!S165</f>
        <v/>
      </c>
      <c r="K1151" s="5" t="str">
        <f>Leverantörsfakturor!T165</f>
        <v/>
      </c>
      <c r="L1151" s="5" t="str">
        <f>Leverantörsfakturor!U165</f>
        <v/>
      </c>
    </row>
    <row r="1152" spans="1:12" x14ac:dyDescent="0.35">
      <c r="A1152" t="str">
        <f t="shared" si="17"/>
        <v/>
      </c>
      <c r="B1152" t="str">
        <f>Leverantörsfakturor!L166</f>
        <v/>
      </c>
      <c r="D1152" t="str">
        <f>Leverantörsfakturor!M166</f>
        <v/>
      </c>
      <c r="E1152" t="str">
        <f>Leverantörsfakturor!N166</f>
        <v/>
      </c>
      <c r="F1152" s="4" t="str">
        <f>Leverantörsfakturor!O166</f>
        <v/>
      </c>
      <c r="G1152" s="4" t="str">
        <f>Leverantörsfakturor!P166</f>
        <v/>
      </c>
      <c r="H1152" t="str">
        <f>Leverantörsfakturor!Q166</f>
        <v/>
      </c>
      <c r="I1152" s="14">
        <f>Leverantörsfakturor!R166</f>
        <v>0</v>
      </c>
      <c r="J1152" s="5" t="str">
        <f>Leverantörsfakturor!S166</f>
        <v/>
      </c>
      <c r="K1152" s="5" t="str">
        <f>Leverantörsfakturor!T166</f>
        <v/>
      </c>
      <c r="L1152" s="5" t="str">
        <f>Leverantörsfakturor!U166</f>
        <v/>
      </c>
    </row>
    <row r="1153" spans="1:12" x14ac:dyDescent="0.35">
      <c r="A1153" t="str">
        <f t="shared" si="17"/>
        <v/>
      </c>
      <c r="B1153" t="str">
        <f>Leverantörsfakturor!L167</f>
        <v/>
      </c>
      <c r="D1153" t="str">
        <f>Leverantörsfakturor!M167</f>
        <v/>
      </c>
      <c r="E1153" t="str">
        <f>Leverantörsfakturor!N167</f>
        <v/>
      </c>
      <c r="F1153" s="4" t="str">
        <f>Leverantörsfakturor!O167</f>
        <v/>
      </c>
      <c r="G1153" s="4" t="str">
        <f>Leverantörsfakturor!P167</f>
        <v/>
      </c>
      <c r="H1153" t="str">
        <f>Leverantörsfakturor!Q167</f>
        <v/>
      </c>
      <c r="I1153" s="14">
        <f>Leverantörsfakturor!R167</f>
        <v>0</v>
      </c>
      <c r="J1153" s="5" t="str">
        <f>Leverantörsfakturor!S167</f>
        <v/>
      </c>
      <c r="K1153" s="5" t="str">
        <f>Leverantörsfakturor!T167</f>
        <v/>
      </c>
      <c r="L1153" s="5" t="str">
        <f>Leverantörsfakturor!U167</f>
        <v/>
      </c>
    </row>
    <row r="1154" spans="1:12" x14ac:dyDescent="0.35">
      <c r="A1154" t="str">
        <f t="shared" ref="A1154:A1217" si="18">IF(ISNUMBER(C:C),"Kund",IF(ISNUMBER(B:B),"Leverantör",""))</f>
        <v/>
      </c>
      <c r="B1154" t="str">
        <f>Leverantörsfakturor!L170</f>
        <v/>
      </c>
      <c r="D1154" t="str">
        <f>Leverantörsfakturor!M170</f>
        <v/>
      </c>
      <c r="E1154" t="str">
        <f>Leverantörsfakturor!N170</f>
        <v/>
      </c>
      <c r="F1154" s="4" t="str">
        <f>Leverantörsfakturor!O170</f>
        <v/>
      </c>
      <c r="G1154" s="4" t="str">
        <f>Leverantörsfakturor!P170</f>
        <v/>
      </c>
      <c r="H1154" t="str">
        <f>Leverantörsfakturor!Q170</f>
        <v/>
      </c>
      <c r="I1154" s="14">
        <f>Leverantörsfakturor!R170</f>
        <v>0</v>
      </c>
      <c r="J1154" s="5" t="str">
        <f>Leverantörsfakturor!S170</f>
        <v/>
      </c>
      <c r="K1154" s="5" t="str">
        <f>Leverantörsfakturor!T170</f>
        <v/>
      </c>
      <c r="L1154" s="5" t="str">
        <f>Leverantörsfakturor!U170</f>
        <v/>
      </c>
    </row>
    <row r="1155" spans="1:12" x14ac:dyDescent="0.35">
      <c r="A1155" t="str">
        <f t="shared" si="18"/>
        <v/>
      </c>
      <c r="B1155" t="str">
        <f>Leverantörsfakturor!L171</f>
        <v/>
      </c>
      <c r="D1155" t="str">
        <f>Leverantörsfakturor!M171</f>
        <v/>
      </c>
      <c r="E1155" t="str">
        <f>Leverantörsfakturor!N171</f>
        <v/>
      </c>
      <c r="F1155" s="4" t="str">
        <f>Leverantörsfakturor!O171</f>
        <v/>
      </c>
      <c r="G1155" s="4" t="str">
        <f>Leverantörsfakturor!P171</f>
        <v/>
      </c>
      <c r="H1155" t="str">
        <f>Leverantörsfakturor!Q171</f>
        <v/>
      </c>
      <c r="I1155" s="14">
        <f>Leverantörsfakturor!R171</f>
        <v>0</v>
      </c>
      <c r="J1155" s="5" t="str">
        <f>Leverantörsfakturor!S171</f>
        <v/>
      </c>
      <c r="K1155" s="5" t="str">
        <f>Leverantörsfakturor!T171</f>
        <v/>
      </c>
      <c r="L1155" s="5" t="str">
        <f>Leverantörsfakturor!U171</f>
        <v/>
      </c>
    </row>
    <row r="1156" spans="1:12" x14ac:dyDescent="0.35">
      <c r="A1156" t="str">
        <f t="shared" si="18"/>
        <v/>
      </c>
      <c r="B1156" t="str">
        <f>Leverantörsfakturor!L172</f>
        <v/>
      </c>
      <c r="D1156" t="str">
        <f>Leverantörsfakturor!M172</f>
        <v/>
      </c>
      <c r="E1156" t="str">
        <f>Leverantörsfakturor!N172</f>
        <v/>
      </c>
      <c r="F1156" s="4" t="str">
        <f>Leverantörsfakturor!O172</f>
        <v/>
      </c>
      <c r="G1156" s="4" t="str">
        <f>Leverantörsfakturor!P172</f>
        <v/>
      </c>
      <c r="H1156" t="str">
        <f>Leverantörsfakturor!Q172</f>
        <v/>
      </c>
      <c r="I1156" s="14">
        <f>Leverantörsfakturor!R172</f>
        <v>0</v>
      </c>
      <c r="J1156" s="5" t="str">
        <f>Leverantörsfakturor!S172</f>
        <v/>
      </c>
      <c r="K1156" s="5" t="str">
        <f>Leverantörsfakturor!T172</f>
        <v/>
      </c>
      <c r="L1156" s="5" t="str">
        <f>Leverantörsfakturor!U172</f>
        <v/>
      </c>
    </row>
    <row r="1157" spans="1:12" x14ac:dyDescent="0.35">
      <c r="A1157" t="str">
        <f t="shared" si="18"/>
        <v/>
      </c>
      <c r="B1157" t="str">
        <f>Leverantörsfakturor!L173</f>
        <v/>
      </c>
      <c r="D1157" t="str">
        <f>Leverantörsfakturor!M173</f>
        <v/>
      </c>
      <c r="E1157" t="str">
        <f>Leverantörsfakturor!N173</f>
        <v/>
      </c>
      <c r="F1157" s="4" t="str">
        <f>Leverantörsfakturor!O173</f>
        <v/>
      </c>
      <c r="G1157" s="4" t="str">
        <f>Leverantörsfakturor!P173</f>
        <v/>
      </c>
      <c r="H1157" t="str">
        <f>Leverantörsfakturor!Q173</f>
        <v/>
      </c>
      <c r="I1157" s="14">
        <f>Leverantörsfakturor!R173</f>
        <v>0</v>
      </c>
      <c r="J1157" s="5" t="str">
        <f>Leverantörsfakturor!S173</f>
        <v/>
      </c>
      <c r="K1157" s="5" t="str">
        <f>Leverantörsfakturor!T173</f>
        <v/>
      </c>
      <c r="L1157" s="5" t="str">
        <f>Leverantörsfakturor!U173</f>
        <v/>
      </c>
    </row>
    <row r="1158" spans="1:12" x14ac:dyDescent="0.35">
      <c r="A1158" t="str">
        <f t="shared" si="18"/>
        <v/>
      </c>
      <c r="B1158" t="str">
        <f>Leverantörsfakturor!L174</f>
        <v/>
      </c>
      <c r="D1158" t="str">
        <f>Leverantörsfakturor!M174</f>
        <v/>
      </c>
      <c r="E1158" t="str">
        <f>Leverantörsfakturor!N174</f>
        <v/>
      </c>
      <c r="F1158" s="4" t="str">
        <f>Leverantörsfakturor!O174</f>
        <v/>
      </c>
      <c r="G1158" s="4" t="str">
        <f>Leverantörsfakturor!P174</f>
        <v/>
      </c>
      <c r="H1158" t="str">
        <f>Leverantörsfakturor!Q174</f>
        <v/>
      </c>
      <c r="I1158" s="14">
        <f>Leverantörsfakturor!R174</f>
        <v>0</v>
      </c>
      <c r="J1158" s="5" t="str">
        <f>Leverantörsfakturor!S174</f>
        <v/>
      </c>
      <c r="K1158" s="5" t="str">
        <f>Leverantörsfakturor!T174</f>
        <v/>
      </c>
      <c r="L1158" s="5" t="str">
        <f>Leverantörsfakturor!U174</f>
        <v/>
      </c>
    </row>
    <row r="1159" spans="1:12" x14ac:dyDescent="0.35">
      <c r="A1159" t="str">
        <f t="shared" si="18"/>
        <v/>
      </c>
      <c r="B1159" t="str">
        <f>Leverantörsfakturor!L175</f>
        <v/>
      </c>
      <c r="D1159" t="str">
        <f>Leverantörsfakturor!M175</f>
        <v/>
      </c>
      <c r="E1159" t="str">
        <f>Leverantörsfakturor!N175</f>
        <v/>
      </c>
      <c r="F1159" s="4" t="str">
        <f>Leverantörsfakturor!O175</f>
        <v/>
      </c>
      <c r="G1159" s="4" t="str">
        <f>Leverantörsfakturor!P175</f>
        <v/>
      </c>
      <c r="H1159" t="str">
        <f>Leverantörsfakturor!Q175</f>
        <v/>
      </c>
      <c r="I1159" s="14">
        <f>Leverantörsfakturor!R175</f>
        <v>0</v>
      </c>
      <c r="J1159" s="5" t="str">
        <f>Leverantörsfakturor!S175</f>
        <v/>
      </c>
      <c r="K1159" s="5" t="str">
        <f>Leverantörsfakturor!T175</f>
        <v/>
      </c>
      <c r="L1159" s="5" t="str">
        <f>Leverantörsfakturor!U175</f>
        <v/>
      </c>
    </row>
    <row r="1160" spans="1:12" x14ac:dyDescent="0.35">
      <c r="A1160" t="str">
        <f t="shared" si="18"/>
        <v/>
      </c>
      <c r="B1160" t="str">
        <f>Leverantörsfakturor!L176</f>
        <v/>
      </c>
      <c r="D1160" t="str">
        <f>Leverantörsfakturor!M176</f>
        <v/>
      </c>
      <c r="E1160" t="str">
        <f>Leverantörsfakturor!N176</f>
        <v/>
      </c>
      <c r="F1160" s="4" t="str">
        <f>Leverantörsfakturor!O176</f>
        <v/>
      </c>
      <c r="G1160" s="4" t="str">
        <f>Leverantörsfakturor!P176</f>
        <v/>
      </c>
      <c r="H1160" t="str">
        <f>Leverantörsfakturor!Q176</f>
        <v/>
      </c>
      <c r="I1160" s="14">
        <f>Leverantörsfakturor!R176</f>
        <v>0</v>
      </c>
      <c r="J1160" s="5" t="str">
        <f>Leverantörsfakturor!S176</f>
        <v/>
      </c>
      <c r="K1160" s="5" t="str">
        <f>Leverantörsfakturor!T176</f>
        <v/>
      </c>
      <c r="L1160" s="5" t="str">
        <f>Leverantörsfakturor!U176</f>
        <v/>
      </c>
    </row>
    <row r="1161" spans="1:12" x14ac:dyDescent="0.35">
      <c r="A1161" t="str">
        <f t="shared" si="18"/>
        <v/>
      </c>
      <c r="B1161" t="str">
        <f>Leverantörsfakturor!L177</f>
        <v/>
      </c>
      <c r="D1161" t="str">
        <f>Leverantörsfakturor!M177</f>
        <v/>
      </c>
      <c r="E1161" t="str">
        <f>Leverantörsfakturor!N177</f>
        <v/>
      </c>
      <c r="F1161" s="4" t="str">
        <f>Leverantörsfakturor!O177</f>
        <v/>
      </c>
      <c r="G1161" s="4" t="str">
        <f>Leverantörsfakturor!P177</f>
        <v/>
      </c>
      <c r="H1161" t="str">
        <f>Leverantörsfakturor!Q177</f>
        <v/>
      </c>
      <c r="I1161" s="14">
        <f>Leverantörsfakturor!R177</f>
        <v>0</v>
      </c>
      <c r="J1161" s="5" t="str">
        <f>Leverantörsfakturor!S177</f>
        <v/>
      </c>
      <c r="K1161" s="5" t="str">
        <f>Leverantörsfakturor!T177</f>
        <v/>
      </c>
      <c r="L1161" s="5" t="str">
        <f>Leverantörsfakturor!U177</f>
        <v/>
      </c>
    </row>
    <row r="1162" spans="1:12" x14ac:dyDescent="0.35">
      <c r="A1162" t="str">
        <f t="shared" si="18"/>
        <v/>
      </c>
      <c r="B1162" t="str">
        <f>Leverantörsfakturor!L178</f>
        <v/>
      </c>
      <c r="D1162" t="str">
        <f>Leverantörsfakturor!M178</f>
        <v/>
      </c>
      <c r="E1162" t="str">
        <f>Leverantörsfakturor!N178</f>
        <v/>
      </c>
      <c r="F1162" s="4" t="str">
        <f>Leverantörsfakturor!O178</f>
        <v/>
      </c>
      <c r="G1162" s="4" t="str">
        <f>Leverantörsfakturor!P178</f>
        <v/>
      </c>
      <c r="H1162" t="str">
        <f>Leverantörsfakturor!Q178</f>
        <v/>
      </c>
      <c r="I1162" s="14">
        <f>Leverantörsfakturor!R178</f>
        <v>0</v>
      </c>
      <c r="J1162" s="5" t="str">
        <f>Leverantörsfakturor!S178</f>
        <v/>
      </c>
      <c r="K1162" s="5" t="str">
        <f>Leverantörsfakturor!T178</f>
        <v/>
      </c>
      <c r="L1162" s="5" t="str">
        <f>Leverantörsfakturor!U178</f>
        <v/>
      </c>
    </row>
    <row r="1163" spans="1:12" x14ac:dyDescent="0.35">
      <c r="A1163" t="str">
        <f t="shared" si="18"/>
        <v/>
      </c>
      <c r="B1163" t="str">
        <f>Leverantörsfakturor!L179</f>
        <v/>
      </c>
      <c r="D1163" t="str">
        <f>Leverantörsfakturor!M179</f>
        <v/>
      </c>
      <c r="E1163" t="str">
        <f>Leverantörsfakturor!N179</f>
        <v/>
      </c>
      <c r="F1163" s="4" t="str">
        <f>Leverantörsfakturor!O179</f>
        <v/>
      </c>
      <c r="G1163" s="4" t="str">
        <f>Leverantörsfakturor!P179</f>
        <v/>
      </c>
      <c r="H1163" t="str">
        <f>Leverantörsfakturor!Q179</f>
        <v/>
      </c>
      <c r="I1163" s="14">
        <f>Leverantörsfakturor!R179</f>
        <v>0</v>
      </c>
      <c r="J1163" s="5" t="str">
        <f>Leverantörsfakturor!S179</f>
        <v/>
      </c>
      <c r="K1163" s="5" t="str">
        <f>Leverantörsfakturor!T179</f>
        <v/>
      </c>
      <c r="L1163" s="5" t="str">
        <f>Leverantörsfakturor!U179</f>
        <v/>
      </c>
    </row>
    <row r="1164" spans="1:12" x14ac:dyDescent="0.35">
      <c r="A1164" t="str">
        <f t="shared" si="18"/>
        <v/>
      </c>
      <c r="B1164" t="str">
        <f>Leverantörsfakturor!L180</f>
        <v/>
      </c>
      <c r="D1164" t="str">
        <f>Leverantörsfakturor!M180</f>
        <v/>
      </c>
      <c r="E1164" t="str">
        <f>Leverantörsfakturor!N180</f>
        <v/>
      </c>
      <c r="F1164" s="4" t="str">
        <f>Leverantörsfakturor!O180</f>
        <v/>
      </c>
      <c r="G1164" s="4" t="str">
        <f>Leverantörsfakturor!P180</f>
        <v/>
      </c>
      <c r="H1164" t="str">
        <f>Leverantörsfakturor!Q180</f>
        <v/>
      </c>
      <c r="I1164" s="14">
        <f>Leverantörsfakturor!R180</f>
        <v>0</v>
      </c>
      <c r="J1164" s="5" t="str">
        <f>Leverantörsfakturor!S180</f>
        <v/>
      </c>
      <c r="K1164" s="5" t="str">
        <f>Leverantörsfakturor!T180</f>
        <v/>
      </c>
      <c r="L1164" s="5" t="str">
        <f>Leverantörsfakturor!U180</f>
        <v/>
      </c>
    </row>
    <row r="1165" spans="1:12" x14ac:dyDescent="0.35">
      <c r="A1165" t="str">
        <f t="shared" si="18"/>
        <v/>
      </c>
      <c r="B1165" t="str">
        <f>Leverantörsfakturor!L181</f>
        <v/>
      </c>
      <c r="D1165" t="str">
        <f>Leverantörsfakturor!M181</f>
        <v/>
      </c>
      <c r="E1165" t="str">
        <f>Leverantörsfakturor!N181</f>
        <v/>
      </c>
      <c r="F1165" s="4" t="str">
        <f>Leverantörsfakturor!O181</f>
        <v/>
      </c>
      <c r="G1165" s="4" t="str">
        <f>Leverantörsfakturor!P181</f>
        <v/>
      </c>
      <c r="H1165" t="str">
        <f>Leverantörsfakturor!Q181</f>
        <v/>
      </c>
      <c r="I1165" s="14">
        <f>Leverantörsfakturor!R181</f>
        <v>0</v>
      </c>
      <c r="J1165" s="5" t="str">
        <f>Leverantörsfakturor!S181</f>
        <v/>
      </c>
      <c r="K1165" s="5" t="str">
        <f>Leverantörsfakturor!T181</f>
        <v/>
      </c>
      <c r="L1165" s="5" t="str">
        <f>Leverantörsfakturor!U181</f>
        <v/>
      </c>
    </row>
    <row r="1166" spans="1:12" x14ac:dyDescent="0.35">
      <c r="A1166" t="str">
        <f t="shared" si="18"/>
        <v/>
      </c>
      <c r="B1166" t="str">
        <f>Leverantörsfakturor!L182</f>
        <v/>
      </c>
      <c r="D1166" t="str">
        <f>Leverantörsfakturor!M182</f>
        <v/>
      </c>
      <c r="E1166" t="str">
        <f>Leverantörsfakturor!N182</f>
        <v/>
      </c>
      <c r="F1166" s="4" t="str">
        <f>Leverantörsfakturor!O182</f>
        <v/>
      </c>
      <c r="G1166" s="4" t="str">
        <f>Leverantörsfakturor!P182</f>
        <v/>
      </c>
      <c r="H1166" t="str">
        <f>Leverantörsfakturor!Q182</f>
        <v/>
      </c>
      <c r="I1166" s="14">
        <f>Leverantörsfakturor!R182</f>
        <v>0</v>
      </c>
      <c r="J1166" s="5" t="str">
        <f>Leverantörsfakturor!S182</f>
        <v/>
      </c>
      <c r="K1166" s="5" t="str">
        <f>Leverantörsfakturor!T182</f>
        <v/>
      </c>
      <c r="L1166" s="5" t="str">
        <f>Leverantörsfakturor!U182</f>
        <v/>
      </c>
    </row>
    <row r="1167" spans="1:12" x14ac:dyDescent="0.35">
      <c r="A1167" t="str">
        <f t="shared" si="18"/>
        <v/>
      </c>
      <c r="B1167" t="str">
        <f>Leverantörsfakturor!L183</f>
        <v/>
      </c>
      <c r="D1167" t="str">
        <f>Leverantörsfakturor!M183</f>
        <v/>
      </c>
      <c r="E1167" t="str">
        <f>Leverantörsfakturor!N183</f>
        <v/>
      </c>
      <c r="F1167" s="4" t="str">
        <f>Leverantörsfakturor!O183</f>
        <v/>
      </c>
      <c r="G1167" s="4" t="str">
        <f>Leverantörsfakturor!P183</f>
        <v/>
      </c>
      <c r="H1167" t="str">
        <f>Leverantörsfakturor!Q183</f>
        <v/>
      </c>
      <c r="I1167" s="14">
        <f>Leverantörsfakturor!R183</f>
        <v>0</v>
      </c>
      <c r="J1167" s="5" t="str">
        <f>Leverantörsfakturor!S183</f>
        <v/>
      </c>
      <c r="K1167" s="5" t="str">
        <f>Leverantörsfakturor!T183</f>
        <v/>
      </c>
      <c r="L1167" s="5" t="str">
        <f>Leverantörsfakturor!U183</f>
        <v/>
      </c>
    </row>
    <row r="1168" spans="1:12" x14ac:dyDescent="0.35">
      <c r="A1168" t="str">
        <f t="shared" si="18"/>
        <v/>
      </c>
      <c r="B1168" t="str">
        <f>Leverantörsfakturor!L184</f>
        <v/>
      </c>
      <c r="D1168" t="str">
        <f>Leverantörsfakturor!M184</f>
        <v/>
      </c>
      <c r="E1168" t="str">
        <f>Leverantörsfakturor!N184</f>
        <v/>
      </c>
      <c r="F1168" s="4" t="str">
        <f>Leverantörsfakturor!O184</f>
        <v/>
      </c>
      <c r="G1168" s="4" t="str">
        <f>Leverantörsfakturor!P184</f>
        <v/>
      </c>
      <c r="H1168" t="str">
        <f>Leverantörsfakturor!Q184</f>
        <v/>
      </c>
      <c r="I1168" s="14">
        <f>Leverantörsfakturor!R184</f>
        <v>0</v>
      </c>
      <c r="J1168" s="5" t="str">
        <f>Leverantörsfakturor!S184</f>
        <v/>
      </c>
      <c r="K1168" s="5" t="str">
        <f>Leverantörsfakturor!T184</f>
        <v/>
      </c>
      <c r="L1168" s="5" t="str">
        <f>Leverantörsfakturor!U184</f>
        <v/>
      </c>
    </row>
    <row r="1169" spans="1:12" x14ac:dyDescent="0.35">
      <c r="A1169" t="str">
        <f t="shared" si="18"/>
        <v/>
      </c>
      <c r="B1169" t="str">
        <f>Leverantörsfakturor!L185</f>
        <v/>
      </c>
      <c r="D1169" t="str">
        <f>Leverantörsfakturor!M185</f>
        <v/>
      </c>
      <c r="E1169" t="str">
        <f>Leverantörsfakturor!N185</f>
        <v/>
      </c>
      <c r="F1169" s="4" t="str">
        <f>Leverantörsfakturor!O185</f>
        <v/>
      </c>
      <c r="G1169" s="4" t="str">
        <f>Leverantörsfakturor!P185</f>
        <v/>
      </c>
      <c r="H1169" t="str">
        <f>Leverantörsfakturor!Q185</f>
        <v/>
      </c>
      <c r="I1169" s="14">
        <f>Leverantörsfakturor!R185</f>
        <v>0</v>
      </c>
      <c r="J1169" s="5" t="str">
        <f>Leverantörsfakturor!S185</f>
        <v/>
      </c>
      <c r="K1169" s="5" t="str">
        <f>Leverantörsfakturor!T185</f>
        <v/>
      </c>
      <c r="L1169" s="5" t="str">
        <f>Leverantörsfakturor!U185</f>
        <v/>
      </c>
    </row>
    <row r="1170" spans="1:12" x14ac:dyDescent="0.35">
      <c r="A1170" t="str">
        <f t="shared" si="18"/>
        <v/>
      </c>
      <c r="B1170" t="str">
        <f>Leverantörsfakturor!L186</f>
        <v/>
      </c>
      <c r="D1170" t="str">
        <f>Leverantörsfakturor!M186</f>
        <v/>
      </c>
      <c r="E1170" t="str">
        <f>Leverantörsfakturor!N186</f>
        <v/>
      </c>
      <c r="F1170" s="4" t="str">
        <f>Leverantörsfakturor!O186</f>
        <v/>
      </c>
      <c r="G1170" s="4" t="str">
        <f>Leverantörsfakturor!P186</f>
        <v/>
      </c>
      <c r="H1170" t="str">
        <f>Leverantörsfakturor!Q186</f>
        <v/>
      </c>
      <c r="I1170" s="14">
        <f>Leverantörsfakturor!R186</f>
        <v>0</v>
      </c>
      <c r="J1170" s="5" t="str">
        <f>Leverantörsfakturor!S186</f>
        <v/>
      </c>
      <c r="K1170" s="5" t="str">
        <f>Leverantörsfakturor!T186</f>
        <v/>
      </c>
      <c r="L1170" s="5" t="str">
        <f>Leverantörsfakturor!U186</f>
        <v/>
      </c>
    </row>
    <row r="1171" spans="1:12" x14ac:dyDescent="0.35">
      <c r="A1171" t="str">
        <f t="shared" si="18"/>
        <v/>
      </c>
      <c r="B1171" t="str">
        <f>Leverantörsfakturor!L187</f>
        <v/>
      </c>
      <c r="D1171" t="str">
        <f>Leverantörsfakturor!M187</f>
        <v/>
      </c>
      <c r="E1171" t="str">
        <f>Leverantörsfakturor!N187</f>
        <v/>
      </c>
      <c r="F1171" s="4" t="str">
        <f>Leverantörsfakturor!O187</f>
        <v/>
      </c>
      <c r="G1171" s="4" t="str">
        <f>Leverantörsfakturor!P187</f>
        <v/>
      </c>
      <c r="H1171" t="str">
        <f>Leverantörsfakturor!Q187</f>
        <v/>
      </c>
      <c r="I1171" s="14">
        <f>Leverantörsfakturor!R187</f>
        <v>0</v>
      </c>
      <c r="J1171" s="5" t="str">
        <f>Leverantörsfakturor!S187</f>
        <v/>
      </c>
      <c r="K1171" s="5" t="str">
        <f>Leverantörsfakturor!T187</f>
        <v/>
      </c>
      <c r="L1171" s="5" t="str">
        <f>Leverantörsfakturor!U187</f>
        <v/>
      </c>
    </row>
    <row r="1172" spans="1:12" x14ac:dyDescent="0.35">
      <c r="A1172" t="str">
        <f t="shared" si="18"/>
        <v/>
      </c>
      <c r="B1172" t="str">
        <f>Leverantörsfakturor!L188</f>
        <v/>
      </c>
      <c r="D1172" t="str">
        <f>Leverantörsfakturor!M188</f>
        <v/>
      </c>
      <c r="E1172" t="str">
        <f>Leverantörsfakturor!N188</f>
        <v/>
      </c>
      <c r="F1172" s="4" t="str">
        <f>Leverantörsfakturor!O188</f>
        <v/>
      </c>
      <c r="G1172" s="4" t="str">
        <f>Leverantörsfakturor!P188</f>
        <v/>
      </c>
      <c r="H1172" t="str">
        <f>Leverantörsfakturor!Q188</f>
        <v/>
      </c>
      <c r="I1172" s="14">
        <f>Leverantörsfakturor!R188</f>
        <v>0</v>
      </c>
      <c r="J1172" s="5" t="str">
        <f>Leverantörsfakturor!S188</f>
        <v/>
      </c>
      <c r="K1172" s="5" t="str">
        <f>Leverantörsfakturor!T188</f>
        <v/>
      </c>
      <c r="L1172" s="5" t="str">
        <f>Leverantörsfakturor!U188</f>
        <v/>
      </c>
    </row>
    <row r="1173" spans="1:12" x14ac:dyDescent="0.35">
      <c r="A1173" t="str">
        <f t="shared" si="18"/>
        <v/>
      </c>
      <c r="B1173" t="str">
        <f>Leverantörsfakturor!L189</f>
        <v/>
      </c>
      <c r="D1173" t="str">
        <f>Leverantörsfakturor!M189</f>
        <v/>
      </c>
      <c r="E1173" t="str">
        <f>Leverantörsfakturor!N189</f>
        <v/>
      </c>
      <c r="F1173" s="4" t="str">
        <f>Leverantörsfakturor!O189</f>
        <v/>
      </c>
      <c r="G1173" s="4" t="str">
        <f>Leverantörsfakturor!P189</f>
        <v/>
      </c>
      <c r="H1173" t="str">
        <f>Leverantörsfakturor!Q189</f>
        <v/>
      </c>
      <c r="I1173" s="14">
        <f>Leverantörsfakturor!R189</f>
        <v>0</v>
      </c>
      <c r="J1173" s="5" t="str">
        <f>Leverantörsfakturor!S189</f>
        <v/>
      </c>
      <c r="K1173" s="5" t="str">
        <f>Leverantörsfakturor!T189</f>
        <v/>
      </c>
      <c r="L1173" s="5" t="str">
        <f>Leverantörsfakturor!U189</f>
        <v/>
      </c>
    </row>
    <row r="1174" spans="1:12" x14ac:dyDescent="0.35">
      <c r="A1174" t="str">
        <f t="shared" si="18"/>
        <v/>
      </c>
      <c r="B1174" t="str">
        <f>Leverantörsfakturor!L190</f>
        <v/>
      </c>
      <c r="D1174" t="str">
        <f>Leverantörsfakturor!M190</f>
        <v/>
      </c>
      <c r="E1174" t="str">
        <f>Leverantörsfakturor!N190</f>
        <v/>
      </c>
      <c r="F1174" s="4" t="str">
        <f>Leverantörsfakturor!O190</f>
        <v/>
      </c>
      <c r="G1174" s="4" t="str">
        <f>Leverantörsfakturor!P190</f>
        <v/>
      </c>
      <c r="H1174" t="str">
        <f>Leverantörsfakturor!Q190</f>
        <v/>
      </c>
      <c r="I1174" s="14">
        <f>Leverantörsfakturor!R190</f>
        <v>0</v>
      </c>
      <c r="J1174" s="5" t="str">
        <f>Leverantörsfakturor!S190</f>
        <v/>
      </c>
      <c r="K1174" s="5" t="str">
        <f>Leverantörsfakturor!T190</f>
        <v/>
      </c>
      <c r="L1174" s="5" t="str">
        <f>Leverantörsfakturor!U190</f>
        <v/>
      </c>
    </row>
    <row r="1175" spans="1:12" x14ac:dyDescent="0.35">
      <c r="A1175" t="str">
        <f t="shared" si="18"/>
        <v/>
      </c>
      <c r="B1175" t="str">
        <f>Leverantörsfakturor!L191</f>
        <v/>
      </c>
      <c r="D1175" t="str">
        <f>Leverantörsfakturor!M191</f>
        <v/>
      </c>
      <c r="E1175" t="str">
        <f>Leverantörsfakturor!N191</f>
        <v/>
      </c>
      <c r="F1175" s="4" t="str">
        <f>Leverantörsfakturor!O191</f>
        <v/>
      </c>
      <c r="G1175" s="4" t="str">
        <f>Leverantörsfakturor!P191</f>
        <v/>
      </c>
      <c r="H1175" t="str">
        <f>Leverantörsfakturor!Q191</f>
        <v/>
      </c>
      <c r="I1175" s="14">
        <f>Leverantörsfakturor!R191</f>
        <v>0</v>
      </c>
      <c r="J1175" s="5" t="str">
        <f>Leverantörsfakturor!S191</f>
        <v/>
      </c>
      <c r="K1175" s="5" t="str">
        <f>Leverantörsfakturor!T191</f>
        <v/>
      </c>
      <c r="L1175" s="5" t="str">
        <f>Leverantörsfakturor!U191</f>
        <v/>
      </c>
    </row>
    <row r="1176" spans="1:12" x14ac:dyDescent="0.35">
      <c r="A1176" t="str">
        <f t="shared" si="18"/>
        <v/>
      </c>
      <c r="B1176" t="str">
        <f>Leverantörsfakturor!L192</f>
        <v/>
      </c>
      <c r="D1176" t="str">
        <f>Leverantörsfakturor!M192</f>
        <v/>
      </c>
      <c r="E1176" t="str">
        <f>Leverantörsfakturor!N192</f>
        <v/>
      </c>
      <c r="F1176" s="4" t="str">
        <f>Leverantörsfakturor!O192</f>
        <v/>
      </c>
      <c r="G1176" s="4" t="str">
        <f>Leverantörsfakturor!P192</f>
        <v/>
      </c>
      <c r="H1176" t="str">
        <f>Leverantörsfakturor!Q192</f>
        <v/>
      </c>
      <c r="I1176" s="14">
        <f>Leverantörsfakturor!R192</f>
        <v>0</v>
      </c>
      <c r="J1176" s="5" t="str">
        <f>Leverantörsfakturor!S192</f>
        <v/>
      </c>
      <c r="K1176" s="5" t="str">
        <f>Leverantörsfakturor!T192</f>
        <v/>
      </c>
      <c r="L1176" s="5" t="str">
        <f>Leverantörsfakturor!U192</f>
        <v/>
      </c>
    </row>
    <row r="1177" spans="1:12" x14ac:dyDescent="0.35">
      <c r="A1177" t="str">
        <f t="shared" si="18"/>
        <v/>
      </c>
      <c r="B1177" t="str">
        <f>Leverantörsfakturor!L193</f>
        <v/>
      </c>
      <c r="D1177" t="str">
        <f>Leverantörsfakturor!M193</f>
        <v/>
      </c>
      <c r="E1177" t="str">
        <f>Leverantörsfakturor!N193</f>
        <v/>
      </c>
      <c r="F1177" s="4" t="str">
        <f>Leverantörsfakturor!O193</f>
        <v/>
      </c>
      <c r="G1177" s="4" t="str">
        <f>Leverantörsfakturor!P193</f>
        <v/>
      </c>
      <c r="H1177" t="str">
        <f>Leverantörsfakturor!Q193</f>
        <v/>
      </c>
      <c r="I1177" s="14">
        <f>Leverantörsfakturor!R193</f>
        <v>0</v>
      </c>
      <c r="J1177" s="5" t="str">
        <f>Leverantörsfakturor!S193</f>
        <v/>
      </c>
      <c r="K1177" s="5" t="str">
        <f>Leverantörsfakturor!T193</f>
        <v/>
      </c>
      <c r="L1177" s="5" t="str">
        <f>Leverantörsfakturor!U193</f>
        <v/>
      </c>
    </row>
    <row r="1178" spans="1:12" x14ac:dyDescent="0.35">
      <c r="A1178" t="str">
        <f t="shared" si="18"/>
        <v/>
      </c>
      <c r="B1178" t="str">
        <f>Leverantörsfakturor!L194</f>
        <v/>
      </c>
      <c r="D1178" t="str">
        <f>Leverantörsfakturor!M194</f>
        <v/>
      </c>
      <c r="E1178" t="str">
        <f>Leverantörsfakturor!N194</f>
        <v/>
      </c>
      <c r="F1178" s="4" t="str">
        <f>Leverantörsfakturor!O194</f>
        <v/>
      </c>
      <c r="G1178" s="4" t="str">
        <f>Leverantörsfakturor!P194</f>
        <v/>
      </c>
      <c r="H1178" t="str">
        <f>Leverantörsfakturor!Q194</f>
        <v/>
      </c>
      <c r="I1178" s="14">
        <f>Leverantörsfakturor!R194</f>
        <v>0</v>
      </c>
      <c r="J1178" s="5" t="str">
        <f>Leverantörsfakturor!S194</f>
        <v/>
      </c>
      <c r="K1178" s="5" t="str">
        <f>Leverantörsfakturor!T194</f>
        <v/>
      </c>
      <c r="L1178" s="5" t="str">
        <f>Leverantörsfakturor!U194</f>
        <v/>
      </c>
    </row>
    <row r="1179" spans="1:12" x14ac:dyDescent="0.35">
      <c r="A1179" t="str">
        <f t="shared" si="18"/>
        <v/>
      </c>
      <c r="B1179" t="str">
        <f>Leverantörsfakturor!L195</f>
        <v/>
      </c>
      <c r="D1179" t="str">
        <f>Leverantörsfakturor!M195</f>
        <v/>
      </c>
      <c r="E1179" t="str">
        <f>Leverantörsfakturor!N195</f>
        <v/>
      </c>
      <c r="F1179" s="4" t="str">
        <f>Leverantörsfakturor!O195</f>
        <v/>
      </c>
      <c r="G1179" s="4" t="str">
        <f>Leverantörsfakturor!P195</f>
        <v/>
      </c>
      <c r="H1179" t="str">
        <f>Leverantörsfakturor!Q195</f>
        <v/>
      </c>
      <c r="I1179" s="14">
        <f>Leverantörsfakturor!R195</f>
        <v>0</v>
      </c>
      <c r="J1179" s="5" t="str">
        <f>Leverantörsfakturor!S195</f>
        <v/>
      </c>
      <c r="K1179" s="5" t="str">
        <f>Leverantörsfakturor!T195</f>
        <v/>
      </c>
      <c r="L1179" s="5" t="str">
        <f>Leverantörsfakturor!U195</f>
        <v/>
      </c>
    </row>
    <row r="1180" spans="1:12" x14ac:dyDescent="0.35">
      <c r="A1180" t="str">
        <f t="shared" si="18"/>
        <v/>
      </c>
      <c r="B1180" t="str">
        <f>Leverantörsfakturor!L196</f>
        <v/>
      </c>
      <c r="D1180" t="str">
        <f>Leverantörsfakturor!M196</f>
        <v/>
      </c>
      <c r="E1180" t="str">
        <f>Leverantörsfakturor!N196</f>
        <v/>
      </c>
      <c r="F1180" s="4" t="str">
        <f>Leverantörsfakturor!O196</f>
        <v/>
      </c>
      <c r="G1180" s="4" t="str">
        <f>Leverantörsfakturor!P196</f>
        <v/>
      </c>
      <c r="H1180" t="str">
        <f>Leverantörsfakturor!Q196</f>
        <v/>
      </c>
      <c r="I1180" s="14">
        <f>Leverantörsfakturor!R196</f>
        <v>0</v>
      </c>
      <c r="J1180" s="5" t="str">
        <f>Leverantörsfakturor!S196</f>
        <v/>
      </c>
      <c r="K1180" s="5" t="str">
        <f>Leverantörsfakturor!T196</f>
        <v/>
      </c>
      <c r="L1180" s="5" t="str">
        <f>Leverantörsfakturor!U196</f>
        <v/>
      </c>
    </row>
    <row r="1181" spans="1:12" x14ac:dyDescent="0.35">
      <c r="A1181" t="str">
        <f t="shared" si="18"/>
        <v/>
      </c>
      <c r="B1181" t="str">
        <f>Leverantörsfakturor!L197</f>
        <v/>
      </c>
      <c r="D1181" t="str">
        <f>Leverantörsfakturor!M197</f>
        <v/>
      </c>
      <c r="E1181" t="str">
        <f>Leverantörsfakturor!N197</f>
        <v/>
      </c>
      <c r="F1181" s="4" t="str">
        <f>Leverantörsfakturor!O197</f>
        <v/>
      </c>
      <c r="G1181" s="4" t="str">
        <f>Leverantörsfakturor!P197</f>
        <v/>
      </c>
      <c r="H1181" t="str">
        <f>Leverantörsfakturor!Q197</f>
        <v/>
      </c>
      <c r="I1181" s="14">
        <f>Leverantörsfakturor!R197</f>
        <v>0</v>
      </c>
      <c r="J1181" s="5" t="str">
        <f>Leverantörsfakturor!S197</f>
        <v/>
      </c>
      <c r="K1181" s="5" t="str">
        <f>Leverantörsfakturor!T197</f>
        <v/>
      </c>
      <c r="L1181" s="5" t="str">
        <f>Leverantörsfakturor!U197</f>
        <v/>
      </c>
    </row>
    <row r="1182" spans="1:12" x14ac:dyDescent="0.35">
      <c r="A1182" t="str">
        <f t="shared" si="18"/>
        <v/>
      </c>
      <c r="B1182" t="str">
        <f>Leverantörsfakturor!L198</f>
        <v/>
      </c>
      <c r="D1182" t="str">
        <f>Leverantörsfakturor!M198</f>
        <v/>
      </c>
      <c r="E1182" t="str">
        <f>Leverantörsfakturor!N198</f>
        <v/>
      </c>
      <c r="F1182" s="4" t="str">
        <f>Leverantörsfakturor!O198</f>
        <v/>
      </c>
      <c r="G1182" s="4" t="str">
        <f>Leverantörsfakturor!P198</f>
        <v/>
      </c>
      <c r="H1182" t="str">
        <f>Leverantörsfakturor!Q198</f>
        <v/>
      </c>
      <c r="I1182" s="14">
        <f>Leverantörsfakturor!R198</f>
        <v>0</v>
      </c>
      <c r="J1182" s="5" t="str">
        <f>Leverantörsfakturor!S198</f>
        <v/>
      </c>
      <c r="K1182" s="5" t="str">
        <f>Leverantörsfakturor!T198</f>
        <v/>
      </c>
      <c r="L1182" s="5" t="str">
        <f>Leverantörsfakturor!U198</f>
        <v/>
      </c>
    </row>
    <row r="1183" spans="1:12" x14ac:dyDescent="0.35">
      <c r="A1183" t="str">
        <f t="shared" si="18"/>
        <v/>
      </c>
      <c r="B1183" t="str">
        <f>Leverantörsfakturor!L199</f>
        <v/>
      </c>
      <c r="D1183" t="str">
        <f>Leverantörsfakturor!M199</f>
        <v/>
      </c>
      <c r="E1183" t="str">
        <f>Leverantörsfakturor!N199</f>
        <v/>
      </c>
      <c r="F1183" s="4" t="str">
        <f>Leverantörsfakturor!O199</f>
        <v/>
      </c>
      <c r="G1183" s="4" t="str">
        <f>Leverantörsfakturor!P199</f>
        <v/>
      </c>
      <c r="H1183" t="str">
        <f>Leverantörsfakturor!Q199</f>
        <v/>
      </c>
      <c r="I1183" s="14">
        <f>Leverantörsfakturor!R199</f>
        <v>0</v>
      </c>
      <c r="J1183" s="5" t="str">
        <f>Leverantörsfakturor!S199</f>
        <v/>
      </c>
      <c r="K1183" s="5" t="str">
        <f>Leverantörsfakturor!T199</f>
        <v/>
      </c>
      <c r="L1183" s="5" t="str">
        <f>Leverantörsfakturor!U199</f>
        <v/>
      </c>
    </row>
    <row r="1184" spans="1:12" x14ac:dyDescent="0.35">
      <c r="A1184" t="str">
        <f t="shared" si="18"/>
        <v/>
      </c>
      <c r="B1184" t="str">
        <f>Leverantörsfakturor!L200</f>
        <v/>
      </c>
      <c r="D1184" t="str">
        <f>Leverantörsfakturor!M200</f>
        <v/>
      </c>
      <c r="E1184" t="str">
        <f>Leverantörsfakturor!N200</f>
        <v/>
      </c>
      <c r="F1184" s="4" t="str">
        <f>Leverantörsfakturor!O200</f>
        <v/>
      </c>
      <c r="G1184" s="4" t="str">
        <f>Leverantörsfakturor!P200</f>
        <v/>
      </c>
      <c r="H1184" t="str">
        <f>Leverantörsfakturor!Q200</f>
        <v/>
      </c>
      <c r="I1184" s="14">
        <f>Leverantörsfakturor!R200</f>
        <v>0</v>
      </c>
      <c r="J1184" s="5" t="str">
        <f>Leverantörsfakturor!S200</f>
        <v/>
      </c>
      <c r="K1184" s="5" t="str">
        <f>Leverantörsfakturor!T200</f>
        <v/>
      </c>
      <c r="L1184" s="5" t="str">
        <f>Leverantörsfakturor!U200</f>
        <v/>
      </c>
    </row>
    <row r="1185" spans="1:12" x14ac:dyDescent="0.35">
      <c r="A1185" t="str">
        <f t="shared" si="18"/>
        <v/>
      </c>
      <c r="B1185" t="str">
        <f>Leverantörsfakturor!L201</f>
        <v/>
      </c>
      <c r="D1185" t="str">
        <f>Leverantörsfakturor!M201</f>
        <v/>
      </c>
      <c r="E1185" t="str">
        <f>Leverantörsfakturor!N201</f>
        <v/>
      </c>
      <c r="F1185" s="4" t="str">
        <f>Leverantörsfakturor!O201</f>
        <v/>
      </c>
      <c r="G1185" s="4" t="str">
        <f>Leverantörsfakturor!P201</f>
        <v/>
      </c>
      <c r="H1185" t="str">
        <f>Leverantörsfakturor!Q201</f>
        <v/>
      </c>
      <c r="I1185" s="14">
        <f>Leverantörsfakturor!R201</f>
        <v>0</v>
      </c>
      <c r="J1185" s="5" t="str">
        <f>Leverantörsfakturor!S201</f>
        <v/>
      </c>
      <c r="K1185" s="5" t="str">
        <f>Leverantörsfakturor!T201</f>
        <v/>
      </c>
      <c r="L1185" s="5" t="str">
        <f>Leverantörsfakturor!U201</f>
        <v/>
      </c>
    </row>
    <row r="1186" spans="1:12" x14ac:dyDescent="0.35">
      <c r="A1186" t="str">
        <f t="shared" si="18"/>
        <v/>
      </c>
      <c r="B1186" t="str">
        <f>Leverantörsfakturor!L202</f>
        <v/>
      </c>
      <c r="D1186" t="str">
        <f>Leverantörsfakturor!M202</f>
        <v/>
      </c>
      <c r="E1186" t="str">
        <f>Leverantörsfakturor!N202</f>
        <v/>
      </c>
      <c r="F1186" s="4" t="str">
        <f>Leverantörsfakturor!O202</f>
        <v/>
      </c>
      <c r="G1186" s="4" t="str">
        <f>Leverantörsfakturor!P202</f>
        <v/>
      </c>
      <c r="H1186" t="str">
        <f>Leverantörsfakturor!Q202</f>
        <v/>
      </c>
      <c r="I1186" s="14">
        <f>Leverantörsfakturor!R202</f>
        <v>0</v>
      </c>
      <c r="J1186" s="5" t="str">
        <f>Leverantörsfakturor!S202</f>
        <v/>
      </c>
      <c r="K1186" s="5" t="str">
        <f>Leverantörsfakturor!T202</f>
        <v/>
      </c>
      <c r="L1186" s="5" t="str">
        <f>Leverantörsfakturor!U202</f>
        <v/>
      </c>
    </row>
    <row r="1187" spans="1:12" x14ac:dyDescent="0.35">
      <c r="A1187" t="str">
        <f t="shared" si="18"/>
        <v/>
      </c>
      <c r="B1187" t="str">
        <f>Leverantörsfakturor!L203</f>
        <v/>
      </c>
      <c r="D1187" t="str">
        <f>Leverantörsfakturor!M203</f>
        <v/>
      </c>
      <c r="E1187" t="str">
        <f>Leverantörsfakturor!N203</f>
        <v/>
      </c>
      <c r="F1187" s="4" t="str">
        <f>Leverantörsfakturor!O203</f>
        <v/>
      </c>
      <c r="G1187" s="4" t="str">
        <f>Leverantörsfakturor!P203</f>
        <v/>
      </c>
      <c r="H1187" t="str">
        <f>Leverantörsfakturor!Q203</f>
        <v/>
      </c>
      <c r="I1187" s="14">
        <f>Leverantörsfakturor!R203</f>
        <v>0</v>
      </c>
      <c r="J1187" s="5" t="str">
        <f>Leverantörsfakturor!S203</f>
        <v/>
      </c>
      <c r="K1187" s="5" t="str">
        <f>Leverantörsfakturor!T203</f>
        <v/>
      </c>
      <c r="L1187" s="5" t="str">
        <f>Leverantörsfakturor!U203</f>
        <v/>
      </c>
    </row>
    <row r="1188" spans="1:12" x14ac:dyDescent="0.35">
      <c r="A1188" t="str">
        <f t="shared" si="18"/>
        <v/>
      </c>
      <c r="B1188" t="str">
        <f>Leverantörsfakturor!L204</f>
        <v/>
      </c>
      <c r="D1188" t="str">
        <f>Leverantörsfakturor!M204</f>
        <v/>
      </c>
      <c r="E1188" t="str">
        <f>Leverantörsfakturor!N204</f>
        <v/>
      </c>
      <c r="F1188" s="4" t="str">
        <f>Leverantörsfakturor!O204</f>
        <v/>
      </c>
      <c r="G1188" s="4" t="str">
        <f>Leverantörsfakturor!P204</f>
        <v/>
      </c>
      <c r="H1188" t="str">
        <f>Leverantörsfakturor!Q204</f>
        <v/>
      </c>
      <c r="I1188" s="14">
        <f>Leverantörsfakturor!R204</f>
        <v>0</v>
      </c>
      <c r="J1188" s="5" t="str">
        <f>Leverantörsfakturor!S204</f>
        <v/>
      </c>
      <c r="K1188" s="5" t="str">
        <f>Leverantörsfakturor!T204</f>
        <v/>
      </c>
      <c r="L1188" s="5" t="str">
        <f>Leverantörsfakturor!U204</f>
        <v/>
      </c>
    </row>
    <row r="1189" spans="1:12" x14ac:dyDescent="0.35">
      <c r="A1189" t="str">
        <f t="shared" si="18"/>
        <v/>
      </c>
      <c r="B1189" t="str">
        <f>Leverantörsfakturor!L205</f>
        <v/>
      </c>
      <c r="D1189" t="str">
        <f>Leverantörsfakturor!M205</f>
        <v/>
      </c>
      <c r="E1189" t="str">
        <f>Leverantörsfakturor!N205</f>
        <v/>
      </c>
      <c r="F1189" s="4" t="str">
        <f>Leverantörsfakturor!O205</f>
        <v/>
      </c>
      <c r="G1189" s="4" t="str">
        <f>Leverantörsfakturor!P205</f>
        <v/>
      </c>
      <c r="H1189" t="str">
        <f>Leverantörsfakturor!Q205</f>
        <v/>
      </c>
      <c r="I1189" s="14">
        <f>Leverantörsfakturor!R205</f>
        <v>0</v>
      </c>
      <c r="J1189" s="5" t="str">
        <f>Leverantörsfakturor!S205</f>
        <v/>
      </c>
      <c r="K1189" s="5" t="str">
        <f>Leverantörsfakturor!T205</f>
        <v/>
      </c>
      <c r="L1189" s="5" t="str">
        <f>Leverantörsfakturor!U205</f>
        <v/>
      </c>
    </row>
    <row r="1190" spans="1:12" x14ac:dyDescent="0.35">
      <c r="A1190" t="str">
        <f t="shared" si="18"/>
        <v/>
      </c>
      <c r="B1190" t="str">
        <f>Leverantörsfakturor!L206</f>
        <v/>
      </c>
      <c r="D1190" t="str">
        <f>Leverantörsfakturor!M206</f>
        <v/>
      </c>
      <c r="E1190" t="str">
        <f>Leverantörsfakturor!N206</f>
        <v/>
      </c>
      <c r="F1190" s="4" t="str">
        <f>Leverantörsfakturor!O206</f>
        <v/>
      </c>
      <c r="G1190" s="4" t="str">
        <f>Leverantörsfakturor!P206</f>
        <v/>
      </c>
      <c r="H1190" t="str">
        <f>Leverantörsfakturor!Q206</f>
        <v/>
      </c>
      <c r="I1190" s="14">
        <f>Leverantörsfakturor!R206</f>
        <v>0</v>
      </c>
      <c r="J1190" s="5" t="str">
        <f>Leverantörsfakturor!S206</f>
        <v/>
      </c>
      <c r="K1190" s="5" t="str">
        <f>Leverantörsfakturor!T206</f>
        <v/>
      </c>
      <c r="L1190" s="5" t="str">
        <f>Leverantörsfakturor!U206</f>
        <v/>
      </c>
    </row>
    <row r="1191" spans="1:12" x14ac:dyDescent="0.35">
      <c r="A1191" t="str">
        <f t="shared" si="18"/>
        <v/>
      </c>
      <c r="B1191" t="str">
        <f>Leverantörsfakturor!L207</f>
        <v/>
      </c>
      <c r="D1191" t="str">
        <f>Leverantörsfakturor!M207</f>
        <v/>
      </c>
      <c r="E1191" t="str">
        <f>Leverantörsfakturor!N207</f>
        <v/>
      </c>
      <c r="F1191" s="4" t="str">
        <f>Leverantörsfakturor!O207</f>
        <v/>
      </c>
      <c r="G1191" s="4" t="str">
        <f>Leverantörsfakturor!P207</f>
        <v/>
      </c>
      <c r="H1191" t="str">
        <f>Leverantörsfakturor!Q207</f>
        <v/>
      </c>
      <c r="I1191" s="14">
        <f>Leverantörsfakturor!R207</f>
        <v>0</v>
      </c>
      <c r="J1191" s="5" t="str">
        <f>Leverantörsfakturor!S207</f>
        <v/>
      </c>
      <c r="K1191" s="5" t="str">
        <f>Leverantörsfakturor!T207</f>
        <v/>
      </c>
      <c r="L1191" s="5" t="str">
        <f>Leverantörsfakturor!U207</f>
        <v/>
      </c>
    </row>
    <row r="1192" spans="1:12" x14ac:dyDescent="0.35">
      <c r="A1192" t="str">
        <f t="shared" si="18"/>
        <v/>
      </c>
      <c r="B1192" t="str">
        <f>Leverantörsfakturor!L208</f>
        <v/>
      </c>
      <c r="D1192" t="str">
        <f>Leverantörsfakturor!M208</f>
        <v/>
      </c>
      <c r="E1192" t="str">
        <f>Leverantörsfakturor!N208</f>
        <v/>
      </c>
      <c r="F1192" s="4" t="str">
        <f>Leverantörsfakturor!O208</f>
        <v/>
      </c>
      <c r="G1192" s="4" t="str">
        <f>Leverantörsfakturor!P208</f>
        <v/>
      </c>
      <c r="H1192" t="str">
        <f>Leverantörsfakturor!Q208</f>
        <v/>
      </c>
      <c r="I1192" s="14">
        <f>Leverantörsfakturor!R208</f>
        <v>0</v>
      </c>
      <c r="J1192" s="5" t="str">
        <f>Leverantörsfakturor!S208</f>
        <v/>
      </c>
      <c r="K1192" s="5" t="str">
        <f>Leverantörsfakturor!T208</f>
        <v/>
      </c>
      <c r="L1192" s="5" t="str">
        <f>Leverantörsfakturor!U208</f>
        <v/>
      </c>
    </row>
    <row r="1193" spans="1:12" x14ac:dyDescent="0.35">
      <c r="A1193" t="str">
        <f t="shared" si="18"/>
        <v/>
      </c>
      <c r="B1193" t="str">
        <f>Leverantörsfakturor!L209</f>
        <v/>
      </c>
      <c r="D1193" t="str">
        <f>Leverantörsfakturor!M209</f>
        <v/>
      </c>
      <c r="E1193" t="str">
        <f>Leverantörsfakturor!N209</f>
        <v/>
      </c>
      <c r="F1193" s="4" t="str">
        <f>Leverantörsfakturor!O209</f>
        <v/>
      </c>
      <c r="G1193" s="4" t="str">
        <f>Leverantörsfakturor!P209</f>
        <v/>
      </c>
      <c r="H1193" t="str">
        <f>Leverantörsfakturor!Q209</f>
        <v/>
      </c>
      <c r="I1193" s="14">
        <f>Leverantörsfakturor!R209</f>
        <v>0</v>
      </c>
      <c r="J1193" s="5" t="str">
        <f>Leverantörsfakturor!S209</f>
        <v/>
      </c>
      <c r="K1193" s="5" t="str">
        <f>Leverantörsfakturor!T209</f>
        <v/>
      </c>
      <c r="L1193" s="5" t="str">
        <f>Leverantörsfakturor!U209</f>
        <v/>
      </c>
    </row>
    <row r="1194" spans="1:12" x14ac:dyDescent="0.35">
      <c r="A1194" t="str">
        <f t="shared" si="18"/>
        <v/>
      </c>
      <c r="B1194" t="str">
        <f>Leverantörsfakturor!L210</f>
        <v/>
      </c>
      <c r="D1194" t="str">
        <f>Leverantörsfakturor!M210</f>
        <v/>
      </c>
      <c r="E1194" t="str">
        <f>Leverantörsfakturor!N210</f>
        <v/>
      </c>
      <c r="F1194" s="4" t="str">
        <f>Leverantörsfakturor!O210</f>
        <v/>
      </c>
      <c r="G1194" s="4" t="str">
        <f>Leverantörsfakturor!P210</f>
        <v/>
      </c>
      <c r="H1194" t="str">
        <f>Leverantörsfakturor!Q210</f>
        <v/>
      </c>
      <c r="I1194" s="14">
        <f>Leverantörsfakturor!R210</f>
        <v>0</v>
      </c>
      <c r="J1194" s="5" t="str">
        <f>Leverantörsfakturor!S210</f>
        <v/>
      </c>
      <c r="K1194" s="5" t="str">
        <f>Leverantörsfakturor!T210</f>
        <v/>
      </c>
      <c r="L1194" s="5" t="str">
        <f>Leverantörsfakturor!U210</f>
        <v/>
      </c>
    </row>
    <row r="1195" spans="1:12" x14ac:dyDescent="0.35">
      <c r="A1195" t="str">
        <f t="shared" si="18"/>
        <v/>
      </c>
      <c r="B1195" t="str">
        <f>Leverantörsfakturor!L211</f>
        <v/>
      </c>
      <c r="D1195" t="str">
        <f>Leverantörsfakturor!M211</f>
        <v/>
      </c>
      <c r="E1195" t="str">
        <f>Leverantörsfakturor!N211</f>
        <v/>
      </c>
      <c r="F1195" s="4" t="str">
        <f>Leverantörsfakturor!O211</f>
        <v/>
      </c>
      <c r="G1195" s="4" t="str">
        <f>Leverantörsfakturor!P211</f>
        <v/>
      </c>
      <c r="H1195" t="str">
        <f>Leverantörsfakturor!Q211</f>
        <v/>
      </c>
      <c r="I1195" s="14">
        <f>Leverantörsfakturor!R211</f>
        <v>0</v>
      </c>
      <c r="J1195" s="5" t="str">
        <f>Leverantörsfakturor!S211</f>
        <v/>
      </c>
      <c r="K1195" s="5" t="str">
        <f>Leverantörsfakturor!T211</f>
        <v/>
      </c>
      <c r="L1195" s="5" t="str">
        <f>Leverantörsfakturor!U211</f>
        <v/>
      </c>
    </row>
    <row r="1196" spans="1:12" x14ac:dyDescent="0.35">
      <c r="A1196" t="str">
        <f t="shared" si="18"/>
        <v/>
      </c>
      <c r="B1196" t="str">
        <f>Leverantörsfakturor!L212</f>
        <v/>
      </c>
      <c r="D1196" t="str">
        <f>Leverantörsfakturor!M212</f>
        <v/>
      </c>
      <c r="E1196" t="str">
        <f>Leverantörsfakturor!N212</f>
        <v/>
      </c>
      <c r="F1196" s="4" t="str">
        <f>Leverantörsfakturor!O212</f>
        <v/>
      </c>
      <c r="G1196" s="4" t="str">
        <f>Leverantörsfakturor!P212</f>
        <v/>
      </c>
      <c r="H1196" t="str">
        <f>Leverantörsfakturor!Q212</f>
        <v/>
      </c>
      <c r="I1196" s="14">
        <f>Leverantörsfakturor!R212</f>
        <v>0</v>
      </c>
      <c r="J1196" s="5" t="str">
        <f>Leverantörsfakturor!S212</f>
        <v/>
      </c>
      <c r="K1196" s="5" t="str">
        <f>Leverantörsfakturor!T212</f>
        <v/>
      </c>
      <c r="L1196" s="5" t="str">
        <f>Leverantörsfakturor!U212</f>
        <v/>
      </c>
    </row>
    <row r="1197" spans="1:12" x14ac:dyDescent="0.35">
      <c r="A1197" t="str">
        <f t="shared" si="18"/>
        <v/>
      </c>
      <c r="B1197" t="str">
        <f>Leverantörsfakturor!L213</f>
        <v/>
      </c>
      <c r="D1197" t="str">
        <f>Leverantörsfakturor!M213</f>
        <v/>
      </c>
      <c r="E1197" t="str">
        <f>Leverantörsfakturor!N213</f>
        <v/>
      </c>
      <c r="F1197" s="4" t="str">
        <f>Leverantörsfakturor!O213</f>
        <v/>
      </c>
      <c r="G1197" s="4" t="str">
        <f>Leverantörsfakturor!P213</f>
        <v/>
      </c>
      <c r="H1197" t="str">
        <f>Leverantörsfakturor!Q213</f>
        <v/>
      </c>
      <c r="I1197" s="14">
        <f>Leverantörsfakturor!R213</f>
        <v>0</v>
      </c>
      <c r="J1197" s="5" t="str">
        <f>Leverantörsfakturor!S213</f>
        <v/>
      </c>
      <c r="K1197" s="5" t="str">
        <f>Leverantörsfakturor!T213</f>
        <v/>
      </c>
      <c r="L1197" s="5" t="str">
        <f>Leverantörsfakturor!U213</f>
        <v/>
      </c>
    </row>
    <row r="1198" spans="1:12" x14ac:dyDescent="0.35">
      <c r="A1198" t="str">
        <f t="shared" si="18"/>
        <v/>
      </c>
      <c r="B1198" t="str">
        <f>Leverantörsfakturor!L214</f>
        <v/>
      </c>
      <c r="D1198" t="str">
        <f>Leverantörsfakturor!M214</f>
        <v/>
      </c>
      <c r="E1198" t="str">
        <f>Leverantörsfakturor!N214</f>
        <v/>
      </c>
      <c r="F1198" s="4" t="str">
        <f>Leverantörsfakturor!O214</f>
        <v/>
      </c>
      <c r="G1198" s="4" t="str">
        <f>Leverantörsfakturor!P214</f>
        <v/>
      </c>
      <c r="H1198" t="str">
        <f>Leverantörsfakturor!Q214</f>
        <v/>
      </c>
      <c r="I1198" s="14">
        <f>Leverantörsfakturor!R214</f>
        <v>0</v>
      </c>
      <c r="J1198" s="5" t="str">
        <f>Leverantörsfakturor!S214</f>
        <v/>
      </c>
      <c r="K1198" s="5" t="str">
        <f>Leverantörsfakturor!T214</f>
        <v/>
      </c>
      <c r="L1198" s="5" t="str">
        <f>Leverantörsfakturor!U214</f>
        <v/>
      </c>
    </row>
    <row r="1199" spans="1:12" x14ac:dyDescent="0.35">
      <c r="A1199" t="str">
        <f t="shared" si="18"/>
        <v/>
      </c>
      <c r="B1199" t="str">
        <f>Leverantörsfakturor!L215</f>
        <v/>
      </c>
      <c r="D1199" t="str">
        <f>Leverantörsfakturor!M215</f>
        <v/>
      </c>
      <c r="E1199" t="str">
        <f>Leverantörsfakturor!N215</f>
        <v/>
      </c>
      <c r="F1199" s="4" t="str">
        <f>Leverantörsfakturor!O215</f>
        <v/>
      </c>
      <c r="G1199" s="4" t="str">
        <f>Leverantörsfakturor!P215</f>
        <v/>
      </c>
      <c r="H1199" t="str">
        <f>Leverantörsfakturor!Q215</f>
        <v/>
      </c>
      <c r="I1199" s="14">
        <f>Leverantörsfakturor!R215</f>
        <v>0</v>
      </c>
      <c r="J1199" s="5" t="str">
        <f>Leverantörsfakturor!S215</f>
        <v/>
      </c>
      <c r="K1199" s="5" t="str">
        <f>Leverantörsfakturor!T215</f>
        <v/>
      </c>
      <c r="L1199" s="5" t="str">
        <f>Leverantörsfakturor!U215</f>
        <v/>
      </c>
    </row>
    <row r="1200" spans="1:12" x14ac:dyDescent="0.35">
      <c r="A1200" t="str">
        <f t="shared" si="18"/>
        <v/>
      </c>
      <c r="B1200" t="str">
        <f>Leverantörsfakturor!L216</f>
        <v/>
      </c>
      <c r="D1200" t="str">
        <f>Leverantörsfakturor!M216</f>
        <v/>
      </c>
      <c r="E1200" t="str">
        <f>Leverantörsfakturor!N216</f>
        <v/>
      </c>
      <c r="F1200" s="4" t="str">
        <f>Leverantörsfakturor!O216</f>
        <v/>
      </c>
      <c r="G1200" s="4" t="str">
        <f>Leverantörsfakturor!P216</f>
        <v/>
      </c>
      <c r="H1200" t="str">
        <f>Leverantörsfakturor!Q216</f>
        <v/>
      </c>
      <c r="I1200" s="14">
        <f>Leverantörsfakturor!R216</f>
        <v>0</v>
      </c>
      <c r="J1200" s="5" t="str">
        <f>Leverantörsfakturor!S216</f>
        <v/>
      </c>
      <c r="K1200" s="5" t="str">
        <f>Leverantörsfakturor!T216</f>
        <v/>
      </c>
      <c r="L1200" s="5" t="str">
        <f>Leverantörsfakturor!U216</f>
        <v/>
      </c>
    </row>
    <row r="1201" spans="1:12" x14ac:dyDescent="0.35">
      <c r="A1201" t="str">
        <f t="shared" si="18"/>
        <v/>
      </c>
      <c r="B1201" t="str">
        <f>Leverantörsfakturor!L217</f>
        <v/>
      </c>
      <c r="D1201" t="str">
        <f>Leverantörsfakturor!M217</f>
        <v/>
      </c>
      <c r="E1201" t="str">
        <f>Leverantörsfakturor!N217</f>
        <v/>
      </c>
      <c r="F1201" s="4" t="str">
        <f>Leverantörsfakturor!O217</f>
        <v/>
      </c>
      <c r="G1201" s="4" t="str">
        <f>Leverantörsfakturor!P217</f>
        <v/>
      </c>
      <c r="H1201" t="str">
        <f>Leverantörsfakturor!Q217</f>
        <v/>
      </c>
      <c r="I1201" s="14">
        <f>Leverantörsfakturor!R217</f>
        <v>0</v>
      </c>
      <c r="J1201" s="5" t="str">
        <f>Leverantörsfakturor!S217</f>
        <v/>
      </c>
      <c r="K1201" s="5" t="str">
        <f>Leverantörsfakturor!T217</f>
        <v/>
      </c>
      <c r="L1201" s="5" t="str">
        <f>Leverantörsfakturor!U217</f>
        <v/>
      </c>
    </row>
    <row r="1202" spans="1:12" x14ac:dyDescent="0.35">
      <c r="A1202" t="str">
        <f t="shared" si="18"/>
        <v/>
      </c>
      <c r="B1202" t="str">
        <f>Leverantörsfakturor!L218</f>
        <v/>
      </c>
      <c r="D1202" t="str">
        <f>Leverantörsfakturor!M218</f>
        <v/>
      </c>
      <c r="E1202" t="str">
        <f>Leverantörsfakturor!N218</f>
        <v/>
      </c>
      <c r="F1202" s="4" t="str">
        <f>Leverantörsfakturor!O218</f>
        <v/>
      </c>
      <c r="G1202" s="4" t="str">
        <f>Leverantörsfakturor!P218</f>
        <v/>
      </c>
      <c r="H1202" t="str">
        <f>Leverantörsfakturor!Q218</f>
        <v/>
      </c>
      <c r="I1202" s="14">
        <f>Leverantörsfakturor!R218</f>
        <v>0</v>
      </c>
      <c r="J1202" s="5" t="str">
        <f>Leverantörsfakturor!S218</f>
        <v/>
      </c>
      <c r="K1202" s="5" t="str">
        <f>Leverantörsfakturor!T218</f>
        <v/>
      </c>
      <c r="L1202" s="5" t="str">
        <f>Leverantörsfakturor!U218</f>
        <v/>
      </c>
    </row>
    <row r="1203" spans="1:12" x14ac:dyDescent="0.35">
      <c r="A1203" t="str">
        <f t="shared" si="18"/>
        <v/>
      </c>
      <c r="B1203" t="str">
        <f>Leverantörsfakturor!L219</f>
        <v/>
      </c>
      <c r="D1203" t="str">
        <f>Leverantörsfakturor!M219</f>
        <v/>
      </c>
      <c r="E1203" t="str">
        <f>Leverantörsfakturor!N219</f>
        <v/>
      </c>
      <c r="F1203" s="4" t="str">
        <f>Leverantörsfakturor!O219</f>
        <v/>
      </c>
      <c r="G1203" s="4" t="str">
        <f>Leverantörsfakturor!P219</f>
        <v/>
      </c>
      <c r="H1203" t="str">
        <f>Leverantörsfakturor!Q219</f>
        <v/>
      </c>
      <c r="I1203" s="14">
        <f>Leverantörsfakturor!R219</f>
        <v>0</v>
      </c>
      <c r="J1203" s="5" t="str">
        <f>Leverantörsfakturor!S219</f>
        <v/>
      </c>
      <c r="K1203" s="5" t="str">
        <f>Leverantörsfakturor!T219</f>
        <v/>
      </c>
      <c r="L1203" s="5" t="str">
        <f>Leverantörsfakturor!U219</f>
        <v/>
      </c>
    </row>
    <row r="1204" spans="1:12" x14ac:dyDescent="0.35">
      <c r="A1204" t="str">
        <f t="shared" si="18"/>
        <v/>
      </c>
      <c r="B1204" t="str">
        <f>Leverantörsfakturor!L220</f>
        <v/>
      </c>
      <c r="D1204" t="str">
        <f>Leverantörsfakturor!M220</f>
        <v/>
      </c>
      <c r="E1204" t="str">
        <f>Leverantörsfakturor!N220</f>
        <v/>
      </c>
      <c r="F1204" s="4" t="str">
        <f>Leverantörsfakturor!O220</f>
        <v/>
      </c>
      <c r="G1204" s="4" t="str">
        <f>Leverantörsfakturor!P220</f>
        <v/>
      </c>
      <c r="H1204" t="str">
        <f>Leverantörsfakturor!Q220</f>
        <v/>
      </c>
      <c r="I1204" s="14">
        <f>Leverantörsfakturor!R220</f>
        <v>0</v>
      </c>
      <c r="J1204" s="5" t="str">
        <f>Leverantörsfakturor!S220</f>
        <v/>
      </c>
      <c r="K1204" s="5" t="str">
        <f>Leverantörsfakturor!T220</f>
        <v/>
      </c>
      <c r="L1204" s="5" t="str">
        <f>Leverantörsfakturor!U220</f>
        <v/>
      </c>
    </row>
    <row r="1205" spans="1:12" x14ac:dyDescent="0.35">
      <c r="A1205" t="str">
        <f t="shared" si="18"/>
        <v/>
      </c>
      <c r="B1205" t="str">
        <f>Leverantörsfakturor!L221</f>
        <v/>
      </c>
      <c r="D1205" t="str">
        <f>Leverantörsfakturor!M221</f>
        <v/>
      </c>
      <c r="E1205" t="str">
        <f>Leverantörsfakturor!N221</f>
        <v/>
      </c>
      <c r="F1205" s="4" t="str">
        <f>Leverantörsfakturor!O221</f>
        <v/>
      </c>
      <c r="G1205" s="4" t="str">
        <f>Leverantörsfakturor!P221</f>
        <v/>
      </c>
      <c r="H1205" t="str">
        <f>Leverantörsfakturor!Q221</f>
        <v/>
      </c>
      <c r="I1205" s="14">
        <f>Leverantörsfakturor!R221</f>
        <v>0</v>
      </c>
      <c r="J1205" s="5" t="str">
        <f>Leverantörsfakturor!S221</f>
        <v/>
      </c>
      <c r="K1205" s="5" t="str">
        <f>Leverantörsfakturor!T221</f>
        <v/>
      </c>
      <c r="L1205" s="5" t="str">
        <f>Leverantörsfakturor!U221</f>
        <v/>
      </c>
    </row>
    <row r="1206" spans="1:12" x14ac:dyDescent="0.35">
      <c r="A1206" t="str">
        <f t="shared" si="18"/>
        <v/>
      </c>
      <c r="B1206" t="str">
        <f>Leverantörsfakturor!L222</f>
        <v/>
      </c>
      <c r="D1206" t="str">
        <f>Leverantörsfakturor!M222</f>
        <v/>
      </c>
      <c r="E1206" t="str">
        <f>Leverantörsfakturor!N222</f>
        <v/>
      </c>
      <c r="F1206" s="4" t="str">
        <f>Leverantörsfakturor!O222</f>
        <v/>
      </c>
      <c r="G1206" s="4" t="str">
        <f>Leverantörsfakturor!P222</f>
        <v/>
      </c>
      <c r="H1206" t="str">
        <f>Leverantörsfakturor!Q222</f>
        <v/>
      </c>
      <c r="I1206" s="14">
        <f>Leverantörsfakturor!R222</f>
        <v>0</v>
      </c>
      <c r="J1206" s="5" t="str">
        <f>Leverantörsfakturor!S222</f>
        <v/>
      </c>
      <c r="K1206" s="5" t="str">
        <f>Leverantörsfakturor!T222</f>
        <v/>
      </c>
      <c r="L1206" s="5" t="str">
        <f>Leverantörsfakturor!U222</f>
        <v/>
      </c>
    </row>
    <row r="1207" spans="1:12" x14ac:dyDescent="0.35">
      <c r="A1207" t="str">
        <f t="shared" si="18"/>
        <v/>
      </c>
      <c r="B1207" t="str">
        <f>Leverantörsfakturor!L223</f>
        <v/>
      </c>
      <c r="D1207" t="str">
        <f>Leverantörsfakturor!M223</f>
        <v/>
      </c>
      <c r="E1207" t="str">
        <f>Leverantörsfakturor!N223</f>
        <v/>
      </c>
      <c r="F1207" s="4" t="str">
        <f>Leverantörsfakturor!O223</f>
        <v/>
      </c>
      <c r="G1207" s="4" t="str">
        <f>Leverantörsfakturor!P223</f>
        <v/>
      </c>
      <c r="H1207" t="str">
        <f>Leverantörsfakturor!Q223</f>
        <v/>
      </c>
      <c r="I1207" s="14">
        <f>Leverantörsfakturor!R223</f>
        <v>0</v>
      </c>
      <c r="J1207" s="5" t="str">
        <f>Leverantörsfakturor!S223</f>
        <v/>
      </c>
      <c r="K1207" s="5" t="str">
        <f>Leverantörsfakturor!T223</f>
        <v/>
      </c>
      <c r="L1207" s="5" t="str">
        <f>Leverantörsfakturor!U223</f>
        <v/>
      </c>
    </row>
    <row r="1208" spans="1:12" x14ac:dyDescent="0.35">
      <c r="A1208" t="str">
        <f t="shared" si="18"/>
        <v/>
      </c>
      <c r="B1208" t="str">
        <f>Leverantörsfakturor!L224</f>
        <v/>
      </c>
      <c r="D1208" t="str">
        <f>Leverantörsfakturor!M224</f>
        <v/>
      </c>
      <c r="E1208" t="str">
        <f>Leverantörsfakturor!N224</f>
        <v/>
      </c>
      <c r="F1208" s="4" t="str">
        <f>Leverantörsfakturor!O224</f>
        <v/>
      </c>
      <c r="G1208" s="4" t="str">
        <f>Leverantörsfakturor!P224</f>
        <v/>
      </c>
      <c r="H1208" t="str">
        <f>Leverantörsfakturor!Q224</f>
        <v/>
      </c>
      <c r="I1208" s="14">
        <f>Leverantörsfakturor!R224</f>
        <v>0</v>
      </c>
      <c r="J1208" s="5" t="str">
        <f>Leverantörsfakturor!S224</f>
        <v/>
      </c>
      <c r="K1208" s="5" t="str">
        <f>Leverantörsfakturor!T224</f>
        <v/>
      </c>
      <c r="L1208" s="5" t="str">
        <f>Leverantörsfakturor!U224</f>
        <v/>
      </c>
    </row>
    <row r="1209" spans="1:12" x14ac:dyDescent="0.35">
      <c r="A1209" t="str">
        <f t="shared" si="18"/>
        <v/>
      </c>
      <c r="B1209" t="str">
        <f>Leverantörsfakturor!L225</f>
        <v/>
      </c>
      <c r="D1209" t="str">
        <f>Leverantörsfakturor!M225</f>
        <v/>
      </c>
      <c r="E1209" t="str">
        <f>Leverantörsfakturor!N225</f>
        <v/>
      </c>
      <c r="F1209" s="4" t="str">
        <f>Leverantörsfakturor!O225</f>
        <v/>
      </c>
      <c r="G1209" s="4" t="str">
        <f>Leverantörsfakturor!P225</f>
        <v/>
      </c>
      <c r="H1209" t="str">
        <f>Leverantörsfakturor!Q225</f>
        <v/>
      </c>
      <c r="I1209" s="14">
        <f>Leverantörsfakturor!R225</f>
        <v>0</v>
      </c>
      <c r="J1209" s="5" t="str">
        <f>Leverantörsfakturor!S225</f>
        <v/>
      </c>
      <c r="K1209" s="5" t="str">
        <f>Leverantörsfakturor!T225</f>
        <v/>
      </c>
      <c r="L1209" s="5" t="str">
        <f>Leverantörsfakturor!U225</f>
        <v/>
      </c>
    </row>
    <row r="1210" spans="1:12" x14ac:dyDescent="0.35">
      <c r="A1210" t="str">
        <f t="shared" si="18"/>
        <v/>
      </c>
      <c r="B1210" t="str">
        <f>Leverantörsfakturor!L226</f>
        <v/>
      </c>
      <c r="D1210" t="str">
        <f>Leverantörsfakturor!M226</f>
        <v/>
      </c>
      <c r="E1210" t="str">
        <f>Leverantörsfakturor!N226</f>
        <v/>
      </c>
      <c r="F1210" s="4" t="str">
        <f>Leverantörsfakturor!O226</f>
        <v/>
      </c>
      <c r="G1210" s="4" t="str">
        <f>Leverantörsfakturor!P226</f>
        <v/>
      </c>
      <c r="H1210" t="str">
        <f>Leverantörsfakturor!Q226</f>
        <v/>
      </c>
      <c r="I1210" s="14">
        <f>Leverantörsfakturor!R226</f>
        <v>0</v>
      </c>
      <c r="J1210" s="5" t="str">
        <f>Leverantörsfakturor!S226</f>
        <v/>
      </c>
      <c r="K1210" s="5" t="str">
        <f>Leverantörsfakturor!T226</f>
        <v/>
      </c>
      <c r="L1210" s="5" t="str">
        <f>Leverantörsfakturor!U226</f>
        <v/>
      </c>
    </row>
    <row r="1211" spans="1:12" x14ac:dyDescent="0.35">
      <c r="A1211" t="str">
        <f t="shared" si="18"/>
        <v/>
      </c>
      <c r="B1211" t="str">
        <f>Leverantörsfakturor!L227</f>
        <v/>
      </c>
      <c r="D1211" t="str">
        <f>Leverantörsfakturor!M227</f>
        <v/>
      </c>
      <c r="E1211" t="str">
        <f>Leverantörsfakturor!N227</f>
        <v/>
      </c>
      <c r="F1211" s="4" t="str">
        <f>Leverantörsfakturor!O227</f>
        <v/>
      </c>
      <c r="G1211" s="4" t="str">
        <f>Leverantörsfakturor!P227</f>
        <v/>
      </c>
      <c r="H1211" t="str">
        <f>Leverantörsfakturor!Q227</f>
        <v/>
      </c>
      <c r="I1211" s="14">
        <f>Leverantörsfakturor!R227</f>
        <v>0</v>
      </c>
      <c r="J1211" s="5" t="str">
        <f>Leverantörsfakturor!S227</f>
        <v/>
      </c>
      <c r="K1211" s="5" t="str">
        <f>Leverantörsfakturor!T227</f>
        <v/>
      </c>
      <c r="L1211" s="5" t="str">
        <f>Leverantörsfakturor!U227</f>
        <v/>
      </c>
    </row>
    <row r="1212" spans="1:12" x14ac:dyDescent="0.35">
      <c r="A1212" t="str">
        <f t="shared" si="18"/>
        <v/>
      </c>
      <c r="B1212" t="str">
        <f>Leverantörsfakturor!L228</f>
        <v/>
      </c>
      <c r="D1212" t="str">
        <f>Leverantörsfakturor!M228</f>
        <v/>
      </c>
      <c r="E1212" t="str">
        <f>Leverantörsfakturor!N228</f>
        <v/>
      </c>
      <c r="F1212" s="4" t="str">
        <f>Leverantörsfakturor!O228</f>
        <v/>
      </c>
      <c r="G1212" s="4" t="str">
        <f>Leverantörsfakturor!P228</f>
        <v/>
      </c>
      <c r="H1212" t="str">
        <f>Leverantörsfakturor!Q228</f>
        <v/>
      </c>
      <c r="I1212" s="14">
        <f>Leverantörsfakturor!R228</f>
        <v>0</v>
      </c>
      <c r="J1212" s="5" t="str">
        <f>Leverantörsfakturor!S228</f>
        <v/>
      </c>
      <c r="K1212" s="5" t="str">
        <f>Leverantörsfakturor!T228</f>
        <v/>
      </c>
      <c r="L1212" s="5" t="str">
        <f>Leverantörsfakturor!U228</f>
        <v/>
      </c>
    </row>
    <row r="1213" spans="1:12" x14ac:dyDescent="0.35">
      <c r="A1213" t="str">
        <f t="shared" si="18"/>
        <v/>
      </c>
      <c r="B1213" t="str">
        <f>Leverantörsfakturor!L229</f>
        <v/>
      </c>
      <c r="D1213" t="str">
        <f>Leverantörsfakturor!M229</f>
        <v/>
      </c>
      <c r="E1213" t="str">
        <f>Leverantörsfakturor!N229</f>
        <v/>
      </c>
      <c r="F1213" s="4" t="str">
        <f>Leverantörsfakturor!O229</f>
        <v/>
      </c>
      <c r="G1213" s="4" t="str">
        <f>Leverantörsfakturor!P229</f>
        <v/>
      </c>
      <c r="H1213" t="str">
        <f>Leverantörsfakturor!Q229</f>
        <v/>
      </c>
      <c r="I1213" s="14">
        <f>Leverantörsfakturor!R229</f>
        <v>0</v>
      </c>
      <c r="J1213" s="5" t="str">
        <f>Leverantörsfakturor!S229</f>
        <v/>
      </c>
      <c r="K1213" s="5" t="str">
        <f>Leverantörsfakturor!T229</f>
        <v/>
      </c>
      <c r="L1213" s="5" t="str">
        <f>Leverantörsfakturor!U229</f>
        <v/>
      </c>
    </row>
    <row r="1214" spans="1:12" x14ac:dyDescent="0.35">
      <c r="A1214" t="str">
        <f t="shared" si="18"/>
        <v/>
      </c>
      <c r="B1214" t="str">
        <f>Leverantörsfakturor!L230</f>
        <v/>
      </c>
      <c r="D1214" t="str">
        <f>Leverantörsfakturor!M230</f>
        <v/>
      </c>
      <c r="E1214" t="str">
        <f>Leverantörsfakturor!N230</f>
        <v/>
      </c>
      <c r="F1214" s="4" t="str">
        <f>Leverantörsfakturor!O230</f>
        <v/>
      </c>
      <c r="G1214" s="4" t="str">
        <f>Leverantörsfakturor!P230</f>
        <v/>
      </c>
      <c r="H1214" t="str">
        <f>Leverantörsfakturor!Q230</f>
        <v/>
      </c>
      <c r="I1214" s="14">
        <f>Leverantörsfakturor!R230</f>
        <v>0</v>
      </c>
      <c r="J1214" s="5" t="str">
        <f>Leverantörsfakturor!S230</f>
        <v/>
      </c>
      <c r="K1214" s="5" t="str">
        <f>Leverantörsfakturor!T230</f>
        <v/>
      </c>
      <c r="L1214" s="5" t="str">
        <f>Leverantörsfakturor!U230</f>
        <v/>
      </c>
    </row>
    <row r="1215" spans="1:12" x14ac:dyDescent="0.35">
      <c r="A1215" t="str">
        <f t="shared" si="18"/>
        <v/>
      </c>
      <c r="B1215" t="str">
        <f>Leverantörsfakturor!L231</f>
        <v/>
      </c>
      <c r="D1215" t="str">
        <f>Leverantörsfakturor!M231</f>
        <v/>
      </c>
      <c r="E1215" t="str">
        <f>Leverantörsfakturor!N231</f>
        <v/>
      </c>
      <c r="F1215" s="4" t="str">
        <f>Leverantörsfakturor!O231</f>
        <v/>
      </c>
      <c r="G1215" s="4" t="str">
        <f>Leverantörsfakturor!P231</f>
        <v/>
      </c>
      <c r="H1215" t="str">
        <f>Leverantörsfakturor!Q231</f>
        <v/>
      </c>
      <c r="I1215" s="14">
        <f>Leverantörsfakturor!R231</f>
        <v>0</v>
      </c>
      <c r="J1215" s="5" t="str">
        <f>Leverantörsfakturor!S231</f>
        <v/>
      </c>
      <c r="K1215" s="5" t="str">
        <f>Leverantörsfakturor!T231</f>
        <v/>
      </c>
      <c r="L1215" s="5" t="str">
        <f>Leverantörsfakturor!U231</f>
        <v/>
      </c>
    </row>
    <row r="1216" spans="1:12" x14ac:dyDescent="0.35">
      <c r="A1216" t="str">
        <f t="shared" si="18"/>
        <v/>
      </c>
      <c r="B1216" t="str">
        <f>Leverantörsfakturor!L232</f>
        <v/>
      </c>
      <c r="D1216" t="str">
        <f>Leverantörsfakturor!M232</f>
        <v/>
      </c>
      <c r="E1216" t="str">
        <f>Leverantörsfakturor!N232</f>
        <v/>
      </c>
      <c r="F1216" s="4" t="str">
        <f>Leverantörsfakturor!O232</f>
        <v/>
      </c>
      <c r="G1216" s="4" t="str">
        <f>Leverantörsfakturor!P232</f>
        <v/>
      </c>
      <c r="H1216" t="str">
        <f>Leverantörsfakturor!Q232</f>
        <v/>
      </c>
      <c r="I1216" s="14">
        <f>Leverantörsfakturor!R232</f>
        <v>0</v>
      </c>
      <c r="J1216" s="5" t="str">
        <f>Leverantörsfakturor!S232</f>
        <v/>
      </c>
      <c r="K1216" s="5" t="str">
        <f>Leverantörsfakturor!T232</f>
        <v/>
      </c>
      <c r="L1216" s="5" t="str">
        <f>Leverantörsfakturor!U232</f>
        <v/>
      </c>
    </row>
    <row r="1217" spans="1:12" x14ac:dyDescent="0.35">
      <c r="A1217" t="str">
        <f t="shared" si="18"/>
        <v/>
      </c>
      <c r="B1217" t="str">
        <f>Leverantörsfakturor!L233</f>
        <v/>
      </c>
      <c r="D1217" t="str">
        <f>Leverantörsfakturor!M233</f>
        <v/>
      </c>
      <c r="E1217" t="str">
        <f>Leverantörsfakturor!N233</f>
        <v/>
      </c>
      <c r="F1217" s="4" t="str">
        <f>Leverantörsfakturor!O233</f>
        <v/>
      </c>
      <c r="G1217" s="4" t="str">
        <f>Leverantörsfakturor!P233</f>
        <v/>
      </c>
      <c r="H1217" t="str">
        <f>Leverantörsfakturor!Q233</f>
        <v/>
      </c>
      <c r="I1217" s="14">
        <f>Leverantörsfakturor!R233</f>
        <v>0</v>
      </c>
      <c r="J1217" s="5" t="str">
        <f>Leverantörsfakturor!S233</f>
        <v/>
      </c>
      <c r="K1217" s="5" t="str">
        <f>Leverantörsfakturor!T233</f>
        <v/>
      </c>
      <c r="L1217" s="5" t="str">
        <f>Leverantörsfakturor!U233</f>
        <v/>
      </c>
    </row>
    <row r="1218" spans="1:12" x14ac:dyDescent="0.35">
      <c r="A1218" t="str">
        <f t="shared" ref="A1218:A1281" si="19">IF(ISNUMBER(C:C),"Kund",IF(ISNUMBER(B:B),"Leverantör",""))</f>
        <v/>
      </c>
      <c r="B1218" t="str">
        <f>Leverantörsfakturor!L234</f>
        <v/>
      </c>
      <c r="D1218" t="str">
        <f>Leverantörsfakturor!M234</f>
        <v/>
      </c>
      <c r="E1218" t="str">
        <f>Leverantörsfakturor!N234</f>
        <v/>
      </c>
      <c r="F1218" s="4" t="str">
        <f>Leverantörsfakturor!O234</f>
        <v/>
      </c>
      <c r="G1218" s="4" t="str">
        <f>Leverantörsfakturor!P234</f>
        <v/>
      </c>
      <c r="H1218" t="str">
        <f>Leverantörsfakturor!Q234</f>
        <v/>
      </c>
      <c r="I1218" s="14">
        <f>Leverantörsfakturor!R234</f>
        <v>0</v>
      </c>
      <c r="J1218" s="5" t="str">
        <f>Leverantörsfakturor!S234</f>
        <v/>
      </c>
      <c r="K1218" s="5" t="str">
        <f>Leverantörsfakturor!T234</f>
        <v/>
      </c>
      <c r="L1218" s="5" t="str">
        <f>Leverantörsfakturor!U234</f>
        <v/>
      </c>
    </row>
    <row r="1219" spans="1:12" x14ac:dyDescent="0.35">
      <c r="A1219" t="str">
        <f t="shared" si="19"/>
        <v/>
      </c>
      <c r="B1219" t="str">
        <f>Leverantörsfakturor!L235</f>
        <v/>
      </c>
      <c r="D1219" t="str">
        <f>Leverantörsfakturor!M235</f>
        <v/>
      </c>
      <c r="E1219" t="str">
        <f>Leverantörsfakturor!N235</f>
        <v/>
      </c>
      <c r="F1219" s="4" t="str">
        <f>Leverantörsfakturor!O235</f>
        <v/>
      </c>
      <c r="G1219" s="4" t="str">
        <f>Leverantörsfakturor!P235</f>
        <v/>
      </c>
      <c r="H1219" t="str">
        <f>Leverantörsfakturor!Q235</f>
        <v/>
      </c>
      <c r="I1219" s="14">
        <f>Leverantörsfakturor!R235</f>
        <v>0</v>
      </c>
      <c r="J1219" s="5" t="str">
        <f>Leverantörsfakturor!S235</f>
        <v/>
      </c>
      <c r="K1219" s="5" t="str">
        <f>Leverantörsfakturor!T235</f>
        <v/>
      </c>
      <c r="L1219" s="5" t="str">
        <f>Leverantörsfakturor!U235</f>
        <v/>
      </c>
    </row>
    <row r="1220" spans="1:12" x14ac:dyDescent="0.35">
      <c r="A1220" t="str">
        <f t="shared" si="19"/>
        <v/>
      </c>
      <c r="B1220" t="str">
        <f>Leverantörsfakturor!L236</f>
        <v/>
      </c>
      <c r="D1220" t="str">
        <f>Leverantörsfakturor!M236</f>
        <v/>
      </c>
      <c r="E1220" t="str">
        <f>Leverantörsfakturor!N236</f>
        <v/>
      </c>
      <c r="F1220" s="4" t="str">
        <f>Leverantörsfakturor!O236</f>
        <v/>
      </c>
      <c r="G1220" s="4" t="str">
        <f>Leverantörsfakturor!P236</f>
        <v/>
      </c>
      <c r="H1220" t="str">
        <f>Leverantörsfakturor!Q236</f>
        <v/>
      </c>
      <c r="I1220" s="14">
        <f>Leverantörsfakturor!R236</f>
        <v>0</v>
      </c>
      <c r="J1220" s="5" t="str">
        <f>Leverantörsfakturor!S236</f>
        <v/>
      </c>
      <c r="K1220" s="5" t="str">
        <f>Leverantörsfakturor!T236</f>
        <v/>
      </c>
      <c r="L1220" s="5" t="str">
        <f>Leverantörsfakturor!U236</f>
        <v/>
      </c>
    </row>
    <row r="1221" spans="1:12" x14ac:dyDescent="0.35">
      <c r="A1221" t="str">
        <f t="shared" si="19"/>
        <v/>
      </c>
      <c r="B1221" t="str">
        <f>Leverantörsfakturor!L237</f>
        <v/>
      </c>
      <c r="D1221" t="str">
        <f>Leverantörsfakturor!M237</f>
        <v/>
      </c>
      <c r="E1221" t="str">
        <f>Leverantörsfakturor!N237</f>
        <v/>
      </c>
      <c r="F1221" s="4" t="str">
        <f>Leverantörsfakturor!O237</f>
        <v/>
      </c>
      <c r="G1221" s="4" t="str">
        <f>Leverantörsfakturor!P237</f>
        <v/>
      </c>
      <c r="H1221" t="str">
        <f>Leverantörsfakturor!Q237</f>
        <v/>
      </c>
      <c r="I1221" s="14">
        <f>Leverantörsfakturor!R237</f>
        <v>0</v>
      </c>
      <c r="J1221" s="5" t="str">
        <f>Leverantörsfakturor!S237</f>
        <v/>
      </c>
      <c r="K1221" s="5" t="str">
        <f>Leverantörsfakturor!T237</f>
        <v/>
      </c>
      <c r="L1221" s="5" t="str">
        <f>Leverantörsfakturor!U237</f>
        <v/>
      </c>
    </row>
    <row r="1222" spans="1:12" x14ac:dyDescent="0.35">
      <c r="A1222" t="str">
        <f t="shared" si="19"/>
        <v/>
      </c>
      <c r="B1222" t="str">
        <f>Leverantörsfakturor!L238</f>
        <v/>
      </c>
      <c r="D1222" t="str">
        <f>Leverantörsfakturor!M238</f>
        <v/>
      </c>
      <c r="E1222" t="str">
        <f>Leverantörsfakturor!N238</f>
        <v/>
      </c>
      <c r="F1222" s="4" t="str">
        <f>Leverantörsfakturor!O238</f>
        <v/>
      </c>
      <c r="G1222" s="4" t="str">
        <f>Leverantörsfakturor!P238</f>
        <v/>
      </c>
      <c r="H1222" t="str">
        <f>Leverantörsfakturor!Q238</f>
        <v/>
      </c>
      <c r="I1222" s="14">
        <f>Leverantörsfakturor!R238</f>
        <v>0</v>
      </c>
      <c r="J1222" s="5" t="str">
        <f>Leverantörsfakturor!S238</f>
        <v/>
      </c>
      <c r="K1222" s="5" t="str">
        <f>Leverantörsfakturor!T238</f>
        <v/>
      </c>
      <c r="L1222" s="5" t="str">
        <f>Leverantörsfakturor!U238</f>
        <v/>
      </c>
    </row>
    <row r="1223" spans="1:12" x14ac:dyDescent="0.35">
      <c r="A1223" t="str">
        <f t="shared" si="19"/>
        <v/>
      </c>
      <c r="B1223" t="str">
        <f>Leverantörsfakturor!L239</f>
        <v/>
      </c>
      <c r="D1223" t="str">
        <f>Leverantörsfakturor!M239</f>
        <v/>
      </c>
      <c r="E1223" t="str">
        <f>Leverantörsfakturor!N239</f>
        <v/>
      </c>
      <c r="F1223" s="4" t="str">
        <f>Leverantörsfakturor!O239</f>
        <v/>
      </c>
      <c r="G1223" s="4" t="str">
        <f>Leverantörsfakturor!P239</f>
        <v/>
      </c>
      <c r="H1223" t="str">
        <f>Leverantörsfakturor!Q239</f>
        <v/>
      </c>
      <c r="I1223" s="14">
        <f>Leverantörsfakturor!R239</f>
        <v>0</v>
      </c>
      <c r="J1223" s="5" t="str">
        <f>Leverantörsfakturor!S239</f>
        <v/>
      </c>
      <c r="K1223" s="5" t="str">
        <f>Leverantörsfakturor!T239</f>
        <v/>
      </c>
      <c r="L1223" s="5" t="str">
        <f>Leverantörsfakturor!U239</f>
        <v/>
      </c>
    </row>
    <row r="1224" spans="1:12" x14ac:dyDescent="0.35">
      <c r="A1224" t="str">
        <f t="shared" si="19"/>
        <v/>
      </c>
      <c r="B1224" t="str">
        <f>Leverantörsfakturor!L240</f>
        <v/>
      </c>
      <c r="D1224" t="str">
        <f>Leverantörsfakturor!M240</f>
        <v/>
      </c>
      <c r="E1224" t="str">
        <f>Leverantörsfakturor!N240</f>
        <v/>
      </c>
      <c r="F1224" s="4" t="str">
        <f>Leverantörsfakturor!O240</f>
        <v/>
      </c>
      <c r="G1224" s="4" t="str">
        <f>Leverantörsfakturor!P240</f>
        <v/>
      </c>
      <c r="H1224" t="str">
        <f>Leverantörsfakturor!Q240</f>
        <v/>
      </c>
      <c r="I1224" s="14">
        <f>Leverantörsfakturor!R240</f>
        <v>0</v>
      </c>
      <c r="J1224" s="5" t="str">
        <f>Leverantörsfakturor!S240</f>
        <v/>
      </c>
      <c r="K1224" s="5" t="str">
        <f>Leverantörsfakturor!T240</f>
        <v/>
      </c>
      <c r="L1224" s="5" t="str">
        <f>Leverantörsfakturor!U240</f>
        <v/>
      </c>
    </row>
    <row r="1225" spans="1:12" x14ac:dyDescent="0.35">
      <c r="A1225" t="str">
        <f t="shared" si="19"/>
        <v/>
      </c>
      <c r="B1225" t="str">
        <f>Leverantörsfakturor!L241</f>
        <v/>
      </c>
      <c r="D1225" t="str">
        <f>Leverantörsfakturor!M241</f>
        <v/>
      </c>
      <c r="E1225" t="str">
        <f>Leverantörsfakturor!N241</f>
        <v/>
      </c>
      <c r="F1225" s="4" t="str">
        <f>Leverantörsfakturor!O241</f>
        <v/>
      </c>
      <c r="G1225" s="4" t="str">
        <f>Leverantörsfakturor!P241</f>
        <v/>
      </c>
      <c r="H1225" t="str">
        <f>Leverantörsfakturor!Q241</f>
        <v/>
      </c>
      <c r="I1225" s="14">
        <f>Leverantörsfakturor!R241</f>
        <v>0</v>
      </c>
      <c r="J1225" s="5" t="str">
        <f>Leverantörsfakturor!S241</f>
        <v/>
      </c>
      <c r="K1225" s="5" t="str">
        <f>Leverantörsfakturor!T241</f>
        <v/>
      </c>
      <c r="L1225" s="5" t="str">
        <f>Leverantörsfakturor!U241</f>
        <v/>
      </c>
    </row>
    <row r="1226" spans="1:12" x14ac:dyDescent="0.35">
      <c r="A1226" t="str">
        <f t="shared" si="19"/>
        <v/>
      </c>
      <c r="B1226" t="str">
        <f>Leverantörsfakturor!L242</f>
        <v/>
      </c>
      <c r="D1226" t="str">
        <f>Leverantörsfakturor!M242</f>
        <v/>
      </c>
      <c r="E1226" t="str">
        <f>Leverantörsfakturor!N242</f>
        <v/>
      </c>
      <c r="F1226" s="4" t="str">
        <f>Leverantörsfakturor!O242</f>
        <v/>
      </c>
      <c r="G1226" s="4" t="str">
        <f>Leverantörsfakturor!P242</f>
        <v/>
      </c>
      <c r="H1226" t="str">
        <f>Leverantörsfakturor!Q242</f>
        <v/>
      </c>
      <c r="I1226" s="14">
        <f>Leverantörsfakturor!R242</f>
        <v>0</v>
      </c>
      <c r="J1226" s="5" t="str">
        <f>Leverantörsfakturor!S242</f>
        <v/>
      </c>
      <c r="K1226" s="5" t="str">
        <f>Leverantörsfakturor!T242</f>
        <v/>
      </c>
      <c r="L1226" s="5" t="str">
        <f>Leverantörsfakturor!U242</f>
        <v/>
      </c>
    </row>
    <row r="1227" spans="1:12" x14ac:dyDescent="0.35">
      <c r="A1227" t="str">
        <f t="shared" si="19"/>
        <v/>
      </c>
      <c r="B1227" t="str">
        <f>Leverantörsfakturor!L243</f>
        <v/>
      </c>
      <c r="D1227" t="str">
        <f>Leverantörsfakturor!M243</f>
        <v/>
      </c>
      <c r="E1227" t="str">
        <f>Leverantörsfakturor!N243</f>
        <v/>
      </c>
      <c r="F1227" s="4" t="str">
        <f>Leverantörsfakturor!O243</f>
        <v/>
      </c>
      <c r="G1227" s="4" t="str">
        <f>Leverantörsfakturor!P243</f>
        <v/>
      </c>
      <c r="H1227" t="str">
        <f>Leverantörsfakturor!Q243</f>
        <v/>
      </c>
      <c r="I1227" s="14">
        <f>Leverantörsfakturor!R243</f>
        <v>0</v>
      </c>
      <c r="J1227" s="5" t="str">
        <f>Leverantörsfakturor!S243</f>
        <v/>
      </c>
      <c r="K1227" s="5" t="str">
        <f>Leverantörsfakturor!T243</f>
        <v/>
      </c>
      <c r="L1227" s="5" t="str">
        <f>Leverantörsfakturor!U243</f>
        <v/>
      </c>
    </row>
    <row r="1228" spans="1:12" x14ac:dyDescent="0.35">
      <c r="A1228" t="str">
        <f t="shared" si="19"/>
        <v/>
      </c>
      <c r="B1228" t="str">
        <f>Leverantörsfakturor!L244</f>
        <v/>
      </c>
      <c r="D1228" t="str">
        <f>Leverantörsfakturor!M244</f>
        <v/>
      </c>
      <c r="E1228" t="str">
        <f>Leverantörsfakturor!N244</f>
        <v/>
      </c>
      <c r="F1228" s="4" t="str">
        <f>Leverantörsfakturor!O244</f>
        <v/>
      </c>
      <c r="G1228" s="4" t="str">
        <f>Leverantörsfakturor!P244</f>
        <v/>
      </c>
      <c r="H1228" t="str">
        <f>Leverantörsfakturor!Q244</f>
        <v/>
      </c>
      <c r="I1228" s="14">
        <f>Leverantörsfakturor!R244</f>
        <v>0</v>
      </c>
      <c r="J1228" s="5" t="str">
        <f>Leverantörsfakturor!S244</f>
        <v/>
      </c>
      <c r="K1228" s="5" t="str">
        <f>Leverantörsfakturor!T244</f>
        <v/>
      </c>
      <c r="L1228" s="5" t="str">
        <f>Leverantörsfakturor!U244</f>
        <v/>
      </c>
    </row>
    <row r="1229" spans="1:12" x14ac:dyDescent="0.35">
      <c r="A1229" t="str">
        <f t="shared" si="19"/>
        <v/>
      </c>
      <c r="B1229" t="str">
        <f>Leverantörsfakturor!L245</f>
        <v/>
      </c>
      <c r="D1229" t="str">
        <f>Leverantörsfakturor!M245</f>
        <v/>
      </c>
      <c r="E1229" t="str">
        <f>Leverantörsfakturor!N245</f>
        <v/>
      </c>
      <c r="F1229" s="4" t="str">
        <f>Leverantörsfakturor!O245</f>
        <v/>
      </c>
      <c r="G1229" s="4" t="str">
        <f>Leverantörsfakturor!P245</f>
        <v/>
      </c>
      <c r="H1229" t="str">
        <f>Leverantörsfakturor!Q245</f>
        <v/>
      </c>
      <c r="I1229" s="14">
        <f>Leverantörsfakturor!R245</f>
        <v>0</v>
      </c>
      <c r="J1229" s="5" t="str">
        <f>Leverantörsfakturor!S245</f>
        <v/>
      </c>
      <c r="K1229" s="5" t="str">
        <f>Leverantörsfakturor!T245</f>
        <v/>
      </c>
      <c r="L1229" s="5" t="str">
        <f>Leverantörsfakturor!U245</f>
        <v/>
      </c>
    </row>
    <row r="1230" spans="1:12" x14ac:dyDescent="0.35">
      <c r="A1230" t="str">
        <f t="shared" si="19"/>
        <v/>
      </c>
      <c r="B1230" t="str">
        <f>Leverantörsfakturor!L246</f>
        <v/>
      </c>
      <c r="D1230" t="str">
        <f>Leverantörsfakturor!M246</f>
        <v/>
      </c>
      <c r="E1230" t="str">
        <f>Leverantörsfakturor!N246</f>
        <v/>
      </c>
      <c r="F1230" s="4" t="str">
        <f>Leverantörsfakturor!O246</f>
        <v/>
      </c>
      <c r="G1230" s="4" t="str">
        <f>Leverantörsfakturor!P246</f>
        <v/>
      </c>
      <c r="H1230" t="str">
        <f>Leverantörsfakturor!Q246</f>
        <v/>
      </c>
      <c r="I1230" s="14">
        <f>Leverantörsfakturor!R246</f>
        <v>0</v>
      </c>
      <c r="J1230" s="5" t="str">
        <f>Leverantörsfakturor!S246</f>
        <v/>
      </c>
      <c r="K1230" s="5" t="str">
        <f>Leverantörsfakturor!T246</f>
        <v/>
      </c>
      <c r="L1230" s="5" t="str">
        <f>Leverantörsfakturor!U246</f>
        <v/>
      </c>
    </row>
    <row r="1231" spans="1:12" x14ac:dyDescent="0.35">
      <c r="A1231" t="str">
        <f t="shared" si="19"/>
        <v/>
      </c>
      <c r="B1231" t="str">
        <f>Leverantörsfakturor!L247</f>
        <v/>
      </c>
      <c r="D1231" t="str">
        <f>Leverantörsfakturor!M247</f>
        <v/>
      </c>
      <c r="E1231" t="str">
        <f>Leverantörsfakturor!N247</f>
        <v/>
      </c>
      <c r="F1231" s="4" t="str">
        <f>Leverantörsfakturor!O247</f>
        <v/>
      </c>
      <c r="G1231" s="4" t="str">
        <f>Leverantörsfakturor!P247</f>
        <v/>
      </c>
      <c r="H1231" t="str">
        <f>Leverantörsfakturor!Q247</f>
        <v/>
      </c>
      <c r="I1231" s="14">
        <f>Leverantörsfakturor!R247</f>
        <v>0</v>
      </c>
      <c r="J1231" s="5" t="str">
        <f>Leverantörsfakturor!S247</f>
        <v/>
      </c>
      <c r="K1231" s="5" t="str">
        <f>Leverantörsfakturor!T247</f>
        <v/>
      </c>
      <c r="L1231" s="5" t="str">
        <f>Leverantörsfakturor!U247</f>
        <v/>
      </c>
    </row>
    <row r="1232" spans="1:12" x14ac:dyDescent="0.35">
      <c r="A1232" t="str">
        <f t="shared" si="19"/>
        <v/>
      </c>
      <c r="B1232" t="str">
        <f>Leverantörsfakturor!L248</f>
        <v/>
      </c>
      <c r="D1232" t="str">
        <f>Leverantörsfakturor!M248</f>
        <v/>
      </c>
      <c r="E1232" t="str">
        <f>Leverantörsfakturor!N248</f>
        <v/>
      </c>
      <c r="F1232" s="4" t="str">
        <f>Leverantörsfakturor!O248</f>
        <v/>
      </c>
      <c r="G1232" s="4" t="str">
        <f>Leverantörsfakturor!P248</f>
        <v/>
      </c>
      <c r="H1232" t="str">
        <f>Leverantörsfakturor!Q248</f>
        <v/>
      </c>
      <c r="I1232" s="14">
        <f>Leverantörsfakturor!R248</f>
        <v>0</v>
      </c>
      <c r="J1232" s="5" t="str">
        <f>Leverantörsfakturor!S248</f>
        <v/>
      </c>
      <c r="K1232" s="5" t="str">
        <f>Leverantörsfakturor!T248</f>
        <v/>
      </c>
      <c r="L1232" s="5" t="str">
        <f>Leverantörsfakturor!U248</f>
        <v/>
      </c>
    </row>
    <row r="1233" spans="1:12" x14ac:dyDescent="0.35">
      <c r="A1233" t="str">
        <f t="shared" si="19"/>
        <v/>
      </c>
      <c r="B1233" t="str">
        <f>Leverantörsfakturor!L249</f>
        <v/>
      </c>
      <c r="D1233" t="str">
        <f>Leverantörsfakturor!M249</f>
        <v/>
      </c>
      <c r="E1233" t="str">
        <f>Leverantörsfakturor!N249</f>
        <v/>
      </c>
      <c r="F1233" s="4" t="str">
        <f>Leverantörsfakturor!O249</f>
        <v/>
      </c>
      <c r="G1233" s="4" t="str">
        <f>Leverantörsfakturor!P249</f>
        <v/>
      </c>
      <c r="H1233" t="str">
        <f>Leverantörsfakturor!Q249</f>
        <v/>
      </c>
      <c r="I1233" s="14">
        <f>Leverantörsfakturor!R249</f>
        <v>0</v>
      </c>
      <c r="J1233" s="5" t="str">
        <f>Leverantörsfakturor!S249</f>
        <v/>
      </c>
      <c r="K1233" s="5" t="str">
        <f>Leverantörsfakturor!T249</f>
        <v/>
      </c>
      <c r="L1233" s="5" t="str">
        <f>Leverantörsfakturor!U249</f>
        <v/>
      </c>
    </row>
    <row r="1234" spans="1:12" x14ac:dyDescent="0.35">
      <c r="A1234" t="str">
        <f t="shared" si="19"/>
        <v/>
      </c>
      <c r="B1234" t="str">
        <f>Leverantörsfakturor!L250</f>
        <v/>
      </c>
      <c r="D1234" t="str">
        <f>Leverantörsfakturor!M250</f>
        <v/>
      </c>
      <c r="E1234" t="str">
        <f>Leverantörsfakturor!N250</f>
        <v/>
      </c>
      <c r="F1234" s="4" t="str">
        <f>Leverantörsfakturor!O250</f>
        <v/>
      </c>
      <c r="G1234" s="4" t="str">
        <f>Leverantörsfakturor!P250</f>
        <v/>
      </c>
      <c r="H1234" t="str">
        <f>Leverantörsfakturor!Q250</f>
        <v/>
      </c>
      <c r="I1234" s="14">
        <f>Leverantörsfakturor!R250</f>
        <v>0</v>
      </c>
      <c r="J1234" s="5" t="str">
        <f>Leverantörsfakturor!S250</f>
        <v/>
      </c>
      <c r="K1234" s="5" t="str">
        <f>Leverantörsfakturor!T250</f>
        <v/>
      </c>
      <c r="L1234" s="5" t="str">
        <f>Leverantörsfakturor!U250</f>
        <v/>
      </c>
    </row>
    <row r="1235" spans="1:12" x14ac:dyDescent="0.35">
      <c r="A1235" t="str">
        <f t="shared" si="19"/>
        <v/>
      </c>
      <c r="B1235" t="str">
        <f>Leverantörsfakturor!L251</f>
        <v/>
      </c>
      <c r="D1235" t="str">
        <f>Leverantörsfakturor!M251</f>
        <v/>
      </c>
      <c r="E1235" t="str">
        <f>Leverantörsfakturor!N251</f>
        <v/>
      </c>
      <c r="F1235" s="4" t="str">
        <f>Leverantörsfakturor!O251</f>
        <v/>
      </c>
      <c r="G1235" s="4" t="str">
        <f>Leverantörsfakturor!P251</f>
        <v/>
      </c>
      <c r="H1235" t="str">
        <f>Leverantörsfakturor!Q251</f>
        <v/>
      </c>
      <c r="I1235" s="14">
        <f>Leverantörsfakturor!R251</f>
        <v>0</v>
      </c>
      <c r="J1235" s="5" t="str">
        <f>Leverantörsfakturor!S251</f>
        <v/>
      </c>
      <c r="K1235" s="5" t="str">
        <f>Leverantörsfakturor!T251</f>
        <v/>
      </c>
      <c r="L1235" s="5" t="str">
        <f>Leverantörsfakturor!U251</f>
        <v/>
      </c>
    </row>
    <row r="1236" spans="1:12" x14ac:dyDescent="0.35">
      <c r="A1236" t="str">
        <f t="shared" si="19"/>
        <v/>
      </c>
      <c r="B1236" t="str">
        <f>Leverantörsfakturor!L252</f>
        <v/>
      </c>
      <c r="D1236" t="str">
        <f>Leverantörsfakturor!M252</f>
        <v/>
      </c>
      <c r="E1236" t="str">
        <f>Leverantörsfakturor!N252</f>
        <v/>
      </c>
      <c r="F1236" s="4" t="str">
        <f>Leverantörsfakturor!O252</f>
        <v/>
      </c>
      <c r="G1236" s="4" t="str">
        <f>Leverantörsfakturor!P252</f>
        <v/>
      </c>
      <c r="H1236" t="str">
        <f>Leverantörsfakturor!Q252</f>
        <v/>
      </c>
      <c r="I1236" s="14">
        <f>Leverantörsfakturor!R252</f>
        <v>0</v>
      </c>
      <c r="J1236" s="5" t="str">
        <f>Leverantörsfakturor!S252</f>
        <v/>
      </c>
      <c r="K1236" s="5" t="str">
        <f>Leverantörsfakturor!T252</f>
        <v/>
      </c>
      <c r="L1236" s="5" t="str">
        <f>Leverantörsfakturor!U252</f>
        <v/>
      </c>
    </row>
    <row r="1237" spans="1:12" x14ac:dyDescent="0.35">
      <c r="A1237" t="str">
        <f t="shared" si="19"/>
        <v/>
      </c>
      <c r="B1237" t="str">
        <f>Leverantörsfakturor!L253</f>
        <v/>
      </c>
      <c r="D1237" t="str">
        <f>Leverantörsfakturor!M253</f>
        <v/>
      </c>
      <c r="E1237" t="str">
        <f>Leverantörsfakturor!N253</f>
        <v/>
      </c>
      <c r="F1237" s="4" t="str">
        <f>Leverantörsfakturor!O253</f>
        <v/>
      </c>
      <c r="G1237" s="4" t="str">
        <f>Leverantörsfakturor!P253</f>
        <v/>
      </c>
      <c r="H1237" t="str">
        <f>Leverantörsfakturor!Q253</f>
        <v/>
      </c>
      <c r="I1237" s="14">
        <f>Leverantörsfakturor!R253</f>
        <v>0</v>
      </c>
      <c r="J1237" s="5" t="str">
        <f>Leverantörsfakturor!S253</f>
        <v/>
      </c>
      <c r="K1237" s="5" t="str">
        <f>Leverantörsfakturor!T253</f>
        <v/>
      </c>
      <c r="L1237" s="5" t="str">
        <f>Leverantörsfakturor!U253</f>
        <v/>
      </c>
    </row>
    <row r="1238" spans="1:12" x14ac:dyDescent="0.35">
      <c r="A1238" t="str">
        <f t="shared" si="19"/>
        <v/>
      </c>
      <c r="B1238" t="str">
        <f>Leverantörsfakturor!L254</f>
        <v/>
      </c>
      <c r="D1238" t="str">
        <f>Leverantörsfakturor!M254</f>
        <v/>
      </c>
      <c r="E1238" t="str">
        <f>Leverantörsfakturor!N254</f>
        <v/>
      </c>
      <c r="F1238" s="4" t="str">
        <f>Leverantörsfakturor!O254</f>
        <v/>
      </c>
      <c r="G1238" s="4" t="str">
        <f>Leverantörsfakturor!P254</f>
        <v/>
      </c>
      <c r="H1238" t="str">
        <f>Leverantörsfakturor!Q254</f>
        <v/>
      </c>
      <c r="I1238" s="14">
        <f>Leverantörsfakturor!R254</f>
        <v>0</v>
      </c>
      <c r="J1238" s="5" t="str">
        <f>Leverantörsfakturor!S254</f>
        <v/>
      </c>
      <c r="K1238" s="5" t="str">
        <f>Leverantörsfakturor!T254</f>
        <v/>
      </c>
      <c r="L1238" s="5" t="str">
        <f>Leverantörsfakturor!U254</f>
        <v/>
      </c>
    </row>
    <row r="1239" spans="1:12" x14ac:dyDescent="0.35">
      <c r="A1239" t="str">
        <f t="shared" si="19"/>
        <v/>
      </c>
      <c r="B1239" t="str">
        <f>Leverantörsfakturor!L255</f>
        <v/>
      </c>
      <c r="D1239" t="str">
        <f>Leverantörsfakturor!M255</f>
        <v/>
      </c>
      <c r="E1239" t="str">
        <f>Leverantörsfakturor!N255</f>
        <v/>
      </c>
      <c r="F1239" s="4" t="str">
        <f>Leverantörsfakturor!O255</f>
        <v/>
      </c>
      <c r="G1239" s="4" t="str">
        <f>Leverantörsfakturor!P255</f>
        <v/>
      </c>
      <c r="H1239" t="str">
        <f>Leverantörsfakturor!Q255</f>
        <v/>
      </c>
      <c r="I1239" s="14">
        <f>Leverantörsfakturor!R255</f>
        <v>0</v>
      </c>
      <c r="J1239" s="5" t="str">
        <f>Leverantörsfakturor!S255</f>
        <v/>
      </c>
      <c r="K1239" s="5" t="str">
        <f>Leverantörsfakturor!T255</f>
        <v/>
      </c>
      <c r="L1239" s="5" t="str">
        <f>Leverantörsfakturor!U255</f>
        <v/>
      </c>
    </row>
    <row r="1240" spans="1:12" x14ac:dyDescent="0.35">
      <c r="A1240" t="str">
        <f t="shared" si="19"/>
        <v/>
      </c>
      <c r="B1240" t="str">
        <f>Leverantörsfakturor!L256</f>
        <v/>
      </c>
      <c r="D1240" t="str">
        <f>Leverantörsfakturor!M256</f>
        <v/>
      </c>
      <c r="E1240" t="str">
        <f>Leverantörsfakturor!N256</f>
        <v/>
      </c>
      <c r="F1240" s="4" t="str">
        <f>Leverantörsfakturor!O256</f>
        <v/>
      </c>
      <c r="G1240" s="4" t="str">
        <f>Leverantörsfakturor!P256</f>
        <v/>
      </c>
      <c r="H1240" t="str">
        <f>Leverantörsfakturor!Q256</f>
        <v/>
      </c>
      <c r="I1240" s="14">
        <f>Leverantörsfakturor!R256</f>
        <v>0</v>
      </c>
      <c r="J1240" s="5" t="str">
        <f>Leverantörsfakturor!S256</f>
        <v/>
      </c>
      <c r="K1240" s="5" t="str">
        <f>Leverantörsfakturor!T256</f>
        <v/>
      </c>
      <c r="L1240" s="5" t="str">
        <f>Leverantörsfakturor!U256</f>
        <v/>
      </c>
    </row>
    <row r="1241" spans="1:12" x14ac:dyDescent="0.35">
      <c r="A1241" t="str">
        <f t="shared" si="19"/>
        <v/>
      </c>
      <c r="B1241" t="str">
        <f>Leverantörsfakturor!L257</f>
        <v/>
      </c>
      <c r="D1241" t="str">
        <f>Leverantörsfakturor!M257</f>
        <v/>
      </c>
      <c r="E1241" t="str">
        <f>Leverantörsfakturor!N257</f>
        <v/>
      </c>
      <c r="F1241" s="4" t="str">
        <f>Leverantörsfakturor!O257</f>
        <v/>
      </c>
      <c r="G1241" s="4" t="str">
        <f>Leverantörsfakturor!P257</f>
        <v/>
      </c>
      <c r="H1241" t="str">
        <f>Leverantörsfakturor!Q257</f>
        <v/>
      </c>
      <c r="I1241" s="14">
        <f>Leverantörsfakturor!R257</f>
        <v>0</v>
      </c>
      <c r="J1241" s="5" t="str">
        <f>Leverantörsfakturor!S257</f>
        <v/>
      </c>
      <c r="K1241" s="5" t="str">
        <f>Leverantörsfakturor!T257</f>
        <v/>
      </c>
      <c r="L1241" s="5" t="str">
        <f>Leverantörsfakturor!U257</f>
        <v/>
      </c>
    </row>
    <row r="1242" spans="1:12" x14ac:dyDescent="0.35">
      <c r="A1242" t="str">
        <f t="shared" si="19"/>
        <v/>
      </c>
      <c r="B1242" t="str">
        <f>Leverantörsfakturor!L258</f>
        <v/>
      </c>
      <c r="D1242" t="str">
        <f>Leverantörsfakturor!M258</f>
        <v/>
      </c>
      <c r="E1242" t="str">
        <f>Leverantörsfakturor!N258</f>
        <v/>
      </c>
      <c r="F1242" s="4" t="str">
        <f>Leverantörsfakturor!O258</f>
        <v/>
      </c>
      <c r="G1242" s="4" t="str">
        <f>Leverantörsfakturor!P258</f>
        <v/>
      </c>
      <c r="H1242" t="str">
        <f>Leverantörsfakturor!Q258</f>
        <v/>
      </c>
      <c r="I1242" s="14">
        <f>Leverantörsfakturor!R258</f>
        <v>0</v>
      </c>
      <c r="J1242" s="5" t="str">
        <f>Leverantörsfakturor!S258</f>
        <v/>
      </c>
      <c r="K1242" s="5" t="str">
        <f>Leverantörsfakturor!T258</f>
        <v/>
      </c>
      <c r="L1242" s="5" t="str">
        <f>Leverantörsfakturor!U258</f>
        <v/>
      </c>
    </row>
    <row r="1243" spans="1:12" x14ac:dyDescent="0.35">
      <c r="A1243" t="str">
        <f t="shared" si="19"/>
        <v/>
      </c>
      <c r="B1243" t="str">
        <f>Leverantörsfakturor!L259</f>
        <v/>
      </c>
      <c r="D1243" t="str">
        <f>Leverantörsfakturor!M259</f>
        <v/>
      </c>
      <c r="E1243" t="str">
        <f>Leverantörsfakturor!N259</f>
        <v/>
      </c>
      <c r="F1243" s="4" t="str">
        <f>Leverantörsfakturor!O259</f>
        <v/>
      </c>
      <c r="G1243" s="4" t="str">
        <f>Leverantörsfakturor!P259</f>
        <v/>
      </c>
      <c r="H1243" t="str">
        <f>Leverantörsfakturor!Q259</f>
        <v/>
      </c>
      <c r="I1243" s="14">
        <f>Leverantörsfakturor!R259</f>
        <v>0</v>
      </c>
      <c r="J1243" s="5" t="str">
        <f>Leverantörsfakturor!S259</f>
        <v/>
      </c>
      <c r="K1243" s="5" t="str">
        <f>Leverantörsfakturor!T259</f>
        <v/>
      </c>
      <c r="L1243" s="5" t="str">
        <f>Leverantörsfakturor!U259</f>
        <v/>
      </c>
    </row>
    <row r="1244" spans="1:12" x14ac:dyDescent="0.35">
      <c r="A1244" t="str">
        <f t="shared" si="19"/>
        <v/>
      </c>
      <c r="B1244" t="str">
        <f>Leverantörsfakturor!L260</f>
        <v/>
      </c>
      <c r="D1244" t="str">
        <f>Leverantörsfakturor!M260</f>
        <v/>
      </c>
      <c r="E1244" t="str">
        <f>Leverantörsfakturor!N260</f>
        <v/>
      </c>
      <c r="F1244" s="4" t="str">
        <f>Leverantörsfakturor!O260</f>
        <v/>
      </c>
      <c r="G1244" s="4" t="str">
        <f>Leverantörsfakturor!P260</f>
        <v/>
      </c>
      <c r="H1244" t="str">
        <f>Leverantörsfakturor!Q260</f>
        <v/>
      </c>
      <c r="I1244" s="14">
        <f>Leverantörsfakturor!R260</f>
        <v>0</v>
      </c>
      <c r="J1244" s="5" t="str">
        <f>Leverantörsfakturor!S260</f>
        <v/>
      </c>
      <c r="K1244" s="5" t="str">
        <f>Leverantörsfakturor!T260</f>
        <v/>
      </c>
      <c r="L1244" s="5" t="str">
        <f>Leverantörsfakturor!U260</f>
        <v/>
      </c>
    </row>
    <row r="1245" spans="1:12" x14ac:dyDescent="0.35">
      <c r="A1245" t="str">
        <f t="shared" si="19"/>
        <v/>
      </c>
      <c r="B1245" t="str">
        <f>Leverantörsfakturor!L261</f>
        <v/>
      </c>
      <c r="D1245" t="str">
        <f>Leverantörsfakturor!M261</f>
        <v/>
      </c>
      <c r="E1245" t="str">
        <f>Leverantörsfakturor!N261</f>
        <v/>
      </c>
      <c r="F1245" s="4" t="str">
        <f>Leverantörsfakturor!O261</f>
        <v/>
      </c>
      <c r="G1245" s="4" t="str">
        <f>Leverantörsfakturor!P261</f>
        <v/>
      </c>
      <c r="H1245" t="str">
        <f>Leverantörsfakturor!Q261</f>
        <v/>
      </c>
      <c r="I1245" s="14">
        <f>Leverantörsfakturor!R261</f>
        <v>0</v>
      </c>
      <c r="J1245" s="5" t="str">
        <f>Leverantörsfakturor!S261</f>
        <v/>
      </c>
      <c r="K1245" s="5" t="str">
        <f>Leverantörsfakturor!T261</f>
        <v/>
      </c>
      <c r="L1245" s="5" t="str">
        <f>Leverantörsfakturor!U261</f>
        <v/>
      </c>
    </row>
    <row r="1246" spans="1:12" x14ac:dyDescent="0.35">
      <c r="A1246" t="str">
        <f t="shared" si="19"/>
        <v/>
      </c>
      <c r="B1246" t="str">
        <f>Leverantörsfakturor!L262</f>
        <v/>
      </c>
      <c r="D1246" t="str">
        <f>Leverantörsfakturor!M262</f>
        <v/>
      </c>
      <c r="E1246" t="str">
        <f>Leverantörsfakturor!N262</f>
        <v/>
      </c>
      <c r="F1246" s="4" t="str">
        <f>Leverantörsfakturor!O262</f>
        <v/>
      </c>
      <c r="G1246" s="4" t="str">
        <f>Leverantörsfakturor!P262</f>
        <v/>
      </c>
      <c r="H1246" t="str">
        <f>Leverantörsfakturor!Q262</f>
        <v/>
      </c>
      <c r="I1246" s="14">
        <f>Leverantörsfakturor!R262</f>
        <v>0</v>
      </c>
      <c r="J1246" s="5" t="str">
        <f>Leverantörsfakturor!S262</f>
        <v/>
      </c>
      <c r="K1246" s="5" t="str">
        <f>Leverantörsfakturor!T262</f>
        <v/>
      </c>
      <c r="L1246" s="5" t="str">
        <f>Leverantörsfakturor!U262</f>
        <v/>
      </c>
    </row>
    <row r="1247" spans="1:12" x14ac:dyDescent="0.35">
      <c r="A1247" t="str">
        <f t="shared" si="19"/>
        <v/>
      </c>
      <c r="B1247" t="str">
        <f>Leverantörsfakturor!L263</f>
        <v/>
      </c>
      <c r="D1247" t="str">
        <f>Leverantörsfakturor!M263</f>
        <v/>
      </c>
      <c r="E1247" t="str">
        <f>Leverantörsfakturor!N263</f>
        <v/>
      </c>
      <c r="F1247" s="4" t="str">
        <f>Leverantörsfakturor!O263</f>
        <v/>
      </c>
      <c r="G1247" s="4" t="str">
        <f>Leverantörsfakturor!P263</f>
        <v/>
      </c>
      <c r="H1247" t="str">
        <f>Leverantörsfakturor!Q263</f>
        <v/>
      </c>
      <c r="I1247" s="14">
        <f>Leverantörsfakturor!R263</f>
        <v>0</v>
      </c>
      <c r="J1247" s="5" t="str">
        <f>Leverantörsfakturor!S263</f>
        <v/>
      </c>
      <c r="K1247" s="5" t="str">
        <f>Leverantörsfakturor!T263</f>
        <v/>
      </c>
      <c r="L1247" s="5" t="str">
        <f>Leverantörsfakturor!U263</f>
        <v/>
      </c>
    </row>
    <row r="1248" spans="1:12" x14ac:dyDescent="0.35">
      <c r="A1248" t="str">
        <f t="shared" si="19"/>
        <v/>
      </c>
      <c r="B1248" t="str">
        <f>Leverantörsfakturor!L264</f>
        <v/>
      </c>
      <c r="D1248" t="str">
        <f>Leverantörsfakturor!M264</f>
        <v/>
      </c>
      <c r="E1248" t="str">
        <f>Leverantörsfakturor!N264</f>
        <v/>
      </c>
      <c r="F1248" s="4" t="str">
        <f>Leverantörsfakturor!O264</f>
        <v/>
      </c>
      <c r="G1248" s="4" t="str">
        <f>Leverantörsfakturor!P264</f>
        <v/>
      </c>
      <c r="H1248" t="str">
        <f>Leverantörsfakturor!Q264</f>
        <v/>
      </c>
      <c r="I1248" s="14">
        <f>Leverantörsfakturor!R264</f>
        <v>0</v>
      </c>
      <c r="J1248" s="5" t="str">
        <f>Leverantörsfakturor!S264</f>
        <v/>
      </c>
      <c r="K1248" s="5" t="str">
        <f>Leverantörsfakturor!T264</f>
        <v/>
      </c>
      <c r="L1248" s="5" t="str">
        <f>Leverantörsfakturor!U264</f>
        <v/>
      </c>
    </row>
    <row r="1249" spans="1:12" x14ac:dyDescent="0.35">
      <c r="A1249" t="str">
        <f t="shared" si="19"/>
        <v/>
      </c>
      <c r="B1249" t="str">
        <f>Leverantörsfakturor!L265</f>
        <v/>
      </c>
      <c r="D1249" t="str">
        <f>Leverantörsfakturor!M265</f>
        <v/>
      </c>
      <c r="E1249" t="str">
        <f>Leverantörsfakturor!N265</f>
        <v/>
      </c>
      <c r="F1249" s="4" t="str">
        <f>Leverantörsfakturor!O265</f>
        <v/>
      </c>
      <c r="G1249" s="4" t="str">
        <f>Leverantörsfakturor!P265</f>
        <v/>
      </c>
      <c r="H1249" t="str">
        <f>Leverantörsfakturor!Q265</f>
        <v/>
      </c>
      <c r="I1249" s="14">
        <f>Leverantörsfakturor!R265</f>
        <v>0</v>
      </c>
      <c r="J1249" s="5" t="str">
        <f>Leverantörsfakturor!S265</f>
        <v/>
      </c>
      <c r="K1249" s="5" t="str">
        <f>Leverantörsfakturor!T265</f>
        <v/>
      </c>
      <c r="L1249" s="5" t="str">
        <f>Leverantörsfakturor!U265</f>
        <v/>
      </c>
    </row>
    <row r="1250" spans="1:12" x14ac:dyDescent="0.35">
      <c r="A1250" t="str">
        <f t="shared" si="19"/>
        <v/>
      </c>
      <c r="B1250" t="str">
        <f>Leverantörsfakturor!L266</f>
        <v/>
      </c>
      <c r="D1250" t="str">
        <f>Leverantörsfakturor!M266</f>
        <v/>
      </c>
      <c r="E1250" t="str">
        <f>Leverantörsfakturor!N266</f>
        <v/>
      </c>
      <c r="F1250" s="4" t="str">
        <f>Leverantörsfakturor!O266</f>
        <v/>
      </c>
      <c r="G1250" s="4" t="str">
        <f>Leverantörsfakturor!P266</f>
        <v/>
      </c>
      <c r="H1250" t="str">
        <f>Leverantörsfakturor!Q266</f>
        <v/>
      </c>
      <c r="I1250" s="14">
        <f>Leverantörsfakturor!R266</f>
        <v>0</v>
      </c>
      <c r="J1250" s="5" t="str">
        <f>Leverantörsfakturor!S266</f>
        <v/>
      </c>
      <c r="K1250" s="5" t="str">
        <f>Leverantörsfakturor!T266</f>
        <v/>
      </c>
      <c r="L1250" s="5" t="str">
        <f>Leverantörsfakturor!U266</f>
        <v/>
      </c>
    </row>
    <row r="1251" spans="1:12" x14ac:dyDescent="0.35">
      <c r="A1251" t="str">
        <f t="shared" si="19"/>
        <v/>
      </c>
      <c r="B1251" t="str">
        <f>Leverantörsfakturor!L267</f>
        <v/>
      </c>
      <c r="D1251" t="str">
        <f>Leverantörsfakturor!M267</f>
        <v/>
      </c>
      <c r="E1251" t="str">
        <f>Leverantörsfakturor!N267</f>
        <v/>
      </c>
      <c r="F1251" s="4" t="str">
        <f>Leverantörsfakturor!O267</f>
        <v/>
      </c>
      <c r="G1251" s="4" t="str">
        <f>Leverantörsfakturor!P267</f>
        <v/>
      </c>
      <c r="H1251" t="str">
        <f>Leverantörsfakturor!Q267</f>
        <v/>
      </c>
      <c r="I1251" s="14">
        <f>Leverantörsfakturor!R267</f>
        <v>0</v>
      </c>
      <c r="J1251" s="5" t="str">
        <f>Leverantörsfakturor!S267</f>
        <v/>
      </c>
      <c r="K1251" s="5" t="str">
        <f>Leverantörsfakturor!T267</f>
        <v/>
      </c>
      <c r="L1251" s="5" t="str">
        <f>Leverantörsfakturor!U267</f>
        <v/>
      </c>
    </row>
    <row r="1252" spans="1:12" x14ac:dyDescent="0.35">
      <c r="A1252" t="str">
        <f t="shared" si="19"/>
        <v/>
      </c>
      <c r="B1252" t="str">
        <f>Leverantörsfakturor!L268</f>
        <v/>
      </c>
      <c r="D1252" t="str">
        <f>Leverantörsfakturor!M268</f>
        <v/>
      </c>
      <c r="E1252" t="str">
        <f>Leverantörsfakturor!N268</f>
        <v/>
      </c>
      <c r="F1252" s="4" t="str">
        <f>Leverantörsfakturor!O268</f>
        <v/>
      </c>
      <c r="G1252" s="4" t="str">
        <f>Leverantörsfakturor!P268</f>
        <v/>
      </c>
      <c r="H1252" t="str">
        <f>Leverantörsfakturor!Q268</f>
        <v/>
      </c>
      <c r="I1252" s="14">
        <f>Leverantörsfakturor!R268</f>
        <v>0</v>
      </c>
      <c r="J1252" s="5" t="str">
        <f>Leverantörsfakturor!S268</f>
        <v/>
      </c>
      <c r="K1252" s="5" t="str">
        <f>Leverantörsfakturor!T268</f>
        <v/>
      </c>
      <c r="L1252" s="5" t="str">
        <f>Leverantörsfakturor!U268</f>
        <v/>
      </c>
    </row>
    <row r="1253" spans="1:12" x14ac:dyDescent="0.35">
      <c r="A1253" t="str">
        <f t="shared" si="19"/>
        <v/>
      </c>
      <c r="B1253" t="str">
        <f>Leverantörsfakturor!L269</f>
        <v/>
      </c>
      <c r="D1253" t="str">
        <f>Leverantörsfakturor!M269</f>
        <v/>
      </c>
      <c r="E1253" t="str">
        <f>Leverantörsfakturor!N269</f>
        <v/>
      </c>
      <c r="F1253" s="4" t="str">
        <f>Leverantörsfakturor!O269</f>
        <v/>
      </c>
      <c r="G1253" s="4" t="str">
        <f>Leverantörsfakturor!P269</f>
        <v/>
      </c>
      <c r="H1253" t="str">
        <f>Leverantörsfakturor!Q269</f>
        <v/>
      </c>
      <c r="I1253" s="14">
        <f>Leverantörsfakturor!R269</f>
        <v>0</v>
      </c>
      <c r="J1253" s="5" t="str">
        <f>Leverantörsfakturor!S269</f>
        <v/>
      </c>
      <c r="K1253" s="5" t="str">
        <f>Leverantörsfakturor!T269</f>
        <v/>
      </c>
      <c r="L1253" s="5" t="str">
        <f>Leverantörsfakturor!U269</f>
        <v/>
      </c>
    </row>
    <row r="1254" spans="1:12" x14ac:dyDescent="0.35">
      <c r="A1254" t="str">
        <f t="shared" si="19"/>
        <v/>
      </c>
      <c r="B1254" t="str">
        <f>Leverantörsfakturor!L270</f>
        <v/>
      </c>
      <c r="D1254" t="str">
        <f>Leverantörsfakturor!M270</f>
        <v/>
      </c>
      <c r="E1254" t="str">
        <f>Leverantörsfakturor!N270</f>
        <v/>
      </c>
      <c r="F1254" s="4" t="str">
        <f>Leverantörsfakturor!O270</f>
        <v/>
      </c>
      <c r="G1254" s="4" t="str">
        <f>Leverantörsfakturor!P270</f>
        <v/>
      </c>
      <c r="H1254" t="str">
        <f>Leverantörsfakturor!Q270</f>
        <v/>
      </c>
      <c r="I1254" s="14">
        <f>Leverantörsfakturor!R270</f>
        <v>0</v>
      </c>
      <c r="J1254" s="5" t="str">
        <f>Leverantörsfakturor!S270</f>
        <v/>
      </c>
      <c r="K1254" s="5" t="str">
        <f>Leverantörsfakturor!T270</f>
        <v/>
      </c>
      <c r="L1254" s="5" t="str">
        <f>Leverantörsfakturor!U270</f>
        <v/>
      </c>
    </row>
    <row r="1255" spans="1:12" x14ac:dyDescent="0.35">
      <c r="A1255" t="str">
        <f t="shared" si="19"/>
        <v/>
      </c>
      <c r="B1255" t="str">
        <f>Leverantörsfakturor!L271</f>
        <v/>
      </c>
      <c r="D1255" t="str">
        <f>Leverantörsfakturor!M271</f>
        <v/>
      </c>
      <c r="E1255" t="str">
        <f>Leverantörsfakturor!N271</f>
        <v/>
      </c>
      <c r="F1255" s="4" t="str">
        <f>Leverantörsfakturor!O271</f>
        <v/>
      </c>
      <c r="G1255" s="4" t="str">
        <f>Leverantörsfakturor!P271</f>
        <v/>
      </c>
      <c r="H1255" t="str">
        <f>Leverantörsfakturor!Q271</f>
        <v/>
      </c>
      <c r="I1255" s="14">
        <f>Leverantörsfakturor!R271</f>
        <v>0</v>
      </c>
      <c r="J1255" s="5" t="str">
        <f>Leverantörsfakturor!S271</f>
        <v/>
      </c>
      <c r="K1255" s="5" t="str">
        <f>Leverantörsfakturor!T271</f>
        <v/>
      </c>
      <c r="L1255" s="5" t="str">
        <f>Leverantörsfakturor!U271</f>
        <v/>
      </c>
    </row>
    <row r="1256" spans="1:12" x14ac:dyDescent="0.35">
      <c r="A1256" t="str">
        <f t="shared" si="19"/>
        <v/>
      </c>
      <c r="B1256" t="str">
        <f>Leverantörsfakturor!L272</f>
        <v/>
      </c>
      <c r="D1256" t="str">
        <f>Leverantörsfakturor!M272</f>
        <v/>
      </c>
      <c r="E1256" t="str">
        <f>Leverantörsfakturor!N272</f>
        <v/>
      </c>
      <c r="F1256" s="4" t="str">
        <f>Leverantörsfakturor!O272</f>
        <v/>
      </c>
      <c r="G1256" s="4" t="str">
        <f>Leverantörsfakturor!P272</f>
        <v/>
      </c>
      <c r="H1256" t="str">
        <f>Leverantörsfakturor!Q272</f>
        <v/>
      </c>
      <c r="I1256" s="14">
        <f>Leverantörsfakturor!R272</f>
        <v>0</v>
      </c>
      <c r="J1256" s="5" t="str">
        <f>Leverantörsfakturor!S272</f>
        <v/>
      </c>
      <c r="K1256" s="5" t="str">
        <f>Leverantörsfakturor!T272</f>
        <v/>
      </c>
      <c r="L1256" s="5" t="str">
        <f>Leverantörsfakturor!U272</f>
        <v/>
      </c>
    </row>
    <row r="1257" spans="1:12" x14ac:dyDescent="0.35">
      <c r="A1257" t="str">
        <f t="shared" si="19"/>
        <v/>
      </c>
      <c r="B1257" t="str">
        <f>Leverantörsfakturor!L273</f>
        <v/>
      </c>
      <c r="D1257" t="str">
        <f>Leverantörsfakturor!M273</f>
        <v/>
      </c>
      <c r="E1257" t="str">
        <f>Leverantörsfakturor!N273</f>
        <v/>
      </c>
      <c r="F1257" s="4" t="str">
        <f>Leverantörsfakturor!O273</f>
        <v/>
      </c>
      <c r="G1257" s="4" t="str">
        <f>Leverantörsfakturor!P273</f>
        <v/>
      </c>
      <c r="H1257" t="str">
        <f>Leverantörsfakturor!Q273</f>
        <v/>
      </c>
      <c r="I1257" s="14">
        <f>Leverantörsfakturor!R273</f>
        <v>0</v>
      </c>
      <c r="J1257" s="5" t="str">
        <f>Leverantörsfakturor!S273</f>
        <v/>
      </c>
      <c r="K1257" s="5" t="str">
        <f>Leverantörsfakturor!T273</f>
        <v/>
      </c>
      <c r="L1257" s="5" t="str">
        <f>Leverantörsfakturor!U273</f>
        <v/>
      </c>
    </row>
    <row r="1258" spans="1:12" x14ac:dyDescent="0.35">
      <c r="A1258" t="str">
        <f t="shared" si="19"/>
        <v/>
      </c>
      <c r="B1258" t="str">
        <f>Leverantörsfakturor!L274</f>
        <v/>
      </c>
      <c r="D1258" t="str">
        <f>Leverantörsfakturor!M274</f>
        <v/>
      </c>
      <c r="E1258" t="str">
        <f>Leverantörsfakturor!N274</f>
        <v/>
      </c>
      <c r="F1258" s="4" t="str">
        <f>Leverantörsfakturor!O274</f>
        <v/>
      </c>
      <c r="G1258" s="4" t="str">
        <f>Leverantörsfakturor!P274</f>
        <v/>
      </c>
      <c r="H1258" t="str">
        <f>Leverantörsfakturor!Q274</f>
        <v/>
      </c>
      <c r="I1258" s="14">
        <f>Leverantörsfakturor!R274</f>
        <v>0</v>
      </c>
      <c r="J1258" s="5" t="str">
        <f>Leverantörsfakturor!S274</f>
        <v/>
      </c>
      <c r="K1258" s="5" t="str">
        <f>Leverantörsfakturor!T274</f>
        <v/>
      </c>
      <c r="L1258" s="5" t="str">
        <f>Leverantörsfakturor!U274</f>
        <v/>
      </c>
    </row>
    <row r="1259" spans="1:12" x14ac:dyDescent="0.35">
      <c r="A1259" t="str">
        <f t="shared" si="19"/>
        <v/>
      </c>
      <c r="B1259" t="str">
        <f>Leverantörsfakturor!L275</f>
        <v/>
      </c>
      <c r="D1259" t="str">
        <f>Leverantörsfakturor!M275</f>
        <v/>
      </c>
      <c r="E1259" t="str">
        <f>Leverantörsfakturor!N275</f>
        <v/>
      </c>
      <c r="F1259" s="4" t="str">
        <f>Leverantörsfakturor!O275</f>
        <v/>
      </c>
      <c r="G1259" s="4" t="str">
        <f>Leverantörsfakturor!P275</f>
        <v/>
      </c>
      <c r="H1259" t="str">
        <f>Leverantörsfakturor!Q275</f>
        <v/>
      </c>
      <c r="I1259" s="14">
        <f>Leverantörsfakturor!R275</f>
        <v>0</v>
      </c>
      <c r="J1259" s="5" t="str">
        <f>Leverantörsfakturor!S275</f>
        <v/>
      </c>
      <c r="K1259" s="5" t="str">
        <f>Leverantörsfakturor!T275</f>
        <v/>
      </c>
      <c r="L1259" s="5" t="str">
        <f>Leverantörsfakturor!U275</f>
        <v/>
      </c>
    </row>
    <row r="1260" spans="1:12" x14ac:dyDescent="0.35">
      <c r="A1260" t="str">
        <f t="shared" si="19"/>
        <v/>
      </c>
      <c r="B1260" t="str">
        <f>Leverantörsfakturor!L276</f>
        <v/>
      </c>
      <c r="D1260" t="str">
        <f>Leverantörsfakturor!M276</f>
        <v/>
      </c>
      <c r="E1260" t="str">
        <f>Leverantörsfakturor!N276</f>
        <v/>
      </c>
      <c r="F1260" s="4" t="str">
        <f>Leverantörsfakturor!O276</f>
        <v/>
      </c>
      <c r="G1260" s="4" t="str">
        <f>Leverantörsfakturor!P276</f>
        <v/>
      </c>
      <c r="H1260" t="str">
        <f>Leverantörsfakturor!Q276</f>
        <v/>
      </c>
      <c r="I1260" s="14">
        <f>Leverantörsfakturor!R276</f>
        <v>0</v>
      </c>
      <c r="J1260" s="5" t="str">
        <f>Leverantörsfakturor!S276</f>
        <v/>
      </c>
      <c r="K1260" s="5" t="str">
        <f>Leverantörsfakturor!T276</f>
        <v/>
      </c>
      <c r="L1260" s="5" t="str">
        <f>Leverantörsfakturor!U276</f>
        <v/>
      </c>
    </row>
    <row r="1261" spans="1:12" x14ac:dyDescent="0.35">
      <c r="A1261" t="str">
        <f t="shared" si="19"/>
        <v/>
      </c>
      <c r="B1261" t="str">
        <f>Leverantörsfakturor!L277</f>
        <v/>
      </c>
      <c r="D1261" t="str">
        <f>Leverantörsfakturor!M277</f>
        <v/>
      </c>
      <c r="E1261" t="str">
        <f>Leverantörsfakturor!N277</f>
        <v/>
      </c>
      <c r="F1261" s="4" t="str">
        <f>Leverantörsfakturor!O277</f>
        <v/>
      </c>
      <c r="G1261" s="4" t="str">
        <f>Leverantörsfakturor!P277</f>
        <v/>
      </c>
      <c r="H1261" t="str">
        <f>Leverantörsfakturor!Q277</f>
        <v/>
      </c>
      <c r="I1261" s="14">
        <f>Leverantörsfakturor!R277</f>
        <v>0</v>
      </c>
      <c r="J1261" s="5" t="str">
        <f>Leverantörsfakturor!S277</f>
        <v/>
      </c>
      <c r="K1261" s="5" t="str">
        <f>Leverantörsfakturor!T277</f>
        <v/>
      </c>
      <c r="L1261" s="5" t="str">
        <f>Leverantörsfakturor!U277</f>
        <v/>
      </c>
    </row>
    <row r="1262" spans="1:12" x14ac:dyDescent="0.35">
      <c r="A1262" t="str">
        <f t="shared" si="19"/>
        <v/>
      </c>
      <c r="B1262" t="str">
        <f>Leverantörsfakturor!L278</f>
        <v/>
      </c>
      <c r="D1262" t="str">
        <f>Leverantörsfakturor!M278</f>
        <v/>
      </c>
      <c r="E1262" t="str">
        <f>Leverantörsfakturor!N278</f>
        <v/>
      </c>
      <c r="F1262" s="4" t="str">
        <f>Leverantörsfakturor!O278</f>
        <v/>
      </c>
      <c r="G1262" s="4" t="str">
        <f>Leverantörsfakturor!P278</f>
        <v/>
      </c>
      <c r="H1262" t="str">
        <f>Leverantörsfakturor!Q278</f>
        <v/>
      </c>
      <c r="I1262" s="14">
        <f>Leverantörsfakturor!R278</f>
        <v>0</v>
      </c>
      <c r="J1262" s="5" t="str">
        <f>Leverantörsfakturor!S278</f>
        <v/>
      </c>
      <c r="K1262" s="5" t="str">
        <f>Leverantörsfakturor!T278</f>
        <v/>
      </c>
      <c r="L1262" s="5" t="str">
        <f>Leverantörsfakturor!U278</f>
        <v/>
      </c>
    </row>
    <row r="1263" spans="1:12" x14ac:dyDescent="0.35">
      <c r="A1263" t="str">
        <f t="shared" si="19"/>
        <v/>
      </c>
      <c r="B1263" t="str">
        <f>Leverantörsfakturor!L279</f>
        <v/>
      </c>
      <c r="D1263" t="str">
        <f>Leverantörsfakturor!M279</f>
        <v/>
      </c>
      <c r="E1263" t="str">
        <f>Leverantörsfakturor!N279</f>
        <v/>
      </c>
      <c r="F1263" s="4" t="str">
        <f>Leverantörsfakturor!O279</f>
        <v/>
      </c>
      <c r="G1263" s="4" t="str">
        <f>Leverantörsfakturor!P279</f>
        <v/>
      </c>
      <c r="H1263" t="str">
        <f>Leverantörsfakturor!Q279</f>
        <v/>
      </c>
      <c r="I1263" s="14">
        <f>Leverantörsfakturor!R279</f>
        <v>0</v>
      </c>
      <c r="J1263" s="5" t="str">
        <f>Leverantörsfakturor!S279</f>
        <v/>
      </c>
      <c r="K1263" s="5" t="str">
        <f>Leverantörsfakturor!T279</f>
        <v/>
      </c>
      <c r="L1263" s="5" t="str">
        <f>Leverantörsfakturor!U279</f>
        <v/>
      </c>
    </row>
    <row r="1264" spans="1:12" x14ac:dyDescent="0.35">
      <c r="A1264" t="str">
        <f t="shared" si="19"/>
        <v/>
      </c>
      <c r="B1264" t="str">
        <f>Leverantörsfakturor!L280</f>
        <v/>
      </c>
      <c r="D1264" t="str">
        <f>Leverantörsfakturor!M280</f>
        <v/>
      </c>
      <c r="E1264" t="str">
        <f>Leverantörsfakturor!N280</f>
        <v/>
      </c>
      <c r="F1264" s="4" t="str">
        <f>Leverantörsfakturor!O280</f>
        <v/>
      </c>
      <c r="G1264" s="4" t="str">
        <f>Leverantörsfakturor!P280</f>
        <v/>
      </c>
      <c r="H1264" t="str">
        <f>Leverantörsfakturor!Q280</f>
        <v/>
      </c>
      <c r="I1264" s="14">
        <f>Leverantörsfakturor!R280</f>
        <v>0</v>
      </c>
      <c r="J1264" s="5" t="str">
        <f>Leverantörsfakturor!S280</f>
        <v/>
      </c>
      <c r="K1264" s="5" t="str">
        <f>Leverantörsfakturor!T280</f>
        <v/>
      </c>
      <c r="L1264" s="5" t="str">
        <f>Leverantörsfakturor!U280</f>
        <v/>
      </c>
    </row>
    <row r="1265" spans="1:12" x14ac:dyDescent="0.35">
      <c r="A1265" t="str">
        <f t="shared" si="19"/>
        <v/>
      </c>
      <c r="B1265" t="str">
        <f>Leverantörsfakturor!L281</f>
        <v/>
      </c>
      <c r="D1265" t="str">
        <f>Leverantörsfakturor!M281</f>
        <v/>
      </c>
      <c r="E1265" t="str">
        <f>Leverantörsfakturor!N281</f>
        <v/>
      </c>
      <c r="F1265" s="4" t="str">
        <f>Leverantörsfakturor!O281</f>
        <v/>
      </c>
      <c r="G1265" s="4" t="str">
        <f>Leverantörsfakturor!P281</f>
        <v/>
      </c>
      <c r="H1265" t="str">
        <f>Leverantörsfakturor!Q281</f>
        <v/>
      </c>
      <c r="I1265" s="14">
        <f>Leverantörsfakturor!R281</f>
        <v>0</v>
      </c>
      <c r="J1265" s="5" t="str">
        <f>Leverantörsfakturor!S281</f>
        <v/>
      </c>
      <c r="K1265" s="5" t="str">
        <f>Leverantörsfakturor!T281</f>
        <v/>
      </c>
      <c r="L1265" s="5" t="str">
        <f>Leverantörsfakturor!U281</f>
        <v/>
      </c>
    </row>
    <row r="1266" spans="1:12" x14ac:dyDescent="0.35">
      <c r="A1266" t="str">
        <f t="shared" si="19"/>
        <v/>
      </c>
      <c r="B1266" t="str">
        <f>Leverantörsfakturor!L282</f>
        <v/>
      </c>
      <c r="D1266" t="str">
        <f>Leverantörsfakturor!M282</f>
        <v/>
      </c>
      <c r="E1266" t="str">
        <f>Leverantörsfakturor!N282</f>
        <v/>
      </c>
      <c r="F1266" s="4" t="str">
        <f>Leverantörsfakturor!O282</f>
        <v/>
      </c>
      <c r="G1266" s="4" t="str">
        <f>Leverantörsfakturor!P282</f>
        <v/>
      </c>
      <c r="H1266" t="str">
        <f>Leverantörsfakturor!Q282</f>
        <v/>
      </c>
      <c r="I1266" s="14">
        <f>Leverantörsfakturor!R282</f>
        <v>0</v>
      </c>
      <c r="J1266" s="5" t="str">
        <f>Leverantörsfakturor!S282</f>
        <v/>
      </c>
      <c r="K1266" s="5" t="str">
        <f>Leverantörsfakturor!T282</f>
        <v/>
      </c>
      <c r="L1266" s="5" t="str">
        <f>Leverantörsfakturor!U282</f>
        <v/>
      </c>
    </row>
    <row r="1267" spans="1:12" x14ac:dyDescent="0.35">
      <c r="A1267" t="str">
        <f t="shared" si="19"/>
        <v/>
      </c>
      <c r="B1267" t="str">
        <f>Leverantörsfakturor!L283</f>
        <v/>
      </c>
      <c r="D1267" t="str">
        <f>Leverantörsfakturor!M283</f>
        <v/>
      </c>
      <c r="E1267" t="str">
        <f>Leverantörsfakturor!N283</f>
        <v/>
      </c>
      <c r="F1267" s="4" t="str">
        <f>Leverantörsfakturor!O283</f>
        <v/>
      </c>
      <c r="G1267" s="4" t="str">
        <f>Leverantörsfakturor!P283</f>
        <v/>
      </c>
      <c r="H1267" t="str">
        <f>Leverantörsfakturor!Q283</f>
        <v/>
      </c>
      <c r="I1267" s="14">
        <f>Leverantörsfakturor!R283</f>
        <v>0</v>
      </c>
      <c r="J1267" s="5" t="str">
        <f>Leverantörsfakturor!S283</f>
        <v/>
      </c>
      <c r="K1267" s="5" t="str">
        <f>Leverantörsfakturor!T283</f>
        <v/>
      </c>
      <c r="L1267" s="5" t="str">
        <f>Leverantörsfakturor!U283</f>
        <v/>
      </c>
    </row>
    <row r="1268" spans="1:12" x14ac:dyDescent="0.35">
      <c r="A1268" t="str">
        <f t="shared" si="19"/>
        <v/>
      </c>
      <c r="B1268" t="str">
        <f>Leverantörsfakturor!L284</f>
        <v/>
      </c>
      <c r="D1268" t="str">
        <f>Leverantörsfakturor!M284</f>
        <v/>
      </c>
      <c r="E1268" t="str">
        <f>Leverantörsfakturor!N284</f>
        <v/>
      </c>
      <c r="F1268" s="4" t="str">
        <f>Leverantörsfakturor!O284</f>
        <v/>
      </c>
      <c r="G1268" s="4" t="str">
        <f>Leverantörsfakturor!P284</f>
        <v/>
      </c>
      <c r="H1268" t="str">
        <f>Leverantörsfakturor!Q284</f>
        <v/>
      </c>
      <c r="I1268" s="14">
        <f>Leverantörsfakturor!R284</f>
        <v>0</v>
      </c>
      <c r="J1268" s="5" t="str">
        <f>Leverantörsfakturor!S284</f>
        <v/>
      </c>
      <c r="K1268" s="5" t="str">
        <f>Leverantörsfakturor!T284</f>
        <v/>
      </c>
      <c r="L1268" s="5" t="str">
        <f>Leverantörsfakturor!U284</f>
        <v/>
      </c>
    </row>
    <row r="1269" spans="1:12" x14ac:dyDescent="0.35">
      <c r="A1269" t="str">
        <f t="shared" si="19"/>
        <v/>
      </c>
      <c r="B1269" t="str">
        <f>Leverantörsfakturor!L285</f>
        <v/>
      </c>
      <c r="D1269" t="str">
        <f>Leverantörsfakturor!M285</f>
        <v/>
      </c>
      <c r="E1269" t="str">
        <f>Leverantörsfakturor!N285</f>
        <v/>
      </c>
      <c r="F1269" s="4" t="str">
        <f>Leverantörsfakturor!O285</f>
        <v/>
      </c>
      <c r="G1269" s="4" t="str">
        <f>Leverantörsfakturor!P285</f>
        <v/>
      </c>
      <c r="H1269" t="str">
        <f>Leverantörsfakturor!Q285</f>
        <v/>
      </c>
      <c r="I1269" s="14">
        <f>Leverantörsfakturor!R285</f>
        <v>0</v>
      </c>
      <c r="J1269" s="5" t="str">
        <f>Leverantörsfakturor!S285</f>
        <v/>
      </c>
      <c r="K1269" s="5" t="str">
        <f>Leverantörsfakturor!T285</f>
        <v/>
      </c>
      <c r="L1269" s="5" t="str">
        <f>Leverantörsfakturor!U285</f>
        <v/>
      </c>
    </row>
    <row r="1270" spans="1:12" x14ac:dyDescent="0.35">
      <c r="A1270" t="str">
        <f t="shared" si="19"/>
        <v/>
      </c>
      <c r="B1270" t="str">
        <f>Leverantörsfakturor!L286</f>
        <v/>
      </c>
      <c r="D1270" t="str">
        <f>Leverantörsfakturor!M286</f>
        <v/>
      </c>
      <c r="E1270" t="str">
        <f>Leverantörsfakturor!N286</f>
        <v/>
      </c>
      <c r="F1270" s="4" t="str">
        <f>Leverantörsfakturor!O286</f>
        <v/>
      </c>
      <c r="G1270" s="4" t="str">
        <f>Leverantörsfakturor!P286</f>
        <v/>
      </c>
      <c r="H1270" t="str">
        <f>Leverantörsfakturor!Q286</f>
        <v/>
      </c>
      <c r="I1270" s="14">
        <f>Leverantörsfakturor!R286</f>
        <v>0</v>
      </c>
      <c r="J1270" s="5" t="str">
        <f>Leverantörsfakturor!S286</f>
        <v/>
      </c>
      <c r="K1270" s="5" t="str">
        <f>Leverantörsfakturor!T286</f>
        <v/>
      </c>
      <c r="L1270" s="5" t="str">
        <f>Leverantörsfakturor!U286</f>
        <v/>
      </c>
    </row>
    <row r="1271" spans="1:12" x14ac:dyDescent="0.35">
      <c r="A1271" t="str">
        <f t="shared" si="19"/>
        <v/>
      </c>
      <c r="B1271" t="str">
        <f>Leverantörsfakturor!L287</f>
        <v/>
      </c>
      <c r="D1271" t="str">
        <f>Leverantörsfakturor!M287</f>
        <v/>
      </c>
      <c r="E1271" t="str">
        <f>Leverantörsfakturor!N287</f>
        <v/>
      </c>
      <c r="F1271" s="4" t="str">
        <f>Leverantörsfakturor!O287</f>
        <v/>
      </c>
      <c r="G1271" s="4" t="str">
        <f>Leverantörsfakturor!P287</f>
        <v/>
      </c>
      <c r="H1271" t="str">
        <f>Leverantörsfakturor!Q287</f>
        <v/>
      </c>
      <c r="I1271" s="14">
        <f>Leverantörsfakturor!R287</f>
        <v>0</v>
      </c>
      <c r="J1271" s="5" t="str">
        <f>Leverantörsfakturor!S287</f>
        <v/>
      </c>
      <c r="K1271" s="5" t="str">
        <f>Leverantörsfakturor!T287</f>
        <v/>
      </c>
      <c r="L1271" s="5" t="str">
        <f>Leverantörsfakturor!U287</f>
        <v/>
      </c>
    </row>
    <row r="1272" spans="1:12" x14ac:dyDescent="0.35">
      <c r="A1272" t="str">
        <f t="shared" si="19"/>
        <v/>
      </c>
      <c r="B1272" t="str">
        <f>Leverantörsfakturor!L288</f>
        <v/>
      </c>
      <c r="D1272" t="str">
        <f>Leverantörsfakturor!M288</f>
        <v/>
      </c>
      <c r="E1272" t="str">
        <f>Leverantörsfakturor!N288</f>
        <v/>
      </c>
      <c r="F1272" s="4" t="str">
        <f>Leverantörsfakturor!O288</f>
        <v/>
      </c>
      <c r="G1272" s="4" t="str">
        <f>Leverantörsfakturor!P288</f>
        <v/>
      </c>
      <c r="H1272" t="str">
        <f>Leverantörsfakturor!Q288</f>
        <v/>
      </c>
      <c r="I1272" s="14">
        <f>Leverantörsfakturor!R288</f>
        <v>0</v>
      </c>
      <c r="J1272" s="5" t="str">
        <f>Leverantörsfakturor!S288</f>
        <v/>
      </c>
      <c r="K1272" s="5" t="str">
        <f>Leverantörsfakturor!T288</f>
        <v/>
      </c>
      <c r="L1272" s="5" t="str">
        <f>Leverantörsfakturor!U288</f>
        <v/>
      </c>
    </row>
    <row r="1273" spans="1:12" x14ac:dyDescent="0.35">
      <c r="A1273" t="str">
        <f t="shared" si="19"/>
        <v/>
      </c>
      <c r="B1273" t="str">
        <f>Leverantörsfakturor!L289</f>
        <v/>
      </c>
      <c r="D1273" t="str">
        <f>Leverantörsfakturor!M289</f>
        <v/>
      </c>
      <c r="E1273" t="str">
        <f>Leverantörsfakturor!N289</f>
        <v/>
      </c>
      <c r="F1273" s="4" t="str">
        <f>Leverantörsfakturor!O289</f>
        <v/>
      </c>
      <c r="G1273" s="4" t="str">
        <f>Leverantörsfakturor!P289</f>
        <v/>
      </c>
      <c r="H1273" t="str">
        <f>Leverantörsfakturor!Q289</f>
        <v/>
      </c>
      <c r="I1273" s="14">
        <f>Leverantörsfakturor!R289</f>
        <v>0</v>
      </c>
      <c r="J1273" s="5" t="str">
        <f>Leverantörsfakturor!S289</f>
        <v/>
      </c>
      <c r="K1273" s="5" t="str">
        <f>Leverantörsfakturor!T289</f>
        <v/>
      </c>
      <c r="L1273" s="5" t="str">
        <f>Leverantörsfakturor!U289</f>
        <v/>
      </c>
    </row>
    <row r="1274" spans="1:12" x14ac:dyDescent="0.35">
      <c r="A1274" t="str">
        <f t="shared" si="19"/>
        <v/>
      </c>
      <c r="B1274" t="str">
        <f>Leverantörsfakturor!L290</f>
        <v/>
      </c>
      <c r="D1274" t="str">
        <f>Leverantörsfakturor!M290</f>
        <v/>
      </c>
      <c r="E1274" t="str">
        <f>Leverantörsfakturor!N290</f>
        <v/>
      </c>
      <c r="F1274" s="4" t="str">
        <f>Leverantörsfakturor!O290</f>
        <v/>
      </c>
      <c r="G1274" s="4" t="str">
        <f>Leverantörsfakturor!P290</f>
        <v/>
      </c>
      <c r="H1274" t="str">
        <f>Leverantörsfakturor!Q290</f>
        <v/>
      </c>
      <c r="I1274" s="14">
        <f>Leverantörsfakturor!R290</f>
        <v>0</v>
      </c>
      <c r="J1274" s="5" t="str">
        <f>Leverantörsfakturor!S290</f>
        <v/>
      </c>
      <c r="K1274" s="5" t="str">
        <f>Leverantörsfakturor!T290</f>
        <v/>
      </c>
      <c r="L1274" s="5" t="str">
        <f>Leverantörsfakturor!U290</f>
        <v/>
      </c>
    </row>
    <row r="1275" spans="1:12" x14ac:dyDescent="0.35">
      <c r="A1275" t="str">
        <f t="shared" si="19"/>
        <v/>
      </c>
      <c r="B1275" t="str">
        <f>Leverantörsfakturor!L291</f>
        <v/>
      </c>
      <c r="D1275" t="str">
        <f>Leverantörsfakturor!M291</f>
        <v/>
      </c>
      <c r="E1275" t="str">
        <f>Leverantörsfakturor!N291</f>
        <v/>
      </c>
      <c r="F1275" s="4" t="str">
        <f>Leverantörsfakturor!O291</f>
        <v/>
      </c>
      <c r="G1275" s="4" t="str">
        <f>Leverantörsfakturor!P291</f>
        <v/>
      </c>
      <c r="H1275" t="str">
        <f>Leverantörsfakturor!Q291</f>
        <v/>
      </c>
      <c r="I1275" s="14">
        <f>Leverantörsfakturor!R291</f>
        <v>0</v>
      </c>
      <c r="J1275" s="5" t="str">
        <f>Leverantörsfakturor!S291</f>
        <v/>
      </c>
      <c r="K1275" s="5" t="str">
        <f>Leverantörsfakturor!T291</f>
        <v/>
      </c>
      <c r="L1275" s="5" t="str">
        <f>Leverantörsfakturor!U291</f>
        <v/>
      </c>
    </row>
    <row r="1276" spans="1:12" x14ac:dyDescent="0.35">
      <c r="A1276" t="str">
        <f t="shared" si="19"/>
        <v/>
      </c>
      <c r="B1276" t="str">
        <f>Leverantörsfakturor!L292</f>
        <v/>
      </c>
      <c r="D1276" t="str">
        <f>Leverantörsfakturor!M292</f>
        <v/>
      </c>
      <c r="E1276" t="str">
        <f>Leverantörsfakturor!N292</f>
        <v/>
      </c>
      <c r="F1276" s="4" t="str">
        <f>Leverantörsfakturor!O292</f>
        <v/>
      </c>
      <c r="G1276" s="4" t="str">
        <f>Leverantörsfakturor!P292</f>
        <v/>
      </c>
      <c r="H1276" t="str">
        <f>Leverantörsfakturor!Q292</f>
        <v/>
      </c>
      <c r="I1276" s="14">
        <f>Leverantörsfakturor!R292</f>
        <v>0</v>
      </c>
      <c r="J1276" s="5" t="str">
        <f>Leverantörsfakturor!S292</f>
        <v/>
      </c>
      <c r="K1276" s="5" t="str">
        <f>Leverantörsfakturor!T292</f>
        <v/>
      </c>
      <c r="L1276" s="5" t="str">
        <f>Leverantörsfakturor!U292</f>
        <v/>
      </c>
    </row>
    <row r="1277" spans="1:12" x14ac:dyDescent="0.35">
      <c r="A1277" t="str">
        <f t="shared" si="19"/>
        <v/>
      </c>
      <c r="B1277" t="str">
        <f>Leverantörsfakturor!L293</f>
        <v/>
      </c>
      <c r="D1277" t="str">
        <f>Leverantörsfakturor!M293</f>
        <v/>
      </c>
      <c r="E1277" t="str">
        <f>Leverantörsfakturor!N293</f>
        <v/>
      </c>
      <c r="F1277" s="4" t="str">
        <f>Leverantörsfakturor!O293</f>
        <v/>
      </c>
      <c r="G1277" s="4" t="str">
        <f>Leverantörsfakturor!P293</f>
        <v/>
      </c>
      <c r="H1277" t="str">
        <f>Leverantörsfakturor!Q293</f>
        <v/>
      </c>
      <c r="I1277" s="14">
        <f>Leverantörsfakturor!R293</f>
        <v>0</v>
      </c>
      <c r="J1277" s="5" t="str">
        <f>Leverantörsfakturor!S293</f>
        <v/>
      </c>
      <c r="K1277" s="5" t="str">
        <f>Leverantörsfakturor!T293</f>
        <v/>
      </c>
      <c r="L1277" s="5" t="str">
        <f>Leverantörsfakturor!U293</f>
        <v/>
      </c>
    </row>
    <row r="1278" spans="1:12" x14ac:dyDescent="0.35">
      <c r="A1278" t="str">
        <f t="shared" si="19"/>
        <v/>
      </c>
      <c r="B1278" t="str">
        <f>Leverantörsfakturor!L294</f>
        <v/>
      </c>
      <c r="D1278" t="str">
        <f>Leverantörsfakturor!M294</f>
        <v/>
      </c>
      <c r="E1278" t="str">
        <f>Leverantörsfakturor!N294</f>
        <v/>
      </c>
      <c r="F1278" s="4" t="str">
        <f>Leverantörsfakturor!O294</f>
        <v/>
      </c>
      <c r="G1278" s="4" t="str">
        <f>Leverantörsfakturor!P294</f>
        <v/>
      </c>
      <c r="H1278" t="str">
        <f>Leverantörsfakturor!Q294</f>
        <v/>
      </c>
      <c r="I1278" s="14">
        <f>Leverantörsfakturor!R294</f>
        <v>0</v>
      </c>
      <c r="J1278" s="5" t="str">
        <f>Leverantörsfakturor!S294</f>
        <v/>
      </c>
      <c r="K1278" s="5" t="str">
        <f>Leverantörsfakturor!T294</f>
        <v/>
      </c>
      <c r="L1278" s="5" t="str">
        <f>Leverantörsfakturor!U294</f>
        <v/>
      </c>
    </row>
    <row r="1279" spans="1:12" x14ac:dyDescent="0.35">
      <c r="A1279" t="str">
        <f t="shared" si="19"/>
        <v/>
      </c>
      <c r="B1279" t="str">
        <f>Leverantörsfakturor!L295</f>
        <v/>
      </c>
      <c r="D1279" t="str">
        <f>Leverantörsfakturor!M295</f>
        <v/>
      </c>
      <c r="E1279" t="str">
        <f>Leverantörsfakturor!N295</f>
        <v/>
      </c>
      <c r="F1279" s="4" t="str">
        <f>Leverantörsfakturor!O295</f>
        <v/>
      </c>
      <c r="G1279" s="4" t="str">
        <f>Leverantörsfakturor!P295</f>
        <v/>
      </c>
      <c r="H1279" t="str">
        <f>Leverantörsfakturor!Q295</f>
        <v/>
      </c>
      <c r="I1279" s="14">
        <f>Leverantörsfakturor!R295</f>
        <v>0</v>
      </c>
      <c r="J1279" s="5" t="str">
        <f>Leverantörsfakturor!S295</f>
        <v/>
      </c>
      <c r="K1279" s="5" t="str">
        <f>Leverantörsfakturor!T295</f>
        <v/>
      </c>
      <c r="L1279" s="5" t="str">
        <f>Leverantörsfakturor!U295</f>
        <v/>
      </c>
    </row>
    <row r="1280" spans="1:12" x14ac:dyDescent="0.35">
      <c r="A1280" t="str">
        <f t="shared" si="19"/>
        <v/>
      </c>
      <c r="B1280" t="str">
        <f>Leverantörsfakturor!L296</f>
        <v/>
      </c>
      <c r="D1280" t="str">
        <f>Leverantörsfakturor!M296</f>
        <v/>
      </c>
      <c r="E1280" t="str">
        <f>Leverantörsfakturor!N296</f>
        <v/>
      </c>
      <c r="F1280" s="4" t="str">
        <f>Leverantörsfakturor!O296</f>
        <v/>
      </c>
      <c r="G1280" s="4" t="str">
        <f>Leverantörsfakturor!P296</f>
        <v/>
      </c>
      <c r="H1280" t="str">
        <f>Leverantörsfakturor!Q296</f>
        <v/>
      </c>
      <c r="I1280" s="14">
        <f>Leverantörsfakturor!R296</f>
        <v>0</v>
      </c>
      <c r="J1280" s="5" t="str">
        <f>Leverantörsfakturor!S296</f>
        <v/>
      </c>
      <c r="K1280" s="5" t="str">
        <f>Leverantörsfakturor!T296</f>
        <v/>
      </c>
      <c r="L1280" s="5" t="str">
        <f>Leverantörsfakturor!U296</f>
        <v/>
      </c>
    </row>
    <row r="1281" spans="1:12" x14ac:dyDescent="0.35">
      <c r="A1281" t="str">
        <f t="shared" si="19"/>
        <v/>
      </c>
      <c r="B1281" t="str">
        <f>Leverantörsfakturor!L297</f>
        <v/>
      </c>
      <c r="D1281" t="str">
        <f>Leverantörsfakturor!M297</f>
        <v/>
      </c>
      <c r="E1281" t="str">
        <f>Leverantörsfakturor!N297</f>
        <v/>
      </c>
      <c r="F1281" s="4" t="str">
        <f>Leverantörsfakturor!O297</f>
        <v/>
      </c>
      <c r="G1281" s="4" t="str">
        <f>Leverantörsfakturor!P297</f>
        <v/>
      </c>
      <c r="H1281" t="str">
        <f>Leverantörsfakturor!Q297</f>
        <v/>
      </c>
      <c r="I1281" s="14">
        <f>Leverantörsfakturor!R297</f>
        <v>0</v>
      </c>
      <c r="J1281" s="5" t="str">
        <f>Leverantörsfakturor!S297</f>
        <v/>
      </c>
      <c r="K1281" s="5" t="str">
        <f>Leverantörsfakturor!T297</f>
        <v/>
      </c>
      <c r="L1281" s="5" t="str">
        <f>Leverantörsfakturor!U297</f>
        <v/>
      </c>
    </row>
    <row r="1282" spans="1:12" x14ac:dyDescent="0.35">
      <c r="A1282" t="str">
        <f t="shared" ref="A1282:A1345" si="20">IF(ISNUMBER(C:C),"Kund",IF(ISNUMBER(B:B),"Leverantör",""))</f>
        <v/>
      </c>
      <c r="B1282" t="str">
        <f>Leverantörsfakturor!L298</f>
        <v/>
      </c>
      <c r="D1282" t="str">
        <f>Leverantörsfakturor!M298</f>
        <v/>
      </c>
      <c r="E1282" t="str">
        <f>Leverantörsfakturor!N298</f>
        <v/>
      </c>
      <c r="F1282" s="4" t="str">
        <f>Leverantörsfakturor!O298</f>
        <v/>
      </c>
      <c r="G1282" s="4" t="str">
        <f>Leverantörsfakturor!P298</f>
        <v/>
      </c>
      <c r="H1282" t="str">
        <f>Leverantörsfakturor!Q298</f>
        <v/>
      </c>
      <c r="I1282" s="14">
        <f>Leverantörsfakturor!R298</f>
        <v>0</v>
      </c>
      <c r="J1282" s="5" t="str">
        <f>Leverantörsfakturor!S298</f>
        <v/>
      </c>
      <c r="K1282" s="5" t="str">
        <f>Leverantörsfakturor!T298</f>
        <v/>
      </c>
      <c r="L1282" s="5" t="str">
        <f>Leverantörsfakturor!U298</f>
        <v/>
      </c>
    </row>
    <row r="1283" spans="1:12" x14ac:dyDescent="0.35">
      <c r="A1283" t="str">
        <f t="shared" si="20"/>
        <v/>
      </c>
      <c r="B1283" t="str">
        <f>Leverantörsfakturor!L299</f>
        <v/>
      </c>
      <c r="D1283" t="str">
        <f>Leverantörsfakturor!M299</f>
        <v/>
      </c>
      <c r="E1283" t="str">
        <f>Leverantörsfakturor!N299</f>
        <v/>
      </c>
      <c r="F1283" s="4" t="str">
        <f>Leverantörsfakturor!O299</f>
        <v/>
      </c>
      <c r="G1283" s="4" t="str">
        <f>Leverantörsfakturor!P299</f>
        <v/>
      </c>
      <c r="H1283" t="str">
        <f>Leverantörsfakturor!Q299</f>
        <v/>
      </c>
      <c r="I1283" s="14">
        <f>Leverantörsfakturor!R299</f>
        <v>0</v>
      </c>
      <c r="J1283" s="5" t="str">
        <f>Leverantörsfakturor!S299</f>
        <v/>
      </c>
      <c r="K1283" s="5" t="str">
        <f>Leverantörsfakturor!T299</f>
        <v/>
      </c>
      <c r="L1283" s="5" t="str">
        <f>Leverantörsfakturor!U299</f>
        <v/>
      </c>
    </row>
    <row r="1284" spans="1:12" x14ac:dyDescent="0.35">
      <c r="A1284" t="str">
        <f t="shared" si="20"/>
        <v/>
      </c>
      <c r="B1284" t="str">
        <f>Leverantörsfakturor!L300</f>
        <v/>
      </c>
      <c r="D1284" t="str">
        <f>Leverantörsfakturor!M300</f>
        <v/>
      </c>
      <c r="E1284" t="str">
        <f>Leverantörsfakturor!N300</f>
        <v/>
      </c>
      <c r="F1284" s="4" t="str">
        <f>Leverantörsfakturor!O300</f>
        <v/>
      </c>
      <c r="G1284" s="4" t="str">
        <f>Leverantörsfakturor!P300</f>
        <v/>
      </c>
      <c r="H1284" t="str">
        <f>Leverantörsfakturor!Q300</f>
        <v/>
      </c>
      <c r="I1284" s="14">
        <f>Leverantörsfakturor!R300</f>
        <v>0</v>
      </c>
      <c r="J1284" s="5" t="str">
        <f>Leverantörsfakturor!S300</f>
        <v/>
      </c>
      <c r="K1284" s="5" t="str">
        <f>Leverantörsfakturor!T300</f>
        <v/>
      </c>
      <c r="L1284" s="5" t="str">
        <f>Leverantörsfakturor!U300</f>
        <v/>
      </c>
    </row>
    <row r="1285" spans="1:12" x14ac:dyDescent="0.35">
      <c r="A1285" t="str">
        <f t="shared" si="20"/>
        <v/>
      </c>
      <c r="B1285" t="str">
        <f>Leverantörsfakturor!L301</f>
        <v/>
      </c>
      <c r="D1285" t="str">
        <f>Leverantörsfakturor!M301</f>
        <v/>
      </c>
      <c r="E1285" t="str">
        <f>Leverantörsfakturor!N301</f>
        <v/>
      </c>
      <c r="F1285" s="4" t="str">
        <f>Leverantörsfakturor!O301</f>
        <v/>
      </c>
      <c r="G1285" s="4" t="str">
        <f>Leverantörsfakturor!P301</f>
        <v/>
      </c>
      <c r="H1285" t="str">
        <f>Leverantörsfakturor!Q301</f>
        <v/>
      </c>
      <c r="I1285" s="14">
        <f>Leverantörsfakturor!R301</f>
        <v>0</v>
      </c>
      <c r="J1285" s="5" t="str">
        <f>Leverantörsfakturor!S301</f>
        <v/>
      </c>
      <c r="K1285" s="5" t="str">
        <f>Leverantörsfakturor!T301</f>
        <v/>
      </c>
      <c r="L1285" s="5" t="str">
        <f>Leverantörsfakturor!U301</f>
        <v/>
      </c>
    </row>
    <row r="1286" spans="1:12" x14ac:dyDescent="0.35">
      <c r="A1286" t="str">
        <f t="shared" si="20"/>
        <v/>
      </c>
      <c r="B1286" t="str">
        <f>Leverantörsfakturor!L302</f>
        <v/>
      </c>
      <c r="D1286" t="str">
        <f>Leverantörsfakturor!M302</f>
        <v/>
      </c>
      <c r="E1286" t="str">
        <f>Leverantörsfakturor!N302</f>
        <v/>
      </c>
      <c r="F1286" s="4" t="str">
        <f>Leverantörsfakturor!O302</f>
        <v/>
      </c>
      <c r="G1286" s="4" t="str">
        <f>Leverantörsfakturor!P302</f>
        <v/>
      </c>
      <c r="H1286" t="str">
        <f>Leverantörsfakturor!Q302</f>
        <v/>
      </c>
      <c r="I1286" s="14">
        <f>Leverantörsfakturor!R302</f>
        <v>0</v>
      </c>
      <c r="J1286" s="5" t="str">
        <f>Leverantörsfakturor!S302</f>
        <v/>
      </c>
      <c r="K1286" s="5" t="str">
        <f>Leverantörsfakturor!T302</f>
        <v/>
      </c>
      <c r="L1286" s="5" t="str">
        <f>Leverantörsfakturor!U302</f>
        <v/>
      </c>
    </row>
    <row r="1287" spans="1:12" x14ac:dyDescent="0.35">
      <c r="A1287" t="str">
        <f t="shared" si="20"/>
        <v/>
      </c>
      <c r="B1287" t="str">
        <f>Leverantörsfakturor!L303</f>
        <v/>
      </c>
      <c r="D1287" t="str">
        <f>Leverantörsfakturor!M303</f>
        <v/>
      </c>
      <c r="E1287" t="str">
        <f>Leverantörsfakturor!N303</f>
        <v/>
      </c>
      <c r="F1287" s="4" t="str">
        <f>Leverantörsfakturor!O303</f>
        <v/>
      </c>
      <c r="G1287" s="4" t="str">
        <f>Leverantörsfakturor!P303</f>
        <v/>
      </c>
      <c r="H1287" t="str">
        <f>Leverantörsfakturor!Q303</f>
        <v/>
      </c>
      <c r="I1287" s="14">
        <f>Leverantörsfakturor!R303</f>
        <v>0</v>
      </c>
      <c r="J1287" s="5" t="str">
        <f>Leverantörsfakturor!S303</f>
        <v/>
      </c>
      <c r="K1287" s="5" t="str">
        <f>Leverantörsfakturor!T303</f>
        <v/>
      </c>
      <c r="L1287" s="5" t="str">
        <f>Leverantörsfakturor!U303</f>
        <v/>
      </c>
    </row>
    <row r="1288" spans="1:12" x14ac:dyDescent="0.35">
      <c r="A1288" t="str">
        <f t="shared" si="20"/>
        <v/>
      </c>
      <c r="B1288" t="str">
        <f>Leverantörsfakturor!L304</f>
        <v/>
      </c>
      <c r="D1288" t="str">
        <f>Leverantörsfakturor!M304</f>
        <v/>
      </c>
      <c r="E1288" t="str">
        <f>Leverantörsfakturor!N304</f>
        <v/>
      </c>
      <c r="F1288" s="4" t="str">
        <f>Leverantörsfakturor!O304</f>
        <v/>
      </c>
      <c r="G1288" s="4" t="str">
        <f>Leverantörsfakturor!P304</f>
        <v/>
      </c>
      <c r="H1288" t="str">
        <f>Leverantörsfakturor!Q304</f>
        <v/>
      </c>
      <c r="I1288" s="14">
        <f>Leverantörsfakturor!R304</f>
        <v>0</v>
      </c>
      <c r="J1288" s="5" t="str">
        <f>Leverantörsfakturor!S304</f>
        <v/>
      </c>
      <c r="K1288" s="5" t="str">
        <f>Leverantörsfakturor!T304</f>
        <v/>
      </c>
      <c r="L1288" s="5" t="str">
        <f>Leverantörsfakturor!U304</f>
        <v/>
      </c>
    </row>
    <row r="1289" spans="1:12" x14ac:dyDescent="0.35">
      <c r="A1289" t="str">
        <f t="shared" si="20"/>
        <v/>
      </c>
      <c r="B1289" t="str">
        <f>Leverantörsfakturor!L305</f>
        <v/>
      </c>
      <c r="D1289" t="str">
        <f>Leverantörsfakturor!M305</f>
        <v/>
      </c>
      <c r="E1289" t="str">
        <f>Leverantörsfakturor!N305</f>
        <v/>
      </c>
      <c r="F1289" s="4" t="str">
        <f>Leverantörsfakturor!O305</f>
        <v/>
      </c>
      <c r="G1289" s="4" t="str">
        <f>Leverantörsfakturor!P305</f>
        <v/>
      </c>
      <c r="H1289" t="str">
        <f>Leverantörsfakturor!Q305</f>
        <v/>
      </c>
      <c r="I1289" s="14">
        <f>Leverantörsfakturor!R305</f>
        <v>0</v>
      </c>
      <c r="J1289" s="5" t="str">
        <f>Leverantörsfakturor!S305</f>
        <v/>
      </c>
      <c r="K1289" s="5" t="str">
        <f>Leverantörsfakturor!T305</f>
        <v/>
      </c>
      <c r="L1289" s="5" t="str">
        <f>Leverantörsfakturor!U305</f>
        <v/>
      </c>
    </row>
    <row r="1290" spans="1:12" x14ac:dyDescent="0.35">
      <c r="A1290" t="str">
        <f t="shared" si="20"/>
        <v/>
      </c>
      <c r="B1290" t="str">
        <f>Leverantörsfakturor!L306</f>
        <v/>
      </c>
      <c r="D1290" t="str">
        <f>Leverantörsfakturor!M306</f>
        <v/>
      </c>
      <c r="E1290" t="str">
        <f>Leverantörsfakturor!N306</f>
        <v/>
      </c>
      <c r="F1290" s="4" t="str">
        <f>Leverantörsfakturor!O306</f>
        <v/>
      </c>
      <c r="G1290" s="4" t="str">
        <f>Leverantörsfakturor!P306</f>
        <v/>
      </c>
      <c r="H1290" t="str">
        <f>Leverantörsfakturor!Q306</f>
        <v/>
      </c>
      <c r="I1290" s="14">
        <f>Leverantörsfakturor!R306</f>
        <v>0</v>
      </c>
      <c r="J1290" s="5" t="str">
        <f>Leverantörsfakturor!S306</f>
        <v/>
      </c>
      <c r="K1290" s="5" t="str">
        <f>Leverantörsfakturor!T306</f>
        <v/>
      </c>
      <c r="L1290" s="5" t="str">
        <f>Leverantörsfakturor!U306</f>
        <v/>
      </c>
    </row>
    <row r="1291" spans="1:12" x14ac:dyDescent="0.35">
      <c r="A1291" t="str">
        <f t="shared" si="20"/>
        <v/>
      </c>
      <c r="B1291" t="str">
        <f>Leverantörsfakturor!L307</f>
        <v/>
      </c>
      <c r="D1291" t="str">
        <f>Leverantörsfakturor!M307</f>
        <v/>
      </c>
      <c r="E1291" t="str">
        <f>Leverantörsfakturor!N307</f>
        <v/>
      </c>
      <c r="F1291" s="4" t="str">
        <f>Leverantörsfakturor!O307</f>
        <v/>
      </c>
      <c r="G1291" s="4" t="str">
        <f>Leverantörsfakturor!P307</f>
        <v/>
      </c>
      <c r="H1291" t="str">
        <f>Leverantörsfakturor!Q307</f>
        <v/>
      </c>
      <c r="I1291" s="14">
        <f>Leverantörsfakturor!R307</f>
        <v>0</v>
      </c>
      <c r="J1291" s="5" t="str">
        <f>Leverantörsfakturor!S307</f>
        <v/>
      </c>
      <c r="K1291" s="5" t="str">
        <f>Leverantörsfakturor!T307</f>
        <v/>
      </c>
      <c r="L1291" s="5" t="str">
        <f>Leverantörsfakturor!U307</f>
        <v/>
      </c>
    </row>
    <row r="1292" spans="1:12" x14ac:dyDescent="0.35">
      <c r="A1292" t="str">
        <f t="shared" si="20"/>
        <v/>
      </c>
      <c r="B1292" t="str">
        <f>Leverantörsfakturor!L308</f>
        <v/>
      </c>
      <c r="D1292" t="str">
        <f>Leverantörsfakturor!M308</f>
        <v/>
      </c>
      <c r="E1292" t="str">
        <f>Leverantörsfakturor!N308</f>
        <v/>
      </c>
      <c r="F1292" s="4" t="str">
        <f>Leverantörsfakturor!O308</f>
        <v/>
      </c>
      <c r="G1292" s="4" t="str">
        <f>Leverantörsfakturor!P308</f>
        <v/>
      </c>
      <c r="H1292" t="str">
        <f>Leverantörsfakturor!Q308</f>
        <v/>
      </c>
      <c r="I1292" s="14">
        <f>Leverantörsfakturor!R308</f>
        <v>0</v>
      </c>
      <c r="J1292" s="5" t="str">
        <f>Leverantörsfakturor!S308</f>
        <v/>
      </c>
      <c r="K1292" s="5" t="str">
        <f>Leverantörsfakturor!T308</f>
        <v/>
      </c>
      <c r="L1292" s="5" t="str">
        <f>Leverantörsfakturor!U308</f>
        <v/>
      </c>
    </row>
    <row r="1293" spans="1:12" x14ac:dyDescent="0.35">
      <c r="A1293" t="str">
        <f t="shared" si="20"/>
        <v/>
      </c>
      <c r="B1293" t="str">
        <f>Leverantörsfakturor!L309</f>
        <v/>
      </c>
      <c r="D1293" t="str">
        <f>Leverantörsfakturor!M309</f>
        <v/>
      </c>
      <c r="E1293" t="str">
        <f>Leverantörsfakturor!N309</f>
        <v/>
      </c>
      <c r="F1293" s="4" t="str">
        <f>Leverantörsfakturor!O309</f>
        <v/>
      </c>
      <c r="G1293" s="4" t="str">
        <f>Leverantörsfakturor!P309</f>
        <v/>
      </c>
      <c r="H1293" t="str">
        <f>Leverantörsfakturor!Q309</f>
        <v/>
      </c>
      <c r="I1293" s="14">
        <f>Leverantörsfakturor!R309</f>
        <v>0</v>
      </c>
      <c r="J1293" s="5" t="str">
        <f>Leverantörsfakturor!S309</f>
        <v/>
      </c>
      <c r="K1293" s="5" t="str">
        <f>Leverantörsfakturor!T309</f>
        <v/>
      </c>
      <c r="L1293" s="5" t="str">
        <f>Leverantörsfakturor!U309</f>
        <v/>
      </c>
    </row>
    <row r="1294" spans="1:12" x14ac:dyDescent="0.35">
      <c r="A1294" t="str">
        <f t="shared" si="20"/>
        <v/>
      </c>
      <c r="B1294" t="str">
        <f>Leverantörsfakturor!L310</f>
        <v/>
      </c>
      <c r="D1294" t="str">
        <f>Leverantörsfakturor!M310</f>
        <v/>
      </c>
      <c r="E1294" t="str">
        <f>Leverantörsfakturor!N310</f>
        <v/>
      </c>
      <c r="F1294" s="4" t="str">
        <f>Leverantörsfakturor!O310</f>
        <v/>
      </c>
      <c r="G1294" s="4" t="str">
        <f>Leverantörsfakturor!P310</f>
        <v/>
      </c>
      <c r="H1294" t="str">
        <f>Leverantörsfakturor!Q310</f>
        <v/>
      </c>
      <c r="I1294" s="14">
        <f>Leverantörsfakturor!R310</f>
        <v>0</v>
      </c>
      <c r="J1294" s="5" t="str">
        <f>Leverantörsfakturor!S310</f>
        <v/>
      </c>
      <c r="K1294" s="5" t="str">
        <f>Leverantörsfakturor!T310</f>
        <v/>
      </c>
      <c r="L1294" s="5" t="str">
        <f>Leverantörsfakturor!U310</f>
        <v/>
      </c>
    </row>
    <row r="1295" spans="1:12" x14ac:dyDescent="0.35">
      <c r="A1295" t="str">
        <f t="shared" si="20"/>
        <v/>
      </c>
      <c r="B1295" t="str">
        <f>Leverantörsfakturor!L311</f>
        <v/>
      </c>
      <c r="D1295" t="str">
        <f>Leverantörsfakturor!M311</f>
        <v/>
      </c>
      <c r="E1295" t="str">
        <f>Leverantörsfakturor!N311</f>
        <v/>
      </c>
      <c r="F1295" s="4" t="str">
        <f>Leverantörsfakturor!O311</f>
        <v/>
      </c>
      <c r="G1295" s="4" t="str">
        <f>Leverantörsfakturor!P311</f>
        <v/>
      </c>
      <c r="H1295" t="str">
        <f>Leverantörsfakturor!Q311</f>
        <v/>
      </c>
      <c r="I1295" s="14">
        <f>Leverantörsfakturor!R311</f>
        <v>0</v>
      </c>
      <c r="J1295" s="5" t="str">
        <f>Leverantörsfakturor!S311</f>
        <v/>
      </c>
      <c r="K1295" s="5" t="str">
        <f>Leverantörsfakturor!T311</f>
        <v/>
      </c>
      <c r="L1295" s="5" t="str">
        <f>Leverantörsfakturor!U311</f>
        <v/>
      </c>
    </row>
    <row r="1296" spans="1:12" x14ac:dyDescent="0.35">
      <c r="A1296" t="str">
        <f t="shared" si="20"/>
        <v/>
      </c>
      <c r="B1296" t="str">
        <f>Leverantörsfakturor!L312</f>
        <v/>
      </c>
      <c r="D1296" t="str">
        <f>Leverantörsfakturor!M312</f>
        <v/>
      </c>
      <c r="E1296" t="str">
        <f>Leverantörsfakturor!N312</f>
        <v/>
      </c>
      <c r="F1296" s="4" t="str">
        <f>Leverantörsfakturor!O312</f>
        <v/>
      </c>
      <c r="G1296" s="4" t="str">
        <f>Leverantörsfakturor!P312</f>
        <v/>
      </c>
      <c r="H1296" t="str">
        <f>Leverantörsfakturor!Q312</f>
        <v/>
      </c>
      <c r="I1296" s="14">
        <f>Leverantörsfakturor!R312</f>
        <v>0</v>
      </c>
      <c r="J1296" s="5" t="str">
        <f>Leverantörsfakturor!S312</f>
        <v/>
      </c>
      <c r="K1296" s="5" t="str">
        <f>Leverantörsfakturor!T312</f>
        <v/>
      </c>
      <c r="L1296" s="5" t="str">
        <f>Leverantörsfakturor!U312</f>
        <v/>
      </c>
    </row>
    <row r="1297" spans="1:12" x14ac:dyDescent="0.35">
      <c r="A1297" t="str">
        <f t="shared" si="20"/>
        <v/>
      </c>
      <c r="B1297" t="str">
        <f>Leverantörsfakturor!L313</f>
        <v/>
      </c>
      <c r="D1297" t="str">
        <f>Leverantörsfakturor!M313</f>
        <v/>
      </c>
      <c r="E1297" t="str">
        <f>Leverantörsfakturor!N313</f>
        <v/>
      </c>
      <c r="F1297" s="4" t="str">
        <f>Leverantörsfakturor!O313</f>
        <v/>
      </c>
      <c r="G1297" s="4" t="str">
        <f>Leverantörsfakturor!P313</f>
        <v/>
      </c>
      <c r="H1297" t="str">
        <f>Leverantörsfakturor!Q313</f>
        <v/>
      </c>
      <c r="I1297" s="14">
        <f>Leverantörsfakturor!R313</f>
        <v>0</v>
      </c>
      <c r="J1297" s="5" t="str">
        <f>Leverantörsfakturor!S313</f>
        <v/>
      </c>
      <c r="K1297" s="5" t="str">
        <f>Leverantörsfakturor!T313</f>
        <v/>
      </c>
      <c r="L1297" s="5" t="str">
        <f>Leverantörsfakturor!U313</f>
        <v/>
      </c>
    </row>
    <row r="1298" spans="1:12" x14ac:dyDescent="0.35">
      <c r="A1298" t="str">
        <f t="shared" si="20"/>
        <v/>
      </c>
      <c r="B1298" t="str">
        <f>Leverantörsfakturor!L314</f>
        <v/>
      </c>
      <c r="D1298" t="str">
        <f>Leverantörsfakturor!M314</f>
        <v/>
      </c>
      <c r="E1298" t="str">
        <f>Leverantörsfakturor!N314</f>
        <v/>
      </c>
      <c r="F1298" s="4" t="str">
        <f>Leverantörsfakturor!O314</f>
        <v/>
      </c>
      <c r="G1298" s="4" t="str">
        <f>Leverantörsfakturor!P314</f>
        <v/>
      </c>
      <c r="H1298" t="str">
        <f>Leverantörsfakturor!Q314</f>
        <v/>
      </c>
      <c r="I1298" s="14">
        <f>Leverantörsfakturor!R314</f>
        <v>0</v>
      </c>
      <c r="J1298" s="5" t="str">
        <f>Leverantörsfakturor!S314</f>
        <v/>
      </c>
      <c r="K1298" s="5" t="str">
        <f>Leverantörsfakturor!T314</f>
        <v/>
      </c>
      <c r="L1298" s="5" t="str">
        <f>Leverantörsfakturor!U314</f>
        <v/>
      </c>
    </row>
    <row r="1299" spans="1:12" x14ac:dyDescent="0.35">
      <c r="A1299" t="str">
        <f t="shared" si="20"/>
        <v/>
      </c>
      <c r="B1299" t="str">
        <f>Leverantörsfakturor!L315</f>
        <v/>
      </c>
      <c r="D1299" t="str">
        <f>Leverantörsfakturor!M315</f>
        <v/>
      </c>
      <c r="E1299" t="str">
        <f>Leverantörsfakturor!N315</f>
        <v/>
      </c>
      <c r="F1299" s="4" t="str">
        <f>Leverantörsfakturor!O315</f>
        <v/>
      </c>
      <c r="G1299" s="4" t="str">
        <f>Leverantörsfakturor!P315</f>
        <v/>
      </c>
      <c r="H1299" t="str">
        <f>Leverantörsfakturor!Q315</f>
        <v/>
      </c>
      <c r="I1299" s="14">
        <f>Leverantörsfakturor!R315</f>
        <v>0</v>
      </c>
      <c r="J1299" s="5" t="str">
        <f>Leverantörsfakturor!S315</f>
        <v/>
      </c>
      <c r="K1299" s="5" t="str">
        <f>Leverantörsfakturor!T315</f>
        <v/>
      </c>
      <c r="L1299" s="5" t="str">
        <f>Leverantörsfakturor!U315</f>
        <v/>
      </c>
    </row>
    <row r="1300" spans="1:12" x14ac:dyDescent="0.35">
      <c r="A1300" t="str">
        <f t="shared" si="20"/>
        <v/>
      </c>
      <c r="B1300" t="str">
        <f>Leverantörsfakturor!L316</f>
        <v/>
      </c>
      <c r="D1300" t="str">
        <f>Leverantörsfakturor!M316</f>
        <v/>
      </c>
      <c r="E1300" t="str">
        <f>Leverantörsfakturor!N316</f>
        <v/>
      </c>
      <c r="F1300" s="4" t="str">
        <f>Leverantörsfakturor!O316</f>
        <v/>
      </c>
      <c r="G1300" s="4" t="str">
        <f>Leverantörsfakturor!P316</f>
        <v/>
      </c>
      <c r="H1300" t="str">
        <f>Leverantörsfakturor!Q316</f>
        <v/>
      </c>
      <c r="I1300" s="14">
        <f>Leverantörsfakturor!R316</f>
        <v>0</v>
      </c>
      <c r="J1300" s="5" t="str">
        <f>Leverantörsfakturor!S316</f>
        <v/>
      </c>
      <c r="K1300" s="5" t="str">
        <f>Leverantörsfakturor!T316</f>
        <v/>
      </c>
      <c r="L1300" s="5" t="str">
        <f>Leverantörsfakturor!U316</f>
        <v/>
      </c>
    </row>
    <row r="1301" spans="1:12" x14ac:dyDescent="0.35">
      <c r="A1301" t="str">
        <f t="shared" si="20"/>
        <v/>
      </c>
      <c r="B1301" t="str">
        <f>Leverantörsfakturor!L317</f>
        <v/>
      </c>
      <c r="D1301" t="str">
        <f>Leverantörsfakturor!M317</f>
        <v/>
      </c>
      <c r="E1301" t="str">
        <f>Leverantörsfakturor!N317</f>
        <v/>
      </c>
      <c r="F1301" s="4" t="str">
        <f>Leverantörsfakturor!O317</f>
        <v/>
      </c>
      <c r="G1301" s="4" t="str">
        <f>Leverantörsfakturor!P317</f>
        <v/>
      </c>
      <c r="H1301" t="str">
        <f>Leverantörsfakturor!Q317</f>
        <v/>
      </c>
      <c r="I1301" s="14">
        <f>Leverantörsfakturor!R317</f>
        <v>0</v>
      </c>
      <c r="J1301" s="5" t="str">
        <f>Leverantörsfakturor!S317</f>
        <v/>
      </c>
      <c r="K1301" s="5" t="str">
        <f>Leverantörsfakturor!T317</f>
        <v/>
      </c>
      <c r="L1301" s="5" t="str">
        <f>Leverantörsfakturor!U317</f>
        <v/>
      </c>
    </row>
    <row r="1302" spans="1:12" x14ac:dyDescent="0.35">
      <c r="A1302" t="str">
        <f t="shared" si="20"/>
        <v/>
      </c>
      <c r="B1302" t="str">
        <f>Leverantörsfakturor!L318</f>
        <v/>
      </c>
      <c r="D1302" t="str">
        <f>Leverantörsfakturor!M318</f>
        <v/>
      </c>
      <c r="E1302" t="str">
        <f>Leverantörsfakturor!N318</f>
        <v/>
      </c>
      <c r="F1302" s="4" t="str">
        <f>Leverantörsfakturor!O318</f>
        <v/>
      </c>
      <c r="G1302" s="4" t="str">
        <f>Leverantörsfakturor!P318</f>
        <v/>
      </c>
      <c r="H1302" t="str">
        <f>Leverantörsfakturor!Q318</f>
        <v/>
      </c>
      <c r="I1302" s="14">
        <f>Leverantörsfakturor!R318</f>
        <v>0</v>
      </c>
      <c r="J1302" s="5" t="str">
        <f>Leverantörsfakturor!S318</f>
        <v/>
      </c>
      <c r="K1302" s="5" t="str">
        <f>Leverantörsfakturor!T318</f>
        <v/>
      </c>
      <c r="L1302" s="5" t="str">
        <f>Leverantörsfakturor!U318</f>
        <v/>
      </c>
    </row>
    <row r="1303" spans="1:12" x14ac:dyDescent="0.35">
      <c r="A1303" t="str">
        <f t="shared" si="20"/>
        <v/>
      </c>
      <c r="B1303" t="str">
        <f>Leverantörsfakturor!L319</f>
        <v/>
      </c>
      <c r="D1303" t="str">
        <f>Leverantörsfakturor!M319</f>
        <v/>
      </c>
      <c r="E1303" t="str">
        <f>Leverantörsfakturor!N319</f>
        <v/>
      </c>
      <c r="F1303" s="4" t="str">
        <f>Leverantörsfakturor!O319</f>
        <v/>
      </c>
      <c r="G1303" s="4" t="str">
        <f>Leverantörsfakturor!P319</f>
        <v/>
      </c>
      <c r="H1303" t="str">
        <f>Leverantörsfakturor!Q319</f>
        <v/>
      </c>
      <c r="I1303" s="14">
        <f>Leverantörsfakturor!R319</f>
        <v>0</v>
      </c>
      <c r="J1303" s="5" t="str">
        <f>Leverantörsfakturor!S319</f>
        <v/>
      </c>
      <c r="K1303" s="5" t="str">
        <f>Leverantörsfakturor!T319</f>
        <v/>
      </c>
      <c r="L1303" s="5" t="str">
        <f>Leverantörsfakturor!U319</f>
        <v/>
      </c>
    </row>
    <row r="1304" spans="1:12" x14ac:dyDescent="0.35">
      <c r="A1304" t="str">
        <f t="shared" si="20"/>
        <v/>
      </c>
      <c r="B1304" t="str">
        <f>Leverantörsfakturor!L320</f>
        <v/>
      </c>
      <c r="D1304" t="str">
        <f>Leverantörsfakturor!M320</f>
        <v/>
      </c>
      <c r="E1304" t="str">
        <f>Leverantörsfakturor!N320</f>
        <v/>
      </c>
      <c r="F1304" s="4" t="str">
        <f>Leverantörsfakturor!O320</f>
        <v/>
      </c>
      <c r="G1304" s="4" t="str">
        <f>Leverantörsfakturor!P320</f>
        <v/>
      </c>
      <c r="H1304" t="str">
        <f>Leverantörsfakturor!Q320</f>
        <v/>
      </c>
      <c r="I1304" s="14">
        <f>Leverantörsfakturor!R320</f>
        <v>0</v>
      </c>
      <c r="J1304" s="5" t="str">
        <f>Leverantörsfakturor!S320</f>
        <v/>
      </c>
      <c r="K1304" s="5" t="str">
        <f>Leverantörsfakturor!T320</f>
        <v/>
      </c>
      <c r="L1304" s="5" t="str">
        <f>Leverantörsfakturor!U320</f>
        <v/>
      </c>
    </row>
    <row r="1305" spans="1:12" x14ac:dyDescent="0.35">
      <c r="A1305" t="str">
        <f t="shared" si="20"/>
        <v/>
      </c>
      <c r="B1305" t="str">
        <f>Leverantörsfakturor!L321</f>
        <v/>
      </c>
      <c r="D1305" t="str">
        <f>Leverantörsfakturor!M321</f>
        <v/>
      </c>
      <c r="E1305" t="str">
        <f>Leverantörsfakturor!N321</f>
        <v/>
      </c>
      <c r="F1305" s="4" t="str">
        <f>Leverantörsfakturor!O321</f>
        <v/>
      </c>
      <c r="G1305" s="4" t="str">
        <f>Leverantörsfakturor!P321</f>
        <v/>
      </c>
      <c r="H1305" t="str">
        <f>Leverantörsfakturor!Q321</f>
        <v/>
      </c>
      <c r="I1305" s="14">
        <f>Leverantörsfakturor!R321</f>
        <v>0</v>
      </c>
      <c r="J1305" s="5" t="str">
        <f>Leverantörsfakturor!S321</f>
        <v/>
      </c>
      <c r="K1305" s="5" t="str">
        <f>Leverantörsfakturor!T321</f>
        <v/>
      </c>
      <c r="L1305" s="5" t="str">
        <f>Leverantörsfakturor!U321</f>
        <v/>
      </c>
    </row>
    <row r="1306" spans="1:12" x14ac:dyDescent="0.35">
      <c r="A1306" t="str">
        <f t="shared" si="20"/>
        <v/>
      </c>
      <c r="B1306" t="str">
        <f>Leverantörsfakturor!L322</f>
        <v/>
      </c>
      <c r="D1306" t="str">
        <f>Leverantörsfakturor!M322</f>
        <v/>
      </c>
      <c r="E1306" t="str">
        <f>Leverantörsfakturor!N322</f>
        <v/>
      </c>
      <c r="F1306" s="4" t="str">
        <f>Leverantörsfakturor!O322</f>
        <v/>
      </c>
      <c r="G1306" s="4" t="str">
        <f>Leverantörsfakturor!P322</f>
        <v/>
      </c>
      <c r="H1306" t="str">
        <f>Leverantörsfakturor!Q322</f>
        <v/>
      </c>
      <c r="I1306" s="14">
        <f>Leverantörsfakturor!R322</f>
        <v>0</v>
      </c>
      <c r="J1306" s="5" t="str">
        <f>Leverantörsfakturor!S322</f>
        <v/>
      </c>
      <c r="K1306" s="5" t="str">
        <f>Leverantörsfakturor!T322</f>
        <v/>
      </c>
      <c r="L1306" s="5" t="str">
        <f>Leverantörsfakturor!U322</f>
        <v/>
      </c>
    </row>
    <row r="1307" spans="1:12" x14ac:dyDescent="0.35">
      <c r="A1307" t="str">
        <f t="shared" si="20"/>
        <v/>
      </c>
      <c r="B1307" t="str">
        <f>Leverantörsfakturor!L323</f>
        <v/>
      </c>
      <c r="D1307" t="str">
        <f>Leverantörsfakturor!M323</f>
        <v/>
      </c>
      <c r="E1307" t="str">
        <f>Leverantörsfakturor!N323</f>
        <v/>
      </c>
      <c r="F1307" s="4" t="str">
        <f>Leverantörsfakturor!O323</f>
        <v/>
      </c>
      <c r="G1307" s="4" t="str">
        <f>Leverantörsfakturor!P323</f>
        <v/>
      </c>
      <c r="H1307" t="str">
        <f>Leverantörsfakturor!Q323</f>
        <v/>
      </c>
      <c r="I1307" s="14">
        <f>Leverantörsfakturor!R323</f>
        <v>0</v>
      </c>
      <c r="J1307" s="5" t="str">
        <f>Leverantörsfakturor!S323</f>
        <v/>
      </c>
      <c r="K1307" s="5" t="str">
        <f>Leverantörsfakturor!T323</f>
        <v/>
      </c>
      <c r="L1307" s="5" t="str">
        <f>Leverantörsfakturor!U323</f>
        <v/>
      </c>
    </row>
    <row r="1308" spans="1:12" x14ac:dyDescent="0.35">
      <c r="A1308" t="str">
        <f t="shared" si="20"/>
        <v/>
      </c>
      <c r="B1308" t="str">
        <f>Leverantörsfakturor!L324</f>
        <v/>
      </c>
      <c r="D1308" t="str">
        <f>Leverantörsfakturor!M324</f>
        <v/>
      </c>
      <c r="E1308" t="str">
        <f>Leverantörsfakturor!N324</f>
        <v/>
      </c>
      <c r="F1308" s="4" t="str">
        <f>Leverantörsfakturor!O324</f>
        <v/>
      </c>
      <c r="G1308" s="4" t="str">
        <f>Leverantörsfakturor!P324</f>
        <v/>
      </c>
      <c r="H1308" t="str">
        <f>Leverantörsfakturor!Q324</f>
        <v/>
      </c>
      <c r="I1308" s="14">
        <f>Leverantörsfakturor!R324</f>
        <v>0</v>
      </c>
      <c r="J1308" s="5" t="str">
        <f>Leverantörsfakturor!S324</f>
        <v/>
      </c>
      <c r="K1308" s="5" t="str">
        <f>Leverantörsfakturor!T324</f>
        <v/>
      </c>
      <c r="L1308" s="5" t="str">
        <f>Leverantörsfakturor!U324</f>
        <v/>
      </c>
    </row>
    <row r="1309" spans="1:12" x14ac:dyDescent="0.35">
      <c r="A1309" t="str">
        <f t="shared" si="20"/>
        <v/>
      </c>
      <c r="B1309" t="str">
        <f>Leverantörsfakturor!L325</f>
        <v/>
      </c>
      <c r="D1309" t="str">
        <f>Leverantörsfakturor!M325</f>
        <v/>
      </c>
      <c r="E1309" t="str">
        <f>Leverantörsfakturor!N325</f>
        <v/>
      </c>
      <c r="F1309" s="4" t="str">
        <f>Leverantörsfakturor!O325</f>
        <v/>
      </c>
      <c r="G1309" s="4" t="str">
        <f>Leverantörsfakturor!P325</f>
        <v/>
      </c>
      <c r="H1309" t="str">
        <f>Leverantörsfakturor!Q325</f>
        <v/>
      </c>
      <c r="I1309" s="14">
        <f>Leverantörsfakturor!R325</f>
        <v>0</v>
      </c>
      <c r="J1309" s="5" t="str">
        <f>Leverantörsfakturor!S325</f>
        <v/>
      </c>
      <c r="K1309" s="5" t="str">
        <f>Leverantörsfakturor!T325</f>
        <v/>
      </c>
      <c r="L1309" s="5" t="str">
        <f>Leverantörsfakturor!U325</f>
        <v/>
      </c>
    </row>
    <row r="1310" spans="1:12" x14ac:dyDescent="0.35">
      <c r="A1310" t="str">
        <f t="shared" si="20"/>
        <v/>
      </c>
      <c r="B1310" t="str">
        <f>Leverantörsfakturor!L326</f>
        <v/>
      </c>
      <c r="D1310" t="str">
        <f>Leverantörsfakturor!M326</f>
        <v/>
      </c>
      <c r="E1310" t="str">
        <f>Leverantörsfakturor!N326</f>
        <v/>
      </c>
      <c r="F1310" s="4" t="str">
        <f>Leverantörsfakturor!O326</f>
        <v/>
      </c>
      <c r="G1310" s="4" t="str">
        <f>Leverantörsfakturor!P326</f>
        <v/>
      </c>
      <c r="H1310" t="str">
        <f>Leverantörsfakturor!Q326</f>
        <v/>
      </c>
      <c r="I1310" s="14">
        <f>Leverantörsfakturor!R326</f>
        <v>0</v>
      </c>
      <c r="J1310" s="5" t="str">
        <f>Leverantörsfakturor!S326</f>
        <v/>
      </c>
      <c r="K1310" s="5" t="str">
        <f>Leverantörsfakturor!T326</f>
        <v/>
      </c>
      <c r="L1310" s="5" t="str">
        <f>Leverantörsfakturor!U326</f>
        <v/>
      </c>
    </row>
    <row r="1311" spans="1:12" x14ac:dyDescent="0.35">
      <c r="A1311" t="str">
        <f t="shared" si="20"/>
        <v/>
      </c>
      <c r="B1311" t="str">
        <f>Leverantörsfakturor!L327</f>
        <v/>
      </c>
      <c r="D1311" t="str">
        <f>Leverantörsfakturor!M327</f>
        <v/>
      </c>
      <c r="E1311" t="str">
        <f>Leverantörsfakturor!N327</f>
        <v/>
      </c>
      <c r="F1311" s="4" t="str">
        <f>Leverantörsfakturor!O327</f>
        <v/>
      </c>
      <c r="G1311" s="4" t="str">
        <f>Leverantörsfakturor!P327</f>
        <v/>
      </c>
      <c r="H1311" t="str">
        <f>Leverantörsfakturor!Q327</f>
        <v/>
      </c>
      <c r="I1311" s="14">
        <f>Leverantörsfakturor!R327</f>
        <v>0</v>
      </c>
      <c r="J1311" s="5" t="str">
        <f>Leverantörsfakturor!S327</f>
        <v/>
      </c>
      <c r="K1311" s="5" t="str">
        <f>Leverantörsfakturor!T327</f>
        <v/>
      </c>
      <c r="L1311" s="5" t="str">
        <f>Leverantörsfakturor!U327</f>
        <v/>
      </c>
    </row>
    <row r="1312" spans="1:12" x14ac:dyDescent="0.35">
      <c r="A1312" t="str">
        <f t="shared" si="20"/>
        <v/>
      </c>
      <c r="B1312" t="str">
        <f>Leverantörsfakturor!L328</f>
        <v/>
      </c>
      <c r="D1312" t="str">
        <f>Leverantörsfakturor!M328</f>
        <v/>
      </c>
      <c r="E1312" t="str">
        <f>Leverantörsfakturor!N328</f>
        <v/>
      </c>
      <c r="F1312" s="4" t="str">
        <f>Leverantörsfakturor!O328</f>
        <v/>
      </c>
      <c r="G1312" s="4" t="str">
        <f>Leverantörsfakturor!P328</f>
        <v/>
      </c>
      <c r="H1312" t="str">
        <f>Leverantörsfakturor!Q328</f>
        <v/>
      </c>
      <c r="I1312" s="14">
        <f>Leverantörsfakturor!R328</f>
        <v>0</v>
      </c>
      <c r="J1312" s="5" t="str">
        <f>Leverantörsfakturor!S328</f>
        <v/>
      </c>
      <c r="K1312" s="5" t="str">
        <f>Leverantörsfakturor!T328</f>
        <v/>
      </c>
      <c r="L1312" s="5" t="str">
        <f>Leverantörsfakturor!U328</f>
        <v/>
      </c>
    </row>
    <row r="1313" spans="1:12" x14ac:dyDescent="0.35">
      <c r="A1313" t="str">
        <f t="shared" si="20"/>
        <v/>
      </c>
      <c r="B1313" t="str">
        <f>Leverantörsfakturor!L329</f>
        <v/>
      </c>
      <c r="D1313" t="str">
        <f>Leverantörsfakturor!M329</f>
        <v/>
      </c>
      <c r="E1313" t="str">
        <f>Leverantörsfakturor!N329</f>
        <v/>
      </c>
      <c r="F1313" s="4" t="str">
        <f>Leverantörsfakturor!O329</f>
        <v/>
      </c>
      <c r="G1313" s="4" t="str">
        <f>Leverantörsfakturor!P329</f>
        <v/>
      </c>
      <c r="H1313" t="str">
        <f>Leverantörsfakturor!Q329</f>
        <v/>
      </c>
      <c r="I1313" s="14">
        <f>Leverantörsfakturor!R329</f>
        <v>0</v>
      </c>
      <c r="J1313" s="5" t="str">
        <f>Leverantörsfakturor!S329</f>
        <v/>
      </c>
      <c r="K1313" s="5" t="str">
        <f>Leverantörsfakturor!T329</f>
        <v/>
      </c>
      <c r="L1313" s="5" t="str">
        <f>Leverantörsfakturor!U329</f>
        <v/>
      </c>
    </row>
    <row r="1314" spans="1:12" x14ac:dyDescent="0.35">
      <c r="A1314" t="str">
        <f t="shared" si="20"/>
        <v/>
      </c>
      <c r="B1314" t="str">
        <f>Leverantörsfakturor!L330</f>
        <v/>
      </c>
      <c r="D1314" t="str">
        <f>Leverantörsfakturor!M330</f>
        <v/>
      </c>
      <c r="E1314" t="str">
        <f>Leverantörsfakturor!N330</f>
        <v/>
      </c>
      <c r="F1314" s="4" t="str">
        <f>Leverantörsfakturor!O330</f>
        <v/>
      </c>
      <c r="G1314" s="4" t="str">
        <f>Leverantörsfakturor!P330</f>
        <v/>
      </c>
      <c r="H1314" t="str">
        <f>Leverantörsfakturor!Q330</f>
        <v/>
      </c>
      <c r="I1314" s="14">
        <f>Leverantörsfakturor!R330</f>
        <v>0</v>
      </c>
      <c r="J1314" s="5" t="str">
        <f>Leverantörsfakturor!S330</f>
        <v/>
      </c>
      <c r="K1314" s="5" t="str">
        <f>Leverantörsfakturor!T330</f>
        <v/>
      </c>
      <c r="L1314" s="5" t="str">
        <f>Leverantörsfakturor!U330</f>
        <v/>
      </c>
    </row>
    <row r="1315" spans="1:12" x14ac:dyDescent="0.35">
      <c r="A1315" t="str">
        <f t="shared" si="20"/>
        <v/>
      </c>
      <c r="B1315" t="str">
        <f>Leverantörsfakturor!L331</f>
        <v/>
      </c>
      <c r="D1315" t="str">
        <f>Leverantörsfakturor!M331</f>
        <v/>
      </c>
      <c r="E1315" t="str">
        <f>Leverantörsfakturor!N331</f>
        <v/>
      </c>
      <c r="F1315" s="4" t="str">
        <f>Leverantörsfakturor!O331</f>
        <v/>
      </c>
      <c r="G1315" s="4" t="str">
        <f>Leverantörsfakturor!P331</f>
        <v/>
      </c>
      <c r="H1315" t="str">
        <f>Leverantörsfakturor!Q331</f>
        <v/>
      </c>
      <c r="I1315" s="14">
        <f>Leverantörsfakturor!R331</f>
        <v>0</v>
      </c>
      <c r="J1315" s="5" t="str">
        <f>Leverantörsfakturor!S331</f>
        <v/>
      </c>
      <c r="K1315" s="5" t="str">
        <f>Leverantörsfakturor!T331</f>
        <v/>
      </c>
      <c r="L1315" s="5" t="str">
        <f>Leverantörsfakturor!U331</f>
        <v/>
      </c>
    </row>
    <row r="1316" spans="1:12" x14ac:dyDescent="0.35">
      <c r="A1316" t="str">
        <f t="shared" si="20"/>
        <v/>
      </c>
      <c r="B1316" t="str">
        <f>Leverantörsfakturor!L332</f>
        <v/>
      </c>
      <c r="D1316" t="str">
        <f>Leverantörsfakturor!M332</f>
        <v/>
      </c>
      <c r="E1316" t="str">
        <f>Leverantörsfakturor!N332</f>
        <v/>
      </c>
      <c r="F1316" s="4" t="str">
        <f>Leverantörsfakturor!O332</f>
        <v/>
      </c>
      <c r="G1316" s="4" t="str">
        <f>Leverantörsfakturor!P332</f>
        <v/>
      </c>
      <c r="H1316" t="str">
        <f>Leverantörsfakturor!Q332</f>
        <v/>
      </c>
      <c r="I1316" s="14">
        <f>Leverantörsfakturor!R332</f>
        <v>0</v>
      </c>
      <c r="J1316" s="5" t="str">
        <f>Leverantörsfakturor!S332</f>
        <v/>
      </c>
      <c r="K1316" s="5" t="str">
        <f>Leverantörsfakturor!T332</f>
        <v/>
      </c>
      <c r="L1316" s="5" t="str">
        <f>Leverantörsfakturor!U332</f>
        <v/>
      </c>
    </row>
    <row r="1317" spans="1:12" x14ac:dyDescent="0.35">
      <c r="A1317" t="str">
        <f t="shared" si="20"/>
        <v/>
      </c>
      <c r="B1317" t="str">
        <f>Leverantörsfakturor!L333</f>
        <v/>
      </c>
      <c r="D1317" t="str">
        <f>Leverantörsfakturor!M333</f>
        <v/>
      </c>
      <c r="E1317" t="str">
        <f>Leverantörsfakturor!N333</f>
        <v/>
      </c>
      <c r="F1317" s="4" t="str">
        <f>Leverantörsfakturor!O333</f>
        <v/>
      </c>
      <c r="G1317" s="4" t="str">
        <f>Leverantörsfakturor!P333</f>
        <v/>
      </c>
      <c r="H1317" t="str">
        <f>Leverantörsfakturor!Q333</f>
        <v/>
      </c>
      <c r="I1317" s="14">
        <f>Leverantörsfakturor!R333</f>
        <v>0</v>
      </c>
      <c r="J1317" s="5" t="str">
        <f>Leverantörsfakturor!S333</f>
        <v/>
      </c>
      <c r="K1317" s="5" t="str">
        <f>Leverantörsfakturor!T333</f>
        <v/>
      </c>
      <c r="L1317" s="5" t="str">
        <f>Leverantörsfakturor!U333</f>
        <v/>
      </c>
    </row>
    <row r="1318" spans="1:12" x14ac:dyDescent="0.35">
      <c r="A1318" t="str">
        <f t="shared" si="20"/>
        <v/>
      </c>
      <c r="B1318" t="str">
        <f>Leverantörsfakturor!L334</f>
        <v/>
      </c>
      <c r="D1318" t="str">
        <f>Leverantörsfakturor!M334</f>
        <v/>
      </c>
      <c r="E1318" t="str">
        <f>Leverantörsfakturor!N334</f>
        <v/>
      </c>
      <c r="F1318" s="4" t="str">
        <f>Leverantörsfakturor!O334</f>
        <v/>
      </c>
      <c r="G1318" s="4" t="str">
        <f>Leverantörsfakturor!P334</f>
        <v/>
      </c>
      <c r="H1318" t="str">
        <f>Leverantörsfakturor!Q334</f>
        <v/>
      </c>
      <c r="I1318" s="14">
        <f>Leverantörsfakturor!R334</f>
        <v>0</v>
      </c>
      <c r="J1318" s="5" t="str">
        <f>Leverantörsfakturor!S334</f>
        <v/>
      </c>
      <c r="K1318" s="5" t="str">
        <f>Leverantörsfakturor!T334</f>
        <v/>
      </c>
      <c r="L1318" s="5" t="str">
        <f>Leverantörsfakturor!U334</f>
        <v/>
      </c>
    </row>
    <row r="1319" spans="1:12" x14ac:dyDescent="0.35">
      <c r="A1319" t="str">
        <f t="shared" si="20"/>
        <v/>
      </c>
      <c r="B1319" t="str">
        <f>Leverantörsfakturor!L335</f>
        <v/>
      </c>
      <c r="D1319" t="str">
        <f>Leverantörsfakturor!M335</f>
        <v/>
      </c>
      <c r="E1319" t="str">
        <f>Leverantörsfakturor!N335</f>
        <v/>
      </c>
      <c r="F1319" s="4" t="str">
        <f>Leverantörsfakturor!O335</f>
        <v/>
      </c>
      <c r="G1319" s="4" t="str">
        <f>Leverantörsfakturor!P335</f>
        <v/>
      </c>
      <c r="H1319" t="str">
        <f>Leverantörsfakturor!Q335</f>
        <v/>
      </c>
      <c r="I1319" s="14">
        <f>Leverantörsfakturor!R335</f>
        <v>0</v>
      </c>
      <c r="J1319" s="5" t="str">
        <f>Leverantörsfakturor!S335</f>
        <v/>
      </c>
      <c r="K1319" s="5" t="str">
        <f>Leverantörsfakturor!T335</f>
        <v/>
      </c>
      <c r="L1319" s="5" t="str">
        <f>Leverantörsfakturor!U335</f>
        <v/>
      </c>
    </row>
    <row r="1320" spans="1:12" x14ac:dyDescent="0.35">
      <c r="A1320" t="str">
        <f t="shared" si="20"/>
        <v/>
      </c>
      <c r="B1320" t="str">
        <f>Leverantörsfakturor!L336</f>
        <v/>
      </c>
      <c r="D1320" t="str">
        <f>Leverantörsfakturor!M336</f>
        <v/>
      </c>
      <c r="E1320" t="str">
        <f>Leverantörsfakturor!N336</f>
        <v/>
      </c>
      <c r="F1320" s="4" t="str">
        <f>Leverantörsfakturor!O336</f>
        <v/>
      </c>
      <c r="G1320" s="4" t="str">
        <f>Leverantörsfakturor!P336</f>
        <v/>
      </c>
      <c r="H1320" t="str">
        <f>Leverantörsfakturor!Q336</f>
        <v/>
      </c>
      <c r="I1320" s="14">
        <f>Leverantörsfakturor!R336</f>
        <v>0</v>
      </c>
      <c r="J1320" s="5" t="str">
        <f>Leverantörsfakturor!S336</f>
        <v/>
      </c>
      <c r="K1320" s="5" t="str">
        <f>Leverantörsfakturor!T336</f>
        <v/>
      </c>
      <c r="L1320" s="5" t="str">
        <f>Leverantörsfakturor!U336</f>
        <v/>
      </c>
    </row>
    <row r="1321" spans="1:12" x14ac:dyDescent="0.35">
      <c r="A1321" t="str">
        <f t="shared" si="20"/>
        <v/>
      </c>
      <c r="B1321" t="str">
        <f>Leverantörsfakturor!L337</f>
        <v/>
      </c>
      <c r="D1321" t="str">
        <f>Leverantörsfakturor!M337</f>
        <v/>
      </c>
      <c r="E1321" t="str">
        <f>Leverantörsfakturor!N337</f>
        <v/>
      </c>
      <c r="F1321" s="4" t="str">
        <f>Leverantörsfakturor!O337</f>
        <v/>
      </c>
      <c r="G1321" s="4" t="str">
        <f>Leverantörsfakturor!P337</f>
        <v/>
      </c>
      <c r="H1321" t="str">
        <f>Leverantörsfakturor!Q337</f>
        <v/>
      </c>
      <c r="I1321" s="14">
        <f>Leverantörsfakturor!R337</f>
        <v>0</v>
      </c>
      <c r="J1321" s="5" t="str">
        <f>Leverantörsfakturor!S337</f>
        <v/>
      </c>
      <c r="K1321" s="5" t="str">
        <f>Leverantörsfakturor!T337</f>
        <v/>
      </c>
      <c r="L1321" s="5" t="str">
        <f>Leverantörsfakturor!U337</f>
        <v/>
      </c>
    </row>
    <row r="1322" spans="1:12" x14ac:dyDescent="0.35">
      <c r="A1322" t="str">
        <f t="shared" si="20"/>
        <v/>
      </c>
      <c r="B1322" t="str">
        <f>Leverantörsfakturor!L338</f>
        <v/>
      </c>
      <c r="D1322" t="str">
        <f>Leverantörsfakturor!M338</f>
        <v/>
      </c>
      <c r="E1322" t="str">
        <f>Leverantörsfakturor!N338</f>
        <v/>
      </c>
      <c r="F1322" s="4" t="str">
        <f>Leverantörsfakturor!O338</f>
        <v/>
      </c>
      <c r="G1322" s="4" t="str">
        <f>Leverantörsfakturor!P338</f>
        <v/>
      </c>
      <c r="H1322" t="str">
        <f>Leverantörsfakturor!Q338</f>
        <v/>
      </c>
      <c r="I1322" s="14">
        <f>Leverantörsfakturor!R338</f>
        <v>0</v>
      </c>
      <c r="J1322" s="5" t="str">
        <f>Leverantörsfakturor!S338</f>
        <v/>
      </c>
      <c r="K1322" s="5" t="str">
        <f>Leverantörsfakturor!T338</f>
        <v/>
      </c>
      <c r="L1322" s="5" t="str">
        <f>Leverantörsfakturor!U338</f>
        <v/>
      </c>
    </row>
    <row r="1323" spans="1:12" x14ac:dyDescent="0.35">
      <c r="A1323" t="str">
        <f t="shared" si="20"/>
        <v/>
      </c>
      <c r="B1323" t="str">
        <f>Leverantörsfakturor!L339</f>
        <v/>
      </c>
      <c r="D1323" t="str">
        <f>Leverantörsfakturor!M339</f>
        <v/>
      </c>
      <c r="E1323" t="str">
        <f>Leverantörsfakturor!N339</f>
        <v/>
      </c>
      <c r="F1323" s="4" t="str">
        <f>Leverantörsfakturor!O339</f>
        <v/>
      </c>
      <c r="G1323" s="4" t="str">
        <f>Leverantörsfakturor!P339</f>
        <v/>
      </c>
      <c r="H1323" t="str">
        <f>Leverantörsfakturor!Q339</f>
        <v/>
      </c>
      <c r="I1323" s="14">
        <f>Leverantörsfakturor!R339</f>
        <v>0</v>
      </c>
      <c r="J1323" s="5" t="str">
        <f>Leverantörsfakturor!S339</f>
        <v/>
      </c>
      <c r="K1323" s="5" t="str">
        <f>Leverantörsfakturor!T339</f>
        <v/>
      </c>
      <c r="L1323" s="5" t="str">
        <f>Leverantörsfakturor!U339</f>
        <v/>
      </c>
    </row>
    <row r="1324" spans="1:12" x14ac:dyDescent="0.35">
      <c r="A1324" t="str">
        <f t="shared" si="20"/>
        <v/>
      </c>
      <c r="B1324" t="str">
        <f>Leverantörsfakturor!L340</f>
        <v/>
      </c>
      <c r="D1324" t="str">
        <f>Leverantörsfakturor!M340</f>
        <v/>
      </c>
      <c r="E1324" t="str">
        <f>Leverantörsfakturor!N340</f>
        <v/>
      </c>
      <c r="F1324" s="4" t="str">
        <f>Leverantörsfakturor!O340</f>
        <v/>
      </c>
      <c r="G1324" s="4" t="str">
        <f>Leverantörsfakturor!P340</f>
        <v/>
      </c>
      <c r="H1324" t="str">
        <f>Leverantörsfakturor!Q340</f>
        <v/>
      </c>
      <c r="I1324" s="14">
        <f>Leverantörsfakturor!R340</f>
        <v>0</v>
      </c>
      <c r="J1324" s="5" t="str">
        <f>Leverantörsfakturor!S340</f>
        <v/>
      </c>
      <c r="K1324" s="5" t="str">
        <f>Leverantörsfakturor!T340</f>
        <v/>
      </c>
      <c r="L1324" s="5" t="str">
        <f>Leverantörsfakturor!U340</f>
        <v/>
      </c>
    </row>
    <row r="1325" spans="1:12" x14ac:dyDescent="0.35">
      <c r="A1325" t="str">
        <f t="shared" si="20"/>
        <v/>
      </c>
      <c r="B1325" t="str">
        <f>Leverantörsfakturor!L341</f>
        <v/>
      </c>
      <c r="D1325" t="str">
        <f>Leverantörsfakturor!M341</f>
        <v/>
      </c>
      <c r="E1325" t="str">
        <f>Leverantörsfakturor!N341</f>
        <v/>
      </c>
      <c r="F1325" s="4" t="str">
        <f>Leverantörsfakturor!O341</f>
        <v/>
      </c>
      <c r="G1325" s="4" t="str">
        <f>Leverantörsfakturor!P341</f>
        <v/>
      </c>
      <c r="H1325" t="str">
        <f>Leverantörsfakturor!Q341</f>
        <v/>
      </c>
      <c r="I1325" s="14">
        <f>Leverantörsfakturor!R341</f>
        <v>0</v>
      </c>
      <c r="J1325" s="5" t="str">
        <f>Leverantörsfakturor!S341</f>
        <v/>
      </c>
      <c r="K1325" s="5" t="str">
        <f>Leverantörsfakturor!T341</f>
        <v/>
      </c>
      <c r="L1325" s="5" t="str">
        <f>Leverantörsfakturor!U341</f>
        <v/>
      </c>
    </row>
    <row r="1326" spans="1:12" x14ac:dyDescent="0.35">
      <c r="A1326" t="str">
        <f t="shared" si="20"/>
        <v/>
      </c>
      <c r="B1326" t="str">
        <f>Leverantörsfakturor!L342</f>
        <v/>
      </c>
      <c r="D1326" t="str">
        <f>Leverantörsfakturor!M342</f>
        <v/>
      </c>
      <c r="E1326" t="str">
        <f>Leverantörsfakturor!N342</f>
        <v/>
      </c>
      <c r="F1326" s="4" t="str">
        <f>Leverantörsfakturor!O342</f>
        <v/>
      </c>
      <c r="G1326" s="4" t="str">
        <f>Leverantörsfakturor!P342</f>
        <v/>
      </c>
      <c r="H1326" t="str">
        <f>Leverantörsfakturor!Q342</f>
        <v/>
      </c>
      <c r="I1326" s="14">
        <f>Leverantörsfakturor!R342</f>
        <v>0</v>
      </c>
      <c r="J1326" s="5" t="str">
        <f>Leverantörsfakturor!S342</f>
        <v/>
      </c>
      <c r="K1326" s="5" t="str">
        <f>Leverantörsfakturor!T342</f>
        <v/>
      </c>
      <c r="L1326" s="5" t="str">
        <f>Leverantörsfakturor!U342</f>
        <v/>
      </c>
    </row>
    <row r="1327" spans="1:12" x14ac:dyDescent="0.35">
      <c r="A1327" t="str">
        <f t="shared" si="20"/>
        <v/>
      </c>
      <c r="B1327" t="str">
        <f>Leverantörsfakturor!L343</f>
        <v/>
      </c>
      <c r="D1327" t="str">
        <f>Leverantörsfakturor!M343</f>
        <v/>
      </c>
      <c r="E1327" t="str">
        <f>Leverantörsfakturor!N343</f>
        <v/>
      </c>
      <c r="F1327" s="4" t="str">
        <f>Leverantörsfakturor!O343</f>
        <v/>
      </c>
      <c r="G1327" s="4" t="str">
        <f>Leverantörsfakturor!P343</f>
        <v/>
      </c>
      <c r="H1327" t="str">
        <f>Leverantörsfakturor!Q343</f>
        <v/>
      </c>
      <c r="I1327" s="14">
        <f>Leverantörsfakturor!R343</f>
        <v>0</v>
      </c>
      <c r="J1327" s="5" t="str">
        <f>Leverantörsfakturor!S343</f>
        <v/>
      </c>
      <c r="K1327" s="5" t="str">
        <f>Leverantörsfakturor!T343</f>
        <v/>
      </c>
      <c r="L1327" s="5" t="str">
        <f>Leverantörsfakturor!U343</f>
        <v/>
      </c>
    </row>
    <row r="1328" spans="1:12" x14ac:dyDescent="0.35">
      <c r="A1328" t="str">
        <f t="shared" si="20"/>
        <v/>
      </c>
      <c r="B1328" t="str">
        <f>Leverantörsfakturor!L344</f>
        <v/>
      </c>
      <c r="D1328" t="str">
        <f>Leverantörsfakturor!M344</f>
        <v/>
      </c>
      <c r="E1328" t="str">
        <f>Leverantörsfakturor!N344</f>
        <v/>
      </c>
      <c r="F1328" s="4" t="str">
        <f>Leverantörsfakturor!O344</f>
        <v/>
      </c>
      <c r="G1328" s="4" t="str">
        <f>Leverantörsfakturor!P344</f>
        <v/>
      </c>
      <c r="H1328" t="str">
        <f>Leverantörsfakturor!Q344</f>
        <v/>
      </c>
      <c r="I1328" s="14">
        <f>Leverantörsfakturor!R344</f>
        <v>0</v>
      </c>
      <c r="J1328" s="5" t="str">
        <f>Leverantörsfakturor!S344</f>
        <v/>
      </c>
      <c r="K1328" s="5" t="str">
        <f>Leverantörsfakturor!T344</f>
        <v/>
      </c>
      <c r="L1328" s="5" t="str">
        <f>Leverantörsfakturor!U344</f>
        <v/>
      </c>
    </row>
    <row r="1329" spans="1:12" x14ac:dyDescent="0.35">
      <c r="A1329" t="str">
        <f t="shared" si="20"/>
        <v/>
      </c>
      <c r="B1329" t="str">
        <f>Leverantörsfakturor!L345</f>
        <v/>
      </c>
      <c r="D1329" t="str">
        <f>Leverantörsfakturor!M345</f>
        <v/>
      </c>
      <c r="E1329" t="str">
        <f>Leverantörsfakturor!N345</f>
        <v/>
      </c>
      <c r="F1329" s="4" t="str">
        <f>Leverantörsfakturor!O345</f>
        <v/>
      </c>
      <c r="G1329" s="4" t="str">
        <f>Leverantörsfakturor!P345</f>
        <v/>
      </c>
      <c r="H1329" t="str">
        <f>Leverantörsfakturor!Q345</f>
        <v/>
      </c>
      <c r="I1329" s="14">
        <f>Leverantörsfakturor!R345</f>
        <v>0</v>
      </c>
      <c r="J1329" s="5" t="str">
        <f>Leverantörsfakturor!S345</f>
        <v/>
      </c>
      <c r="K1329" s="5" t="str">
        <f>Leverantörsfakturor!T345</f>
        <v/>
      </c>
      <c r="L1329" s="5" t="str">
        <f>Leverantörsfakturor!U345</f>
        <v/>
      </c>
    </row>
    <row r="1330" spans="1:12" x14ac:dyDescent="0.35">
      <c r="A1330" t="str">
        <f t="shared" si="20"/>
        <v/>
      </c>
      <c r="B1330" t="str">
        <f>Leverantörsfakturor!L346</f>
        <v/>
      </c>
      <c r="D1330" t="str">
        <f>Leverantörsfakturor!M346</f>
        <v/>
      </c>
      <c r="E1330" t="str">
        <f>Leverantörsfakturor!N346</f>
        <v/>
      </c>
      <c r="F1330" s="4" t="str">
        <f>Leverantörsfakturor!O346</f>
        <v/>
      </c>
      <c r="G1330" s="4" t="str">
        <f>Leverantörsfakturor!P346</f>
        <v/>
      </c>
      <c r="H1330" t="str">
        <f>Leverantörsfakturor!Q346</f>
        <v/>
      </c>
      <c r="I1330" s="14">
        <f>Leverantörsfakturor!R346</f>
        <v>0</v>
      </c>
      <c r="J1330" s="5" t="str">
        <f>Leverantörsfakturor!S346</f>
        <v/>
      </c>
      <c r="K1330" s="5" t="str">
        <f>Leverantörsfakturor!T346</f>
        <v/>
      </c>
      <c r="L1330" s="5" t="str">
        <f>Leverantörsfakturor!U346</f>
        <v/>
      </c>
    </row>
    <row r="1331" spans="1:12" x14ac:dyDescent="0.35">
      <c r="A1331" t="str">
        <f t="shared" si="20"/>
        <v/>
      </c>
      <c r="B1331" t="str">
        <f>Leverantörsfakturor!L347</f>
        <v/>
      </c>
      <c r="D1331" t="str">
        <f>Leverantörsfakturor!M347</f>
        <v/>
      </c>
      <c r="E1331" t="str">
        <f>Leverantörsfakturor!N347</f>
        <v/>
      </c>
      <c r="F1331" s="4" t="str">
        <f>Leverantörsfakturor!O347</f>
        <v/>
      </c>
      <c r="G1331" s="4" t="str">
        <f>Leverantörsfakturor!P347</f>
        <v/>
      </c>
      <c r="H1331" t="str">
        <f>Leverantörsfakturor!Q347</f>
        <v/>
      </c>
      <c r="I1331" s="14">
        <f>Leverantörsfakturor!R347</f>
        <v>0</v>
      </c>
      <c r="J1331" s="5" t="str">
        <f>Leverantörsfakturor!S347</f>
        <v/>
      </c>
      <c r="K1331" s="5" t="str">
        <f>Leverantörsfakturor!T347</f>
        <v/>
      </c>
      <c r="L1331" s="5" t="str">
        <f>Leverantörsfakturor!U347</f>
        <v/>
      </c>
    </row>
    <row r="1332" spans="1:12" x14ac:dyDescent="0.35">
      <c r="A1332" t="str">
        <f t="shared" si="20"/>
        <v/>
      </c>
      <c r="B1332" t="str">
        <f>Leverantörsfakturor!L348</f>
        <v/>
      </c>
      <c r="D1332" t="str">
        <f>Leverantörsfakturor!M348</f>
        <v/>
      </c>
      <c r="E1332" t="str">
        <f>Leverantörsfakturor!N348</f>
        <v/>
      </c>
      <c r="F1332" s="4" t="str">
        <f>Leverantörsfakturor!O348</f>
        <v/>
      </c>
      <c r="G1332" s="4" t="str">
        <f>Leverantörsfakturor!P348</f>
        <v/>
      </c>
      <c r="H1332" t="str">
        <f>Leverantörsfakturor!Q348</f>
        <v/>
      </c>
      <c r="I1332" s="14">
        <f>Leverantörsfakturor!R348</f>
        <v>0</v>
      </c>
      <c r="J1332" s="5" t="str">
        <f>Leverantörsfakturor!S348</f>
        <v/>
      </c>
      <c r="K1332" s="5" t="str">
        <f>Leverantörsfakturor!T348</f>
        <v/>
      </c>
      <c r="L1332" s="5" t="str">
        <f>Leverantörsfakturor!U348</f>
        <v/>
      </c>
    </row>
    <row r="1333" spans="1:12" x14ac:dyDescent="0.35">
      <c r="A1333" t="str">
        <f t="shared" si="20"/>
        <v/>
      </c>
      <c r="B1333" t="str">
        <f>Leverantörsfakturor!L349</f>
        <v/>
      </c>
      <c r="D1333" t="str">
        <f>Leverantörsfakturor!M349</f>
        <v/>
      </c>
      <c r="E1333" t="str">
        <f>Leverantörsfakturor!N349</f>
        <v/>
      </c>
      <c r="F1333" s="4" t="str">
        <f>Leverantörsfakturor!O349</f>
        <v/>
      </c>
      <c r="G1333" s="4" t="str">
        <f>Leverantörsfakturor!P349</f>
        <v/>
      </c>
      <c r="H1333" t="str">
        <f>Leverantörsfakturor!Q349</f>
        <v/>
      </c>
      <c r="I1333" s="14">
        <f>Leverantörsfakturor!R349</f>
        <v>0</v>
      </c>
      <c r="J1333" s="5" t="str">
        <f>Leverantörsfakturor!S349</f>
        <v/>
      </c>
      <c r="K1333" s="5" t="str">
        <f>Leverantörsfakturor!T349</f>
        <v/>
      </c>
      <c r="L1333" s="5" t="str">
        <f>Leverantörsfakturor!U349</f>
        <v/>
      </c>
    </row>
    <row r="1334" spans="1:12" x14ac:dyDescent="0.35">
      <c r="A1334" t="str">
        <f t="shared" si="20"/>
        <v/>
      </c>
      <c r="B1334" t="str">
        <f>Leverantörsfakturor!L350</f>
        <v/>
      </c>
      <c r="D1334" t="str">
        <f>Leverantörsfakturor!M350</f>
        <v/>
      </c>
      <c r="E1334" t="str">
        <f>Leverantörsfakturor!N350</f>
        <v/>
      </c>
      <c r="F1334" s="4" t="str">
        <f>Leverantörsfakturor!O350</f>
        <v/>
      </c>
      <c r="G1334" s="4" t="str">
        <f>Leverantörsfakturor!P350</f>
        <v/>
      </c>
      <c r="H1334" t="str">
        <f>Leverantörsfakturor!Q350</f>
        <v/>
      </c>
      <c r="I1334" s="14">
        <f>Leverantörsfakturor!R350</f>
        <v>0</v>
      </c>
      <c r="J1334" s="5" t="str">
        <f>Leverantörsfakturor!S350</f>
        <v/>
      </c>
      <c r="K1334" s="5" t="str">
        <f>Leverantörsfakturor!T350</f>
        <v/>
      </c>
      <c r="L1334" s="5" t="str">
        <f>Leverantörsfakturor!U350</f>
        <v/>
      </c>
    </row>
    <row r="1335" spans="1:12" x14ac:dyDescent="0.35">
      <c r="A1335" t="str">
        <f t="shared" si="20"/>
        <v/>
      </c>
      <c r="B1335" t="str">
        <f>Leverantörsfakturor!L351</f>
        <v/>
      </c>
      <c r="D1335" t="str">
        <f>Leverantörsfakturor!M351</f>
        <v/>
      </c>
      <c r="E1335" t="str">
        <f>Leverantörsfakturor!N351</f>
        <v/>
      </c>
      <c r="F1335" s="4" t="str">
        <f>Leverantörsfakturor!O351</f>
        <v/>
      </c>
      <c r="G1335" s="4" t="str">
        <f>Leverantörsfakturor!P351</f>
        <v/>
      </c>
      <c r="H1335" t="str">
        <f>Leverantörsfakturor!Q351</f>
        <v/>
      </c>
      <c r="I1335" s="14">
        <f>Leverantörsfakturor!R351</f>
        <v>0</v>
      </c>
      <c r="J1335" s="5" t="str">
        <f>Leverantörsfakturor!S351</f>
        <v/>
      </c>
      <c r="K1335" s="5" t="str">
        <f>Leverantörsfakturor!T351</f>
        <v/>
      </c>
      <c r="L1335" s="5" t="str">
        <f>Leverantörsfakturor!U351</f>
        <v/>
      </c>
    </row>
    <row r="1336" spans="1:12" x14ac:dyDescent="0.35">
      <c r="A1336" t="str">
        <f t="shared" si="20"/>
        <v/>
      </c>
      <c r="B1336" t="str">
        <f>Leverantörsfakturor!L352</f>
        <v/>
      </c>
      <c r="D1336" t="str">
        <f>Leverantörsfakturor!M352</f>
        <v/>
      </c>
      <c r="E1336" t="str">
        <f>Leverantörsfakturor!N352</f>
        <v/>
      </c>
      <c r="F1336" s="4" t="str">
        <f>Leverantörsfakturor!O352</f>
        <v/>
      </c>
      <c r="G1336" s="4" t="str">
        <f>Leverantörsfakturor!P352</f>
        <v/>
      </c>
      <c r="H1336" t="str">
        <f>Leverantörsfakturor!Q352</f>
        <v/>
      </c>
      <c r="I1336" s="14">
        <f>Leverantörsfakturor!R352</f>
        <v>0</v>
      </c>
      <c r="J1336" s="5" t="str">
        <f>Leverantörsfakturor!S352</f>
        <v/>
      </c>
      <c r="K1336" s="5" t="str">
        <f>Leverantörsfakturor!T352</f>
        <v/>
      </c>
      <c r="L1336" s="5" t="str">
        <f>Leverantörsfakturor!U352</f>
        <v/>
      </c>
    </row>
    <row r="1337" spans="1:12" x14ac:dyDescent="0.35">
      <c r="A1337" t="str">
        <f t="shared" si="20"/>
        <v/>
      </c>
      <c r="B1337" t="str">
        <f>Leverantörsfakturor!L353</f>
        <v/>
      </c>
      <c r="D1337" t="str">
        <f>Leverantörsfakturor!M353</f>
        <v/>
      </c>
      <c r="E1337" t="str">
        <f>Leverantörsfakturor!N353</f>
        <v/>
      </c>
      <c r="F1337" s="4" t="str">
        <f>Leverantörsfakturor!O353</f>
        <v/>
      </c>
      <c r="G1337" s="4" t="str">
        <f>Leverantörsfakturor!P353</f>
        <v/>
      </c>
      <c r="H1337" t="str">
        <f>Leverantörsfakturor!Q353</f>
        <v/>
      </c>
      <c r="I1337" s="14">
        <f>Leverantörsfakturor!R353</f>
        <v>0</v>
      </c>
      <c r="J1337" s="5" t="str">
        <f>Leverantörsfakturor!S353</f>
        <v/>
      </c>
      <c r="K1337" s="5" t="str">
        <f>Leverantörsfakturor!T353</f>
        <v/>
      </c>
      <c r="L1337" s="5" t="str">
        <f>Leverantörsfakturor!U353</f>
        <v/>
      </c>
    </row>
    <row r="1338" spans="1:12" x14ac:dyDescent="0.35">
      <c r="A1338" t="str">
        <f t="shared" si="20"/>
        <v/>
      </c>
      <c r="B1338" t="str">
        <f>Leverantörsfakturor!L354</f>
        <v/>
      </c>
      <c r="D1338" t="str">
        <f>Leverantörsfakturor!M354</f>
        <v/>
      </c>
      <c r="E1338" t="str">
        <f>Leverantörsfakturor!N354</f>
        <v/>
      </c>
      <c r="F1338" s="4" t="str">
        <f>Leverantörsfakturor!O354</f>
        <v/>
      </c>
      <c r="G1338" s="4" t="str">
        <f>Leverantörsfakturor!P354</f>
        <v/>
      </c>
      <c r="H1338" t="str">
        <f>Leverantörsfakturor!Q354</f>
        <v/>
      </c>
      <c r="I1338" s="14">
        <f>Leverantörsfakturor!R354</f>
        <v>0</v>
      </c>
      <c r="J1338" s="5" t="str">
        <f>Leverantörsfakturor!S354</f>
        <v/>
      </c>
      <c r="K1338" s="5" t="str">
        <f>Leverantörsfakturor!T354</f>
        <v/>
      </c>
      <c r="L1338" s="5" t="str">
        <f>Leverantörsfakturor!U354</f>
        <v/>
      </c>
    </row>
    <row r="1339" spans="1:12" x14ac:dyDescent="0.35">
      <c r="A1339" t="str">
        <f t="shared" si="20"/>
        <v/>
      </c>
      <c r="B1339" t="str">
        <f>Leverantörsfakturor!L355</f>
        <v/>
      </c>
      <c r="D1339" t="str">
        <f>Leverantörsfakturor!M355</f>
        <v/>
      </c>
      <c r="E1339" t="str">
        <f>Leverantörsfakturor!N355</f>
        <v/>
      </c>
      <c r="F1339" s="4" t="str">
        <f>Leverantörsfakturor!O355</f>
        <v/>
      </c>
      <c r="G1339" s="4" t="str">
        <f>Leverantörsfakturor!P355</f>
        <v/>
      </c>
      <c r="H1339" t="str">
        <f>Leverantörsfakturor!Q355</f>
        <v/>
      </c>
      <c r="I1339" s="14">
        <f>Leverantörsfakturor!R355</f>
        <v>0</v>
      </c>
      <c r="J1339" s="5" t="str">
        <f>Leverantörsfakturor!S355</f>
        <v/>
      </c>
      <c r="K1339" s="5" t="str">
        <f>Leverantörsfakturor!T355</f>
        <v/>
      </c>
      <c r="L1339" s="5" t="str">
        <f>Leverantörsfakturor!U355</f>
        <v/>
      </c>
    </row>
    <row r="1340" spans="1:12" x14ac:dyDescent="0.35">
      <c r="A1340" t="str">
        <f t="shared" si="20"/>
        <v/>
      </c>
      <c r="B1340" t="str">
        <f>Leverantörsfakturor!L356</f>
        <v/>
      </c>
      <c r="D1340" t="str">
        <f>Leverantörsfakturor!M356</f>
        <v/>
      </c>
      <c r="E1340" t="str">
        <f>Leverantörsfakturor!N356</f>
        <v/>
      </c>
      <c r="F1340" s="4" t="str">
        <f>Leverantörsfakturor!O356</f>
        <v/>
      </c>
      <c r="G1340" s="4" t="str">
        <f>Leverantörsfakturor!P356</f>
        <v/>
      </c>
      <c r="H1340" t="str">
        <f>Leverantörsfakturor!Q356</f>
        <v/>
      </c>
      <c r="I1340" s="14">
        <f>Leverantörsfakturor!R356</f>
        <v>0</v>
      </c>
      <c r="J1340" s="5" t="str">
        <f>Leverantörsfakturor!S356</f>
        <v/>
      </c>
      <c r="K1340" s="5" t="str">
        <f>Leverantörsfakturor!T356</f>
        <v/>
      </c>
      <c r="L1340" s="5" t="str">
        <f>Leverantörsfakturor!U356</f>
        <v/>
      </c>
    </row>
    <row r="1341" spans="1:12" x14ac:dyDescent="0.35">
      <c r="A1341" t="str">
        <f t="shared" si="20"/>
        <v/>
      </c>
      <c r="B1341" t="str">
        <f>Leverantörsfakturor!L357</f>
        <v/>
      </c>
      <c r="D1341" t="str">
        <f>Leverantörsfakturor!M357</f>
        <v/>
      </c>
      <c r="E1341" t="str">
        <f>Leverantörsfakturor!N357</f>
        <v/>
      </c>
      <c r="F1341" s="4" t="str">
        <f>Leverantörsfakturor!O357</f>
        <v/>
      </c>
      <c r="G1341" s="4" t="str">
        <f>Leverantörsfakturor!P357</f>
        <v/>
      </c>
      <c r="H1341" t="str">
        <f>Leverantörsfakturor!Q357</f>
        <v/>
      </c>
      <c r="I1341" s="14">
        <f>Leverantörsfakturor!R357</f>
        <v>0</v>
      </c>
      <c r="J1341" s="5" t="str">
        <f>Leverantörsfakturor!S357</f>
        <v/>
      </c>
      <c r="K1341" s="5" t="str">
        <f>Leverantörsfakturor!T357</f>
        <v/>
      </c>
      <c r="L1341" s="5" t="str">
        <f>Leverantörsfakturor!U357</f>
        <v/>
      </c>
    </row>
    <row r="1342" spans="1:12" x14ac:dyDescent="0.35">
      <c r="A1342" t="str">
        <f t="shared" si="20"/>
        <v/>
      </c>
      <c r="B1342" t="str">
        <f>Leverantörsfakturor!L358</f>
        <v/>
      </c>
      <c r="D1342" t="str">
        <f>Leverantörsfakturor!M358</f>
        <v/>
      </c>
      <c r="E1342" t="str">
        <f>Leverantörsfakturor!N358</f>
        <v/>
      </c>
      <c r="F1342" s="4" t="str">
        <f>Leverantörsfakturor!O358</f>
        <v/>
      </c>
      <c r="G1342" s="4" t="str">
        <f>Leverantörsfakturor!P358</f>
        <v/>
      </c>
      <c r="H1342" t="str">
        <f>Leverantörsfakturor!Q358</f>
        <v/>
      </c>
      <c r="I1342" s="14">
        <f>Leverantörsfakturor!R358</f>
        <v>0</v>
      </c>
      <c r="J1342" s="5" t="str">
        <f>Leverantörsfakturor!S358</f>
        <v/>
      </c>
      <c r="K1342" s="5" t="str">
        <f>Leverantörsfakturor!T358</f>
        <v/>
      </c>
      <c r="L1342" s="5" t="str">
        <f>Leverantörsfakturor!U358</f>
        <v/>
      </c>
    </row>
    <row r="1343" spans="1:12" x14ac:dyDescent="0.35">
      <c r="A1343" t="str">
        <f t="shared" si="20"/>
        <v/>
      </c>
      <c r="B1343" t="str">
        <f>Leverantörsfakturor!L359</f>
        <v/>
      </c>
      <c r="D1343" t="str">
        <f>Leverantörsfakturor!M359</f>
        <v/>
      </c>
      <c r="E1343" t="str">
        <f>Leverantörsfakturor!N359</f>
        <v/>
      </c>
      <c r="F1343" s="4" t="str">
        <f>Leverantörsfakturor!O359</f>
        <v/>
      </c>
      <c r="G1343" s="4" t="str">
        <f>Leverantörsfakturor!P359</f>
        <v/>
      </c>
      <c r="H1343" t="str">
        <f>Leverantörsfakturor!Q359</f>
        <v/>
      </c>
      <c r="I1343" s="14">
        <f>Leverantörsfakturor!R359</f>
        <v>0</v>
      </c>
      <c r="J1343" s="5" t="str">
        <f>Leverantörsfakturor!S359</f>
        <v/>
      </c>
      <c r="K1343" s="5" t="str">
        <f>Leverantörsfakturor!T359</f>
        <v/>
      </c>
      <c r="L1343" s="5" t="str">
        <f>Leverantörsfakturor!U359</f>
        <v/>
      </c>
    </row>
    <row r="1344" spans="1:12" x14ac:dyDescent="0.35">
      <c r="A1344" t="str">
        <f t="shared" si="20"/>
        <v/>
      </c>
      <c r="B1344" t="str">
        <f>Leverantörsfakturor!L360</f>
        <v/>
      </c>
      <c r="D1344" t="str">
        <f>Leverantörsfakturor!M360</f>
        <v/>
      </c>
      <c r="E1344" t="str">
        <f>Leverantörsfakturor!N360</f>
        <v/>
      </c>
      <c r="F1344" s="4" t="str">
        <f>Leverantörsfakturor!O360</f>
        <v/>
      </c>
      <c r="G1344" s="4" t="str">
        <f>Leverantörsfakturor!P360</f>
        <v/>
      </c>
      <c r="H1344" t="str">
        <f>Leverantörsfakturor!Q360</f>
        <v/>
      </c>
      <c r="I1344" s="14">
        <f>Leverantörsfakturor!R360</f>
        <v>0</v>
      </c>
      <c r="J1344" s="5" t="str">
        <f>Leverantörsfakturor!S360</f>
        <v/>
      </c>
      <c r="K1344" s="5" t="str">
        <f>Leverantörsfakturor!T360</f>
        <v/>
      </c>
      <c r="L1344" s="5" t="str">
        <f>Leverantörsfakturor!U360</f>
        <v/>
      </c>
    </row>
    <row r="1345" spans="1:12" x14ac:dyDescent="0.35">
      <c r="A1345" t="str">
        <f t="shared" si="20"/>
        <v/>
      </c>
      <c r="B1345" t="str">
        <f>Leverantörsfakturor!L361</f>
        <v/>
      </c>
      <c r="D1345" t="str">
        <f>Leverantörsfakturor!M361</f>
        <v/>
      </c>
      <c r="E1345" t="str">
        <f>Leverantörsfakturor!N361</f>
        <v/>
      </c>
      <c r="F1345" s="4" t="str">
        <f>Leverantörsfakturor!O361</f>
        <v/>
      </c>
      <c r="G1345" s="4" t="str">
        <f>Leverantörsfakturor!P361</f>
        <v/>
      </c>
      <c r="H1345" t="str">
        <f>Leverantörsfakturor!Q361</f>
        <v/>
      </c>
      <c r="I1345" s="14">
        <f>Leverantörsfakturor!R361</f>
        <v>0</v>
      </c>
      <c r="J1345" s="5" t="str">
        <f>Leverantörsfakturor!S361</f>
        <v/>
      </c>
      <c r="K1345" s="5" t="str">
        <f>Leverantörsfakturor!T361</f>
        <v/>
      </c>
      <c r="L1345" s="5" t="str">
        <f>Leverantörsfakturor!U361</f>
        <v/>
      </c>
    </row>
    <row r="1346" spans="1:12" x14ac:dyDescent="0.35">
      <c r="A1346" t="str">
        <f t="shared" ref="A1346:A1409" si="21">IF(ISNUMBER(C:C),"Kund",IF(ISNUMBER(B:B),"Leverantör",""))</f>
        <v/>
      </c>
      <c r="B1346" t="str">
        <f>Leverantörsfakturor!L362</f>
        <v/>
      </c>
      <c r="D1346" t="str">
        <f>Leverantörsfakturor!M362</f>
        <v/>
      </c>
      <c r="E1346" t="str">
        <f>Leverantörsfakturor!N362</f>
        <v/>
      </c>
      <c r="F1346" s="4" t="str">
        <f>Leverantörsfakturor!O362</f>
        <v/>
      </c>
      <c r="G1346" s="4" t="str">
        <f>Leverantörsfakturor!P362</f>
        <v/>
      </c>
      <c r="H1346" t="str">
        <f>Leverantörsfakturor!Q362</f>
        <v/>
      </c>
      <c r="I1346" s="14">
        <f>Leverantörsfakturor!R362</f>
        <v>0</v>
      </c>
      <c r="J1346" s="5" t="str">
        <f>Leverantörsfakturor!S362</f>
        <v/>
      </c>
      <c r="K1346" s="5" t="str">
        <f>Leverantörsfakturor!T362</f>
        <v/>
      </c>
      <c r="L1346" s="5" t="str">
        <f>Leverantörsfakturor!U362</f>
        <v/>
      </c>
    </row>
    <row r="1347" spans="1:12" x14ac:dyDescent="0.35">
      <c r="A1347" t="str">
        <f t="shared" si="21"/>
        <v/>
      </c>
      <c r="B1347" t="str">
        <f>Leverantörsfakturor!L363</f>
        <v/>
      </c>
      <c r="D1347" t="str">
        <f>Leverantörsfakturor!M363</f>
        <v/>
      </c>
      <c r="E1347" t="str">
        <f>Leverantörsfakturor!N363</f>
        <v/>
      </c>
      <c r="F1347" s="4" t="str">
        <f>Leverantörsfakturor!O363</f>
        <v/>
      </c>
      <c r="G1347" s="4" t="str">
        <f>Leverantörsfakturor!P363</f>
        <v/>
      </c>
      <c r="H1347" t="str">
        <f>Leverantörsfakturor!Q363</f>
        <v/>
      </c>
      <c r="I1347" s="14">
        <f>Leverantörsfakturor!R363</f>
        <v>0</v>
      </c>
      <c r="J1347" s="5" t="str">
        <f>Leverantörsfakturor!S363</f>
        <v/>
      </c>
      <c r="K1347" s="5" t="str">
        <f>Leverantörsfakturor!T363</f>
        <v/>
      </c>
      <c r="L1347" s="5" t="str">
        <f>Leverantörsfakturor!U363</f>
        <v/>
      </c>
    </row>
    <row r="1348" spans="1:12" x14ac:dyDescent="0.35">
      <c r="A1348" t="str">
        <f t="shared" si="21"/>
        <v/>
      </c>
      <c r="B1348" t="str">
        <f>Leverantörsfakturor!L364</f>
        <v/>
      </c>
      <c r="D1348" t="str">
        <f>Leverantörsfakturor!M364</f>
        <v/>
      </c>
      <c r="E1348" t="str">
        <f>Leverantörsfakturor!N364</f>
        <v/>
      </c>
      <c r="F1348" s="4" t="str">
        <f>Leverantörsfakturor!O364</f>
        <v/>
      </c>
      <c r="G1348" s="4" t="str">
        <f>Leverantörsfakturor!P364</f>
        <v/>
      </c>
      <c r="H1348" t="str">
        <f>Leverantörsfakturor!Q364</f>
        <v/>
      </c>
      <c r="I1348" s="14">
        <f>Leverantörsfakturor!R364</f>
        <v>0</v>
      </c>
      <c r="J1348" s="5" t="str">
        <f>Leverantörsfakturor!S364</f>
        <v/>
      </c>
      <c r="K1348" s="5" t="str">
        <f>Leverantörsfakturor!T364</f>
        <v/>
      </c>
      <c r="L1348" s="5" t="str">
        <f>Leverantörsfakturor!U364</f>
        <v/>
      </c>
    </row>
    <row r="1349" spans="1:12" x14ac:dyDescent="0.35">
      <c r="A1349" t="str">
        <f t="shared" si="21"/>
        <v/>
      </c>
      <c r="B1349" t="str">
        <f>Leverantörsfakturor!L365</f>
        <v/>
      </c>
      <c r="D1349" t="str">
        <f>Leverantörsfakturor!M365</f>
        <v/>
      </c>
      <c r="E1349" t="str">
        <f>Leverantörsfakturor!N365</f>
        <v/>
      </c>
      <c r="F1349" s="4" t="str">
        <f>Leverantörsfakturor!O365</f>
        <v/>
      </c>
      <c r="G1349" s="4" t="str">
        <f>Leverantörsfakturor!P365</f>
        <v/>
      </c>
      <c r="H1349" t="str">
        <f>Leverantörsfakturor!Q365</f>
        <v/>
      </c>
      <c r="I1349" s="14">
        <f>Leverantörsfakturor!R365</f>
        <v>0</v>
      </c>
      <c r="J1349" s="5" t="str">
        <f>Leverantörsfakturor!S365</f>
        <v/>
      </c>
      <c r="K1349" s="5" t="str">
        <f>Leverantörsfakturor!T365</f>
        <v/>
      </c>
      <c r="L1349" s="5" t="str">
        <f>Leverantörsfakturor!U365</f>
        <v/>
      </c>
    </row>
    <row r="1350" spans="1:12" x14ac:dyDescent="0.35">
      <c r="A1350" t="str">
        <f t="shared" si="21"/>
        <v/>
      </c>
      <c r="B1350" t="str">
        <f>Leverantörsfakturor!L366</f>
        <v/>
      </c>
      <c r="D1350" t="str">
        <f>Leverantörsfakturor!M366</f>
        <v/>
      </c>
      <c r="E1350" t="str">
        <f>Leverantörsfakturor!N366</f>
        <v/>
      </c>
      <c r="F1350" s="4" t="str">
        <f>Leverantörsfakturor!O366</f>
        <v/>
      </c>
      <c r="G1350" s="4" t="str">
        <f>Leverantörsfakturor!P366</f>
        <v/>
      </c>
      <c r="H1350" t="str">
        <f>Leverantörsfakturor!Q366</f>
        <v/>
      </c>
      <c r="I1350" s="14">
        <f>Leverantörsfakturor!R366</f>
        <v>0</v>
      </c>
      <c r="J1350" s="5" t="str">
        <f>Leverantörsfakturor!S366</f>
        <v/>
      </c>
      <c r="K1350" s="5" t="str">
        <f>Leverantörsfakturor!T366</f>
        <v/>
      </c>
      <c r="L1350" s="5" t="str">
        <f>Leverantörsfakturor!U366</f>
        <v/>
      </c>
    </row>
    <row r="1351" spans="1:12" x14ac:dyDescent="0.35">
      <c r="A1351" t="str">
        <f t="shared" si="21"/>
        <v/>
      </c>
      <c r="B1351" t="str">
        <f>Leverantörsfakturor!L367</f>
        <v/>
      </c>
      <c r="D1351" t="str">
        <f>Leverantörsfakturor!M367</f>
        <v/>
      </c>
      <c r="E1351" t="str">
        <f>Leverantörsfakturor!N367</f>
        <v/>
      </c>
      <c r="F1351" s="4" t="str">
        <f>Leverantörsfakturor!O367</f>
        <v/>
      </c>
      <c r="G1351" s="4" t="str">
        <f>Leverantörsfakturor!P367</f>
        <v/>
      </c>
      <c r="H1351" t="str">
        <f>Leverantörsfakturor!Q367</f>
        <v/>
      </c>
      <c r="I1351" s="14">
        <f>Leverantörsfakturor!R367</f>
        <v>0</v>
      </c>
      <c r="J1351" s="5" t="str">
        <f>Leverantörsfakturor!S367</f>
        <v/>
      </c>
      <c r="K1351" s="5" t="str">
        <f>Leverantörsfakturor!T367</f>
        <v/>
      </c>
      <c r="L1351" s="5" t="str">
        <f>Leverantörsfakturor!U367</f>
        <v/>
      </c>
    </row>
    <row r="1352" spans="1:12" x14ac:dyDescent="0.35">
      <c r="A1352" t="str">
        <f t="shared" si="21"/>
        <v/>
      </c>
      <c r="B1352" t="str">
        <f>Leverantörsfakturor!L368</f>
        <v/>
      </c>
      <c r="D1352" t="str">
        <f>Leverantörsfakturor!M368</f>
        <v/>
      </c>
      <c r="E1352" t="str">
        <f>Leverantörsfakturor!N368</f>
        <v/>
      </c>
      <c r="F1352" s="4" t="str">
        <f>Leverantörsfakturor!O368</f>
        <v/>
      </c>
      <c r="G1352" s="4" t="str">
        <f>Leverantörsfakturor!P368</f>
        <v/>
      </c>
      <c r="H1352" t="str">
        <f>Leverantörsfakturor!Q368</f>
        <v/>
      </c>
      <c r="I1352" s="14">
        <f>Leverantörsfakturor!R368</f>
        <v>0</v>
      </c>
      <c r="J1352" s="5" t="str">
        <f>Leverantörsfakturor!S368</f>
        <v/>
      </c>
      <c r="K1352" s="5" t="str">
        <f>Leverantörsfakturor!T368</f>
        <v/>
      </c>
      <c r="L1352" s="5" t="str">
        <f>Leverantörsfakturor!U368</f>
        <v/>
      </c>
    </row>
    <row r="1353" spans="1:12" x14ac:dyDescent="0.35">
      <c r="A1353" t="str">
        <f t="shared" si="21"/>
        <v/>
      </c>
      <c r="B1353" t="str">
        <f>Leverantörsfakturor!L369</f>
        <v/>
      </c>
      <c r="D1353" t="str">
        <f>Leverantörsfakturor!M369</f>
        <v/>
      </c>
      <c r="E1353" t="str">
        <f>Leverantörsfakturor!N369</f>
        <v/>
      </c>
      <c r="F1353" s="4" t="str">
        <f>Leverantörsfakturor!O369</f>
        <v/>
      </c>
      <c r="G1353" s="4" t="str">
        <f>Leverantörsfakturor!P369</f>
        <v/>
      </c>
      <c r="H1353" t="str">
        <f>Leverantörsfakturor!Q369</f>
        <v/>
      </c>
      <c r="I1353" s="14">
        <f>Leverantörsfakturor!R369</f>
        <v>0</v>
      </c>
      <c r="J1353" s="5" t="str">
        <f>Leverantörsfakturor!S369</f>
        <v/>
      </c>
      <c r="K1353" s="5" t="str">
        <f>Leverantörsfakturor!T369</f>
        <v/>
      </c>
      <c r="L1353" s="5" t="str">
        <f>Leverantörsfakturor!U369</f>
        <v/>
      </c>
    </row>
    <row r="1354" spans="1:12" x14ac:dyDescent="0.35">
      <c r="A1354" t="str">
        <f t="shared" si="21"/>
        <v/>
      </c>
      <c r="B1354" t="str">
        <f>Leverantörsfakturor!L370</f>
        <v/>
      </c>
      <c r="D1354" t="str">
        <f>Leverantörsfakturor!M370</f>
        <v/>
      </c>
      <c r="E1354" t="str">
        <f>Leverantörsfakturor!N370</f>
        <v/>
      </c>
      <c r="F1354" s="4" t="str">
        <f>Leverantörsfakturor!O370</f>
        <v/>
      </c>
      <c r="G1354" s="4" t="str">
        <f>Leverantörsfakturor!P370</f>
        <v/>
      </c>
      <c r="H1354" t="str">
        <f>Leverantörsfakturor!Q370</f>
        <v/>
      </c>
      <c r="I1354" s="14">
        <f>Leverantörsfakturor!R370</f>
        <v>0</v>
      </c>
      <c r="J1354" s="5" t="str">
        <f>Leverantörsfakturor!S370</f>
        <v/>
      </c>
      <c r="K1354" s="5" t="str">
        <f>Leverantörsfakturor!T370</f>
        <v/>
      </c>
      <c r="L1354" s="5" t="str">
        <f>Leverantörsfakturor!U370</f>
        <v/>
      </c>
    </row>
    <row r="1355" spans="1:12" x14ac:dyDescent="0.35">
      <c r="A1355" t="str">
        <f t="shared" si="21"/>
        <v/>
      </c>
      <c r="B1355" t="str">
        <f>Leverantörsfakturor!L371</f>
        <v/>
      </c>
      <c r="D1355" t="str">
        <f>Leverantörsfakturor!M371</f>
        <v/>
      </c>
      <c r="E1355" t="str">
        <f>Leverantörsfakturor!N371</f>
        <v/>
      </c>
      <c r="F1355" s="4" t="str">
        <f>Leverantörsfakturor!O371</f>
        <v/>
      </c>
      <c r="G1355" s="4" t="str">
        <f>Leverantörsfakturor!P371</f>
        <v/>
      </c>
      <c r="H1355" t="str">
        <f>Leverantörsfakturor!Q371</f>
        <v/>
      </c>
      <c r="I1355" s="14">
        <f>Leverantörsfakturor!R371</f>
        <v>0</v>
      </c>
      <c r="J1355" s="5" t="str">
        <f>Leverantörsfakturor!S371</f>
        <v/>
      </c>
      <c r="K1355" s="5" t="str">
        <f>Leverantörsfakturor!T371</f>
        <v/>
      </c>
      <c r="L1355" s="5" t="str">
        <f>Leverantörsfakturor!U371</f>
        <v/>
      </c>
    </row>
    <row r="1356" spans="1:12" x14ac:dyDescent="0.35">
      <c r="A1356" t="str">
        <f t="shared" si="21"/>
        <v/>
      </c>
      <c r="B1356" t="str">
        <f>Leverantörsfakturor!L372</f>
        <v/>
      </c>
      <c r="D1356" t="str">
        <f>Leverantörsfakturor!M372</f>
        <v/>
      </c>
      <c r="E1356" t="str">
        <f>Leverantörsfakturor!N372</f>
        <v/>
      </c>
      <c r="F1356" s="4" t="str">
        <f>Leverantörsfakturor!O372</f>
        <v/>
      </c>
      <c r="G1356" s="4" t="str">
        <f>Leverantörsfakturor!P372</f>
        <v/>
      </c>
      <c r="H1356" t="str">
        <f>Leverantörsfakturor!Q372</f>
        <v/>
      </c>
      <c r="I1356" s="14">
        <f>Leverantörsfakturor!R372</f>
        <v>0</v>
      </c>
      <c r="J1356" s="5" t="str">
        <f>Leverantörsfakturor!S372</f>
        <v/>
      </c>
      <c r="K1356" s="5" t="str">
        <f>Leverantörsfakturor!T372</f>
        <v/>
      </c>
      <c r="L1356" s="5" t="str">
        <f>Leverantörsfakturor!U372</f>
        <v/>
      </c>
    </row>
    <row r="1357" spans="1:12" x14ac:dyDescent="0.35">
      <c r="A1357" t="str">
        <f t="shared" si="21"/>
        <v/>
      </c>
      <c r="B1357" t="str">
        <f>Leverantörsfakturor!L373</f>
        <v/>
      </c>
      <c r="D1357" t="str">
        <f>Leverantörsfakturor!M373</f>
        <v/>
      </c>
      <c r="E1357" t="str">
        <f>Leverantörsfakturor!N373</f>
        <v/>
      </c>
      <c r="F1357" s="4" t="str">
        <f>Leverantörsfakturor!O373</f>
        <v/>
      </c>
      <c r="G1357" s="4" t="str">
        <f>Leverantörsfakturor!P373</f>
        <v/>
      </c>
      <c r="H1357" t="str">
        <f>Leverantörsfakturor!Q373</f>
        <v/>
      </c>
      <c r="I1357" s="14">
        <f>Leverantörsfakturor!R373</f>
        <v>0</v>
      </c>
      <c r="J1357" s="5" t="str">
        <f>Leverantörsfakturor!S373</f>
        <v/>
      </c>
      <c r="K1357" s="5" t="str">
        <f>Leverantörsfakturor!T373</f>
        <v/>
      </c>
      <c r="L1357" s="5" t="str">
        <f>Leverantörsfakturor!U373</f>
        <v/>
      </c>
    </row>
    <row r="1358" spans="1:12" x14ac:dyDescent="0.35">
      <c r="A1358" t="str">
        <f t="shared" si="21"/>
        <v/>
      </c>
      <c r="B1358" t="str">
        <f>Leverantörsfakturor!L374</f>
        <v/>
      </c>
      <c r="D1358" t="str">
        <f>Leverantörsfakturor!M374</f>
        <v/>
      </c>
      <c r="E1358" t="str">
        <f>Leverantörsfakturor!N374</f>
        <v/>
      </c>
      <c r="F1358" s="4" t="str">
        <f>Leverantörsfakturor!O374</f>
        <v/>
      </c>
      <c r="G1358" s="4" t="str">
        <f>Leverantörsfakturor!P374</f>
        <v/>
      </c>
      <c r="H1358" t="str">
        <f>Leverantörsfakturor!Q374</f>
        <v/>
      </c>
      <c r="I1358" s="14">
        <f>Leverantörsfakturor!R374</f>
        <v>0</v>
      </c>
      <c r="J1358" s="5" t="str">
        <f>Leverantörsfakturor!S374</f>
        <v/>
      </c>
      <c r="K1358" s="5" t="str">
        <f>Leverantörsfakturor!T374</f>
        <v/>
      </c>
      <c r="L1358" s="5" t="str">
        <f>Leverantörsfakturor!U374</f>
        <v/>
      </c>
    </row>
    <row r="1359" spans="1:12" x14ac:dyDescent="0.35">
      <c r="A1359" t="str">
        <f t="shared" si="21"/>
        <v/>
      </c>
      <c r="B1359" t="str">
        <f>Leverantörsfakturor!L375</f>
        <v/>
      </c>
      <c r="D1359" t="str">
        <f>Leverantörsfakturor!M375</f>
        <v/>
      </c>
      <c r="E1359" t="str">
        <f>Leverantörsfakturor!N375</f>
        <v/>
      </c>
      <c r="F1359" s="4" t="str">
        <f>Leverantörsfakturor!O375</f>
        <v/>
      </c>
      <c r="G1359" s="4" t="str">
        <f>Leverantörsfakturor!P375</f>
        <v/>
      </c>
      <c r="H1359" t="str">
        <f>Leverantörsfakturor!Q375</f>
        <v/>
      </c>
      <c r="I1359" s="14">
        <f>Leverantörsfakturor!R375</f>
        <v>0</v>
      </c>
      <c r="J1359" s="5" t="str">
        <f>Leverantörsfakturor!S375</f>
        <v/>
      </c>
      <c r="K1359" s="5" t="str">
        <f>Leverantörsfakturor!T375</f>
        <v/>
      </c>
      <c r="L1359" s="5" t="str">
        <f>Leverantörsfakturor!U375</f>
        <v/>
      </c>
    </row>
    <row r="1360" spans="1:12" x14ac:dyDescent="0.35">
      <c r="A1360" t="str">
        <f t="shared" si="21"/>
        <v/>
      </c>
      <c r="B1360" t="str">
        <f>Leverantörsfakturor!L376</f>
        <v/>
      </c>
      <c r="D1360" t="str">
        <f>Leverantörsfakturor!M376</f>
        <v/>
      </c>
      <c r="E1360" t="str">
        <f>Leverantörsfakturor!N376</f>
        <v/>
      </c>
      <c r="F1360" s="4" t="str">
        <f>Leverantörsfakturor!O376</f>
        <v/>
      </c>
      <c r="G1360" s="4" t="str">
        <f>Leverantörsfakturor!P376</f>
        <v/>
      </c>
      <c r="H1360" t="str">
        <f>Leverantörsfakturor!Q376</f>
        <v/>
      </c>
      <c r="I1360" s="14">
        <f>Leverantörsfakturor!R376</f>
        <v>0</v>
      </c>
      <c r="J1360" s="5" t="str">
        <f>Leverantörsfakturor!S376</f>
        <v/>
      </c>
      <c r="K1360" s="5" t="str">
        <f>Leverantörsfakturor!T376</f>
        <v/>
      </c>
      <c r="L1360" s="5" t="str">
        <f>Leverantörsfakturor!U376</f>
        <v/>
      </c>
    </row>
    <row r="1361" spans="1:12" x14ac:dyDescent="0.35">
      <c r="A1361" t="str">
        <f t="shared" si="21"/>
        <v/>
      </c>
      <c r="B1361" t="str">
        <f>Leverantörsfakturor!L377</f>
        <v/>
      </c>
      <c r="D1361" t="str">
        <f>Leverantörsfakturor!M377</f>
        <v/>
      </c>
      <c r="E1361" t="str">
        <f>Leverantörsfakturor!N377</f>
        <v/>
      </c>
      <c r="F1361" s="4" t="str">
        <f>Leverantörsfakturor!O377</f>
        <v/>
      </c>
      <c r="G1361" s="4" t="str">
        <f>Leverantörsfakturor!P377</f>
        <v/>
      </c>
      <c r="H1361" t="str">
        <f>Leverantörsfakturor!Q377</f>
        <v/>
      </c>
      <c r="I1361" s="14">
        <f>Leverantörsfakturor!R377</f>
        <v>0</v>
      </c>
      <c r="J1361" s="5" t="str">
        <f>Leverantörsfakturor!S377</f>
        <v/>
      </c>
      <c r="K1361" s="5" t="str">
        <f>Leverantörsfakturor!T377</f>
        <v/>
      </c>
      <c r="L1361" s="5" t="str">
        <f>Leverantörsfakturor!U377</f>
        <v/>
      </c>
    </row>
    <row r="1362" spans="1:12" x14ac:dyDescent="0.35">
      <c r="A1362" t="str">
        <f t="shared" si="21"/>
        <v/>
      </c>
      <c r="B1362" t="str">
        <f>Leverantörsfakturor!L378</f>
        <v/>
      </c>
      <c r="D1362" t="str">
        <f>Leverantörsfakturor!M378</f>
        <v/>
      </c>
      <c r="E1362" t="str">
        <f>Leverantörsfakturor!N378</f>
        <v/>
      </c>
      <c r="F1362" s="4" t="str">
        <f>Leverantörsfakturor!O378</f>
        <v/>
      </c>
      <c r="G1362" s="4" t="str">
        <f>Leverantörsfakturor!P378</f>
        <v/>
      </c>
      <c r="H1362" t="str">
        <f>Leverantörsfakturor!Q378</f>
        <v/>
      </c>
      <c r="I1362" s="14">
        <f>Leverantörsfakturor!R378</f>
        <v>0</v>
      </c>
      <c r="J1362" s="5" t="str">
        <f>Leverantörsfakturor!S378</f>
        <v/>
      </c>
      <c r="K1362" s="5" t="str">
        <f>Leverantörsfakturor!T378</f>
        <v/>
      </c>
      <c r="L1362" s="5" t="str">
        <f>Leverantörsfakturor!U378</f>
        <v/>
      </c>
    </row>
    <row r="1363" spans="1:12" x14ac:dyDescent="0.35">
      <c r="A1363" t="str">
        <f t="shared" si="21"/>
        <v/>
      </c>
      <c r="B1363" t="str">
        <f>Leverantörsfakturor!L379</f>
        <v/>
      </c>
      <c r="D1363" t="str">
        <f>Leverantörsfakturor!M379</f>
        <v/>
      </c>
      <c r="E1363" t="str">
        <f>Leverantörsfakturor!N379</f>
        <v/>
      </c>
      <c r="F1363" s="4" t="str">
        <f>Leverantörsfakturor!O379</f>
        <v/>
      </c>
      <c r="G1363" s="4" t="str">
        <f>Leverantörsfakturor!P379</f>
        <v/>
      </c>
      <c r="H1363" t="str">
        <f>Leverantörsfakturor!Q379</f>
        <v/>
      </c>
      <c r="I1363" s="14">
        <f>Leverantörsfakturor!R379</f>
        <v>0</v>
      </c>
      <c r="J1363" s="5" t="str">
        <f>Leverantörsfakturor!S379</f>
        <v/>
      </c>
      <c r="K1363" s="5" t="str">
        <f>Leverantörsfakturor!T379</f>
        <v/>
      </c>
      <c r="L1363" s="5" t="str">
        <f>Leverantörsfakturor!U379</f>
        <v/>
      </c>
    </row>
    <row r="1364" spans="1:12" x14ac:dyDescent="0.35">
      <c r="A1364" t="str">
        <f t="shared" si="21"/>
        <v/>
      </c>
      <c r="B1364" t="str">
        <f>Leverantörsfakturor!L380</f>
        <v/>
      </c>
      <c r="D1364" t="str">
        <f>Leverantörsfakturor!M380</f>
        <v/>
      </c>
      <c r="E1364" t="str">
        <f>Leverantörsfakturor!N380</f>
        <v/>
      </c>
      <c r="F1364" s="4" t="str">
        <f>Leverantörsfakturor!O380</f>
        <v/>
      </c>
      <c r="G1364" s="4" t="str">
        <f>Leverantörsfakturor!P380</f>
        <v/>
      </c>
      <c r="H1364" t="str">
        <f>Leverantörsfakturor!Q380</f>
        <v/>
      </c>
      <c r="I1364" s="14">
        <f>Leverantörsfakturor!R380</f>
        <v>0</v>
      </c>
      <c r="J1364" s="5" t="str">
        <f>Leverantörsfakturor!S380</f>
        <v/>
      </c>
      <c r="K1364" s="5" t="str">
        <f>Leverantörsfakturor!T380</f>
        <v/>
      </c>
      <c r="L1364" s="5" t="str">
        <f>Leverantörsfakturor!U380</f>
        <v/>
      </c>
    </row>
    <row r="1365" spans="1:12" x14ac:dyDescent="0.35">
      <c r="A1365" t="str">
        <f t="shared" si="21"/>
        <v/>
      </c>
      <c r="B1365" t="str">
        <f>Leverantörsfakturor!L381</f>
        <v/>
      </c>
      <c r="D1365" t="str">
        <f>Leverantörsfakturor!M381</f>
        <v/>
      </c>
      <c r="E1365" t="str">
        <f>Leverantörsfakturor!N381</f>
        <v/>
      </c>
      <c r="F1365" s="4" t="str">
        <f>Leverantörsfakturor!O381</f>
        <v/>
      </c>
      <c r="G1365" s="4" t="str">
        <f>Leverantörsfakturor!P381</f>
        <v/>
      </c>
      <c r="H1365" t="str">
        <f>Leverantörsfakturor!Q381</f>
        <v/>
      </c>
      <c r="I1365" s="14">
        <f>Leverantörsfakturor!R381</f>
        <v>0</v>
      </c>
      <c r="J1365" s="5" t="str">
        <f>Leverantörsfakturor!S381</f>
        <v/>
      </c>
      <c r="K1365" s="5" t="str">
        <f>Leverantörsfakturor!T381</f>
        <v/>
      </c>
      <c r="L1365" s="5" t="str">
        <f>Leverantörsfakturor!U381</f>
        <v/>
      </c>
    </row>
    <row r="1366" spans="1:12" x14ac:dyDescent="0.35">
      <c r="A1366" t="str">
        <f t="shared" si="21"/>
        <v/>
      </c>
      <c r="B1366" t="str">
        <f>Leverantörsfakturor!L382</f>
        <v/>
      </c>
      <c r="D1366" t="str">
        <f>Leverantörsfakturor!M382</f>
        <v/>
      </c>
      <c r="E1366" t="str">
        <f>Leverantörsfakturor!N382</f>
        <v/>
      </c>
      <c r="F1366" s="4" t="str">
        <f>Leverantörsfakturor!O382</f>
        <v/>
      </c>
      <c r="G1366" s="4" t="str">
        <f>Leverantörsfakturor!P382</f>
        <v/>
      </c>
      <c r="H1366" t="str">
        <f>Leverantörsfakturor!Q382</f>
        <v/>
      </c>
      <c r="I1366" s="14">
        <f>Leverantörsfakturor!R382</f>
        <v>0</v>
      </c>
      <c r="J1366" s="5" t="str">
        <f>Leverantörsfakturor!S382</f>
        <v/>
      </c>
      <c r="K1366" s="5" t="str">
        <f>Leverantörsfakturor!T382</f>
        <v/>
      </c>
      <c r="L1366" s="5" t="str">
        <f>Leverantörsfakturor!U382</f>
        <v/>
      </c>
    </row>
    <row r="1367" spans="1:12" x14ac:dyDescent="0.35">
      <c r="A1367" t="str">
        <f t="shared" si="21"/>
        <v/>
      </c>
      <c r="B1367" t="str">
        <f>Leverantörsfakturor!L383</f>
        <v/>
      </c>
      <c r="D1367" t="str">
        <f>Leverantörsfakturor!M383</f>
        <v/>
      </c>
      <c r="E1367" t="str">
        <f>Leverantörsfakturor!N383</f>
        <v/>
      </c>
      <c r="F1367" s="4" t="str">
        <f>Leverantörsfakturor!O383</f>
        <v/>
      </c>
      <c r="G1367" s="4" t="str">
        <f>Leverantörsfakturor!P383</f>
        <v/>
      </c>
      <c r="H1367" t="str">
        <f>Leverantörsfakturor!Q383</f>
        <v/>
      </c>
      <c r="I1367" s="14">
        <f>Leverantörsfakturor!R383</f>
        <v>0</v>
      </c>
      <c r="J1367" s="5" t="str">
        <f>Leverantörsfakturor!S383</f>
        <v/>
      </c>
      <c r="K1367" s="5" t="str">
        <f>Leverantörsfakturor!T383</f>
        <v/>
      </c>
      <c r="L1367" s="5" t="str">
        <f>Leverantörsfakturor!U383</f>
        <v/>
      </c>
    </row>
    <row r="1368" spans="1:12" x14ac:dyDescent="0.35">
      <c r="A1368" t="str">
        <f t="shared" si="21"/>
        <v/>
      </c>
      <c r="B1368" t="str">
        <f>Leverantörsfakturor!L384</f>
        <v/>
      </c>
      <c r="D1368" t="str">
        <f>Leverantörsfakturor!M384</f>
        <v/>
      </c>
      <c r="E1368" t="str">
        <f>Leverantörsfakturor!N384</f>
        <v/>
      </c>
      <c r="F1368" s="4" t="str">
        <f>Leverantörsfakturor!O384</f>
        <v/>
      </c>
      <c r="G1368" s="4" t="str">
        <f>Leverantörsfakturor!P384</f>
        <v/>
      </c>
      <c r="H1368" t="str">
        <f>Leverantörsfakturor!Q384</f>
        <v/>
      </c>
      <c r="I1368" s="14">
        <f>Leverantörsfakturor!R384</f>
        <v>0</v>
      </c>
      <c r="J1368" s="5" t="str">
        <f>Leverantörsfakturor!S384</f>
        <v/>
      </c>
      <c r="K1368" s="5" t="str">
        <f>Leverantörsfakturor!T384</f>
        <v/>
      </c>
      <c r="L1368" s="5" t="str">
        <f>Leverantörsfakturor!U384</f>
        <v/>
      </c>
    </row>
    <row r="1369" spans="1:12" x14ac:dyDescent="0.35">
      <c r="A1369" t="str">
        <f t="shared" si="21"/>
        <v/>
      </c>
      <c r="B1369" t="str">
        <f>Leverantörsfakturor!L385</f>
        <v/>
      </c>
      <c r="D1369" t="str">
        <f>Leverantörsfakturor!M385</f>
        <v/>
      </c>
      <c r="E1369" t="str">
        <f>Leverantörsfakturor!N385</f>
        <v/>
      </c>
      <c r="F1369" s="4" t="str">
        <f>Leverantörsfakturor!O385</f>
        <v/>
      </c>
      <c r="G1369" s="4" t="str">
        <f>Leverantörsfakturor!P385</f>
        <v/>
      </c>
      <c r="H1369" t="str">
        <f>Leverantörsfakturor!Q385</f>
        <v/>
      </c>
      <c r="I1369" s="14">
        <f>Leverantörsfakturor!R385</f>
        <v>0</v>
      </c>
      <c r="J1369" s="5" t="str">
        <f>Leverantörsfakturor!S385</f>
        <v/>
      </c>
      <c r="K1369" s="5" t="str">
        <f>Leverantörsfakturor!T385</f>
        <v/>
      </c>
      <c r="L1369" s="5" t="str">
        <f>Leverantörsfakturor!U385</f>
        <v/>
      </c>
    </row>
    <row r="1370" spans="1:12" x14ac:dyDescent="0.35">
      <c r="A1370" t="str">
        <f t="shared" si="21"/>
        <v/>
      </c>
      <c r="B1370" t="str">
        <f>Leverantörsfakturor!L386</f>
        <v/>
      </c>
      <c r="D1370" t="str">
        <f>Leverantörsfakturor!M386</f>
        <v/>
      </c>
      <c r="E1370" t="str">
        <f>Leverantörsfakturor!N386</f>
        <v/>
      </c>
      <c r="F1370" s="4" t="str">
        <f>Leverantörsfakturor!O386</f>
        <v/>
      </c>
      <c r="G1370" s="4" t="str">
        <f>Leverantörsfakturor!P386</f>
        <v/>
      </c>
      <c r="H1370" t="str">
        <f>Leverantörsfakturor!Q386</f>
        <v/>
      </c>
      <c r="I1370" s="14">
        <f>Leverantörsfakturor!R386</f>
        <v>0</v>
      </c>
      <c r="J1370" s="5" t="str">
        <f>Leverantörsfakturor!S386</f>
        <v/>
      </c>
      <c r="K1370" s="5" t="str">
        <f>Leverantörsfakturor!T386</f>
        <v/>
      </c>
      <c r="L1370" s="5" t="str">
        <f>Leverantörsfakturor!U386</f>
        <v/>
      </c>
    </row>
    <row r="1371" spans="1:12" x14ac:dyDescent="0.35">
      <c r="A1371" t="str">
        <f t="shared" si="21"/>
        <v/>
      </c>
      <c r="B1371" t="str">
        <f>Leverantörsfakturor!L387</f>
        <v/>
      </c>
      <c r="D1371" t="str">
        <f>Leverantörsfakturor!M387</f>
        <v/>
      </c>
      <c r="E1371" t="str">
        <f>Leverantörsfakturor!N387</f>
        <v/>
      </c>
      <c r="F1371" s="4" t="str">
        <f>Leverantörsfakturor!O387</f>
        <v/>
      </c>
      <c r="G1371" s="4" t="str">
        <f>Leverantörsfakturor!P387</f>
        <v/>
      </c>
      <c r="H1371" t="str">
        <f>Leverantörsfakturor!Q387</f>
        <v/>
      </c>
      <c r="I1371" s="14">
        <f>Leverantörsfakturor!R387</f>
        <v>0</v>
      </c>
      <c r="J1371" s="5" t="str">
        <f>Leverantörsfakturor!S387</f>
        <v/>
      </c>
      <c r="K1371" s="5" t="str">
        <f>Leverantörsfakturor!T387</f>
        <v/>
      </c>
      <c r="L1371" s="5" t="str">
        <f>Leverantörsfakturor!U387</f>
        <v/>
      </c>
    </row>
    <row r="1372" spans="1:12" x14ac:dyDescent="0.35">
      <c r="A1372" t="str">
        <f t="shared" si="21"/>
        <v/>
      </c>
      <c r="B1372" t="str">
        <f>Leverantörsfakturor!L388</f>
        <v/>
      </c>
      <c r="D1372" t="str">
        <f>Leverantörsfakturor!M388</f>
        <v/>
      </c>
      <c r="E1372" t="str">
        <f>Leverantörsfakturor!N388</f>
        <v/>
      </c>
      <c r="F1372" s="4" t="str">
        <f>Leverantörsfakturor!O388</f>
        <v/>
      </c>
      <c r="G1372" s="4" t="str">
        <f>Leverantörsfakturor!P388</f>
        <v/>
      </c>
      <c r="H1372" t="str">
        <f>Leverantörsfakturor!Q388</f>
        <v/>
      </c>
      <c r="I1372" s="14">
        <f>Leverantörsfakturor!R388</f>
        <v>0</v>
      </c>
      <c r="J1372" s="5" t="str">
        <f>Leverantörsfakturor!S388</f>
        <v/>
      </c>
      <c r="K1372" s="5" t="str">
        <f>Leverantörsfakturor!T388</f>
        <v/>
      </c>
      <c r="L1372" s="5" t="str">
        <f>Leverantörsfakturor!U388</f>
        <v/>
      </c>
    </row>
    <row r="1373" spans="1:12" x14ac:dyDescent="0.35">
      <c r="A1373" t="str">
        <f t="shared" si="21"/>
        <v/>
      </c>
      <c r="B1373" t="str">
        <f>Leverantörsfakturor!L389</f>
        <v/>
      </c>
      <c r="D1373" t="str">
        <f>Leverantörsfakturor!M389</f>
        <v/>
      </c>
      <c r="E1373" t="str">
        <f>Leverantörsfakturor!N389</f>
        <v/>
      </c>
      <c r="F1373" s="4" t="str">
        <f>Leverantörsfakturor!O389</f>
        <v/>
      </c>
      <c r="G1373" s="4" t="str">
        <f>Leverantörsfakturor!P389</f>
        <v/>
      </c>
      <c r="H1373" t="str">
        <f>Leverantörsfakturor!Q389</f>
        <v/>
      </c>
      <c r="I1373" s="14">
        <f>Leverantörsfakturor!R389</f>
        <v>0</v>
      </c>
      <c r="J1373" s="5" t="str">
        <f>Leverantörsfakturor!S389</f>
        <v/>
      </c>
      <c r="K1373" s="5" t="str">
        <f>Leverantörsfakturor!T389</f>
        <v/>
      </c>
      <c r="L1373" s="5" t="str">
        <f>Leverantörsfakturor!U389</f>
        <v/>
      </c>
    </row>
    <row r="1374" spans="1:12" x14ac:dyDescent="0.35">
      <c r="A1374" t="str">
        <f t="shared" si="21"/>
        <v/>
      </c>
      <c r="B1374" t="str">
        <f>Leverantörsfakturor!L390</f>
        <v/>
      </c>
      <c r="D1374" t="str">
        <f>Leverantörsfakturor!M390</f>
        <v/>
      </c>
      <c r="E1374" t="str">
        <f>Leverantörsfakturor!N390</f>
        <v/>
      </c>
      <c r="F1374" s="4" t="str">
        <f>Leverantörsfakturor!O390</f>
        <v/>
      </c>
      <c r="G1374" s="4" t="str">
        <f>Leverantörsfakturor!P390</f>
        <v/>
      </c>
      <c r="H1374" t="str">
        <f>Leverantörsfakturor!Q390</f>
        <v/>
      </c>
      <c r="I1374" s="14">
        <f>Leverantörsfakturor!R390</f>
        <v>0</v>
      </c>
      <c r="J1374" s="5" t="str">
        <f>Leverantörsfakturor!S390</f>
        <v/>
      </c>
      <c r="K1374" s="5" t="str">
        <f>Leverantörsfakturor!T390</f>
        <v/>
      </c>
      <c r="L1374" s="5" t="str">
        <f>Leverantörsfakturor!U390</f>
        <v/>
      </c>
    </row>
    <row r="1375" spans="1:12" x14ac:dyDescent="0.35">
      <c r="A1375" t="str">
        <f t="shared" si="21"/>
        <v/>
      </c>
      <c r="B1375" t="str">
        <f>Leverantörsfakturor!L391</f>
        <v/>
      </c>
      <c r="D1375" t="str">
        <f>Leverantörsfakturor!M391</f>
        <v/>
      </c>
      <c r="E1375" t="str">
        <f>Leverantörsfakturor!N391</f>
        <v/>
      </c>
      <c r="F1375" s="4" t="str">
        <f>Leverantörsfakturor!O391</f>
        <v/>
      </c>
      <c r="G1375" s="4" t="str">
        <f>Leverantörsfakturor!P391</f>
        <v/>
      </c>
      <c r="H1375" t="str">
        <f>Leverantörsfakturor!Q391</f>
        <v/>
      </c>
      <c r="I1375" s="14">
        <f>Leverantörsfakturor!R391</f>
        <v>0</v>
      </c>
      <c r="J1375" s="5" t="str">
        <f>Leverantörsfakturor!S391</f>
        <v/>
      </c>
      <c r="K1375" s="5" t="str">
        <f>Leverantörsfakturor!T391</f>
        <v/>
      </c>
      <c r="L1375" s="5" t="str">
        <f>Leverantörsfakturor!U391</f>
        <v/>
      </c>
    </row>
    <row r="1376" spans="1:12" x14ac:dyDescent="0.35">
      <c r="A1376" t="str">
        <f t="shared" si="21"/>
        <v/>
      </c>
      <c r="B1376" t="str">
        <f>Leverantörsfakturor!L392</f>
        <v/>
      </c>
      <c r="D1376" t="str">
        <f>Leverantörsfakturor!M392</f>
        <v/>
      </c>
      <c r="E1376" t="str">
        <f>Leverantörsfakturor!N392</f>
        <v/>
      </c>
      <c r="F1376" s="4" t="str">
        <f>Leverantörsfakturor!O392</f>
        <v/>
      </c>
      <c r="G1376" s="4" t="str">
        <f>Leverantörsfakturor!P392</f>
        <v/>
      </c>
      <c r="H1376" t="str">
        <f>Leverantörsfakturor!Q392</f>
        <v/>
      </c>
      <c r="I1376" s="14">
        <f>Leverantörsfakturor!R392</f>
        <v>0</v>
      </c>
      <c r="J1376" s="5" t="str">
        <f>Leverantörsfakturor!S392</f>
        <v/>
      </c>
      <c r="K1376" s="5" t="str">
        <f>Leverantörsfakturor!T392</f>
        <v/>
      </c>
      <c r="L1376" s="5" t="str">
        <f>Leverantörsfakturor!U392</f>
        <v/>
      </c>
    </row>
    <row r="1377" spans="1:12" x14ac:dyDescent="0.35">
      <c r="A1377" t="str">
        <f t="shared" si="21"/>
        <v/>
      </c>
      <c r="B1377" t="str">
        <f>Leverantörsfakturor!L393</f>
        <v/>
      </c>
      <c r="D1377" t="str">
        <f>Leverantörsfakturor!M393</f>
        <v/>
      </c>
      <c r="E1377" t="str">
        <f>Leverantörsfakturor!N393</f>
        <v/>
      </c>
      <c r="F1377" s="4" t="str">
        <f>Leverantörsfakturor!O393</f>
        <v/>
      </c>
      <c r="G1377" s="4" t="str">
        <f>Leverantörsfakturor!P393</f>
        <v/>
      </c>
      <c r="H1377" t="str">
        <f>Leverantörsfakturor!Q393</f>
        <v/>
      </c>
      <c r="I1377" s="14">
        <f>Leverantörsfakturor!R393</f>
        <v>0</v>
      </c>
      <c r="J1377" s="5" t="str">
        <f>Leverantörsfakturor!S393</f>
        <v/>
      </c>
      <c r="K1377" s="5" t="str">
        <f>Leverantörsfakturor!T393</f>
        <v/>
      </c>
      <c r="L1377" s="5" t="str">
        <f>Leverantörsfakturor!U393</f>
        <v/>
      </c>
    </row>
    <row r="1378" spans="1:12" x14ac:dyDescent="0.35">
      <c r="A1378" t="str">
        <f t="shared" si="21"/>
        <v/>
      </c>
      <c r="B1378" t="str">
        <f>Leverantörsfakturor!L394</f>
        <v/>
      </c>
      <c r="D1378" t="str">
        <f>Leverantörsfakturor!M394</f>
        <v/>
      </c>
      <c r="E1378" t="str">
        <f>Leverantörsfakturor!N394</f>
        <v/>
      </c>
      <c r="F1378" s="4" t="str">
        <f>Leverantörsfakturor!O394</f>
        <v/>
      </c>
      <c r="G1378" s="4" t="str">
        <f>Leverantörsfakturor!P394</f>
        <v/>
      </c>
      <c r="H1378" t="str">
        <f>Leverantörsfakturor!Q394</f>
        <v/>
      </c>
      <c r="I1378" s="14">
        <f>Leverantörsfakturor!R394</f>
        <v>0</v>
      </c>
      <c r="J1378" s="5" t="str">
        <f>Leverantörsfakturor!S394</f>
        <v/>
      </c>
      <c r="K1378" s="5" t="str">
        <f>Leverantörsfakturor!T394</f>
        <v/>
      </c>
      <c r="L1378" s="5" t="str">
        <f>Leverantörsfakturor!U394</f>
        <v/>
      </c>
    </row>
    <row r="1379" spans="1:12" x14ac:dyDescent="0.35">
      <c r="A1379" t="str">
        <f t="shared" si="21"/>
        <v/>
      </c>
      <c r="B1379" t="str">
        <f>Leverantörsfakturor!L395</f>
        <v/>
      </c>
      <c r="D1379" t="str">
        <f>Leverantörsfakturor!M395</f>
        <v/>
      </c>
      <c r="E1379" t="str">
        <f>Leverantörsfakturor!N395</f>
        <v/>
      </c>
      <c r="F1379" s="4" t="str">
        <f>Leverantörsfakturor!O395</f>
        <v/>
      </c>
      <c r="G1379" s="4" t="str">
        <f>Leverantörsfakturor!P395</f>
        <v/>
      </c>
      <c r="H1379" t="str">
        <f>Leverantörsfakturor!Q395</f>
        <v/>
      </c>
      <c r="I1379" s="14">
        <f>Leverantörsfakturor!R395</f>
        <v>0</v>
      </c>
      <c r="J1379" s="5" t="str">
        <f>Leverantörsfakturor!S395</f>
        <v/>
      </c>
      <c r="K1379" s="5" t="str">
        <f>Leverantörsfakturor!T395</f>
        <v/>
      </c>
      <c r="L1379" s="5" t="str">
        <f>Leverantörsfakturor!U395</f>
        <v/>
      </c>
    </row>
    <row r="1380" spans="1:12" x14ac:dyDescent="0.35">
      <c r="A1380" t="str">
        <f t="shared" si="21"/>
        <v/>
      </c>
      <c r="B1380" t="str">
        <f>Leverantörsfakturor!L396</f>
        <v/>
      </c>
      <c r="D1380" t="str">
        <f>Leverantörsfakturor!M396</f>
        <v/>
      </c>
      <c r="E1380" t="str">
        <f>Leverantörsfakturor!N396</f>
        <v/>
      </c>
      <c r="F1380" s="4" t="str">
        <f>Leverantörsfakturor!O396</f>
        <v/>
      </c>
      <c r="G1380" s="4" t="str">
        <f>Leverantörsfakturor!P396</f>
        <v/>
      </c>
      <c r="H1380" t="str">
        <f>Leverantörsfakturor!Q396</f>
        <v/>
      </c>
      <c r="I1380" s="14">
        <f>Leverantörsfakturor!R396</f>
        <v>0</v>
      </c>
      <c r="J1380" s="5" t="str">
        <f>Leverantörsfakturor!S396</f>
        <v/>
      </c>
      <c r="K1380" s="5" t="str">
        <f>Leverantörsfakturor!T396</f>
        <v/>
      </c>
      <c r="L1380" s="5" t="str">
        <f>Leverantörsfakturor!U396</f>
        <v/>
      </c>
    </row>
    <row r="1381" spans="1:12" x14ac:dyDescent="0.35">
      <c r="A1381" t="str">
        <f t="shared" si="21"/>
        <v/>
      </c>
      <c r="B1381" t="str">
        <f>Leverantörsfakturor!L397</f>
        <v/>
      </c>
      <c r="D1381" t="str">
        <f>Leverantörsfakturor!M397</f>
        <v/>
      </c>
      <c r="E1381" t="str">
        <f>Leverantörsfakturor!N397</f>
        <v/>
      </c>
      <c r="F1381" s="4" t="str">
        <f>Leverantörsfakturor!O397</f>
        <v/>
      </c>
      <c r="G1381" s="4" t="str">
        <f>Leverantörsfakturor!P397</f>
        <v/>
      </c>
      <c r="H1381" t="str">
        <f>Leverantörsfakturor!Q397</f>
        <v/>
      </c>
      <c r="I1381" s="14">
        <f>Leverantörsfakturor!R397</f>
        <v>0</v>
      </c>
      <c r="J1381" s="5" t="str">
        <f>Leverantörsfakturor!S397</f>
        <v/>
      </c>
      <c r="K1381" s="5" t="str">
        <f>Leverantörsfakturor!T397</f>
        <v/>
      </c>
      <c r="L1381" s="5" t="str">
        <f>Leverantörsfakturor!U397</f>
        <v/>
      </c>
    </row>
    <row r="1382" spans="1:12" x14ac:dyDescent="0.35">
      <c r="A1382" t="str">
        <f t="shared" si="21"/>
        <v/>
      </c>
      <c r="B1382" t="str">
        <f>Leverantörsfakturor!L398</f>
        <v/>
      </c>
      <c r="D1382" t="str">
        <f>Leverantörsfakturor!M398</f>
        <v/>
      </c>
      <c r="E1382" t="str">
        <f>Leverantörsfakturor!N398</f>
        <v/>
      </c>
      <c r="F1382" s="4" t="str">
        <f>Leverantörsfakturor!O398</f>
        <v/>
      </c>
      <c r="G1382" s="4" t="str">
        <f>Leverantörsfakturor!P398</f>
        <v/>
      </c>
      <c r="H1382" t="str">
        <f>Leverantörsfakturor!Q398</f>
        <v/>
      </c>
      <c r="I1382" s="14">
        <f>Leverantörsfakturor!R398</f>
        <v>0</v>
      </c>
      <c r="J1382" s="5" t="str">
        <f>Leverantörsfakturor!S398</f>
        <v/>
      </c>
      <c r="K1382" s="5" t="str">
        <f>Leverantörsfakturor!T398</f>
        <v/>
      </c>
      <c r="L1382" s="5" t="str">
        <f>Leverantörsfakturor!U398</f>
        <v/>
      </c>
    </row>
    <row r="1383" spans="1:12" x14ac:dyDescent="0.35">
      <c r="A1383" t="str">
        <f t="shared" si="21"/>
        <v/>
      </c>
      <c r="B1383" t="str">
        <f>Leverantörsfakturor!L399</f>
        <v/>
      </c>
      <c r="D1383" t="str">
        <f>Leverantörsfakturor!M399</f>
        <v/>
      </c>
      <c r="E1383" t="str">
        <f>Leverantörsfakturor!N399</f>
        <v/>
      </c>
      <c r="F1383" s="4" t="str">
        <f>Leverantörsfakturor!O399</f>
        <v/>
      </c>
      <c r="G1383" s="4" t="str">
        <f>Leverantörsfakturor!P399</f>
        <v/>
      </c>
      <c r="H1383" t="str">
        <f>Leverantörsfakturor!Q399</f>
        <v/>
      </c>
      <c r="I1383" s="14">
        <f>Leverantörsfakturor!R399</f>
        <v>0</v>
      </c>
      <c r="J1383" s="5" t="str">
        <f>Leverantörsfakturor!S399</f>
        <v/>
      </c>
      <c r="K1383" s="5" t="str">
        <f>Leverantörsfakturor!T399</f>
        <v/>
      </c>
      <c r="L1383" s="5" t="str">
        <f>Leverantörsfakturor!U399</f>
        <v/>
      </c>
    </row>
    <row r="1384" spans="1:12" x14ac:dyDescent="0.35">
      <c r="A1384" t="str">
        <f t="shared" si="21"/>
        <v/>
      </c>
      <c r="B1384" t="str">
        <f>Leverantörsfakturor!L400</f>
        <v/>
      </c>
      <c r="D1384" t="str">
        <f>Leverantörsfakturor!M400</f>
        <v/>
      </c>
      <c r="E1384" t="str">
        <f>Leverantörsfakturor!N400</f>
        <v/>
      </c>
      <c r="F1384" s="4" t="str">
        <f>Leverantörsfakturor!O400</f>
        <v/>
      </c>
      <c r="G1384" s="4" t="str">
        <f>Leverantörsfakturor!P400</f>
        <v/>
      </c>
      <c r="H1384" t="str">
        <f>Leverantörsfakturor!Q400</f>
        <v/>
      </c>
      <c r="I1384" s="14">
        <f>Leverantörsfakturor!R400</f>
        <v>0</v>
      </c>
      <c r="J1384" s="5" t="str">
        <f>Leverantörsfakturor!S400</f>
        <v/>
      </c>
      <c r="K1384" s="5" t="str">
        <f>Leverantörsfakturor!T400</f>
        <v/>
      </c>
      <c r="L1384" s="5" t="str">
        <f>Leverantörsfakturor!U400</f>
        <v/>
      </c>
    </row>
    <row r="1385" spans="1:12" x14ac:dyDescent="0.35">
      <c r="A1385" t="str">
        <f t="shared" si="21"/>
        <v/>
      </c>
      <c r="B1385" t="str">
        <f>Leverantörsfakturor!L401</f>
        <v/>
      </c>
      <c r="D1385" t="str">
        <f>Leverantörsfakturor!M401</f>
        <v/>
      </c>
      <c r="E1385" t="str">
        <f>Leverantörsfakturor!N401</f>
        <v/>
      </c>
      <c r="F1385" s="4" t="str">
        <f>Leverantörsfakturor!O401</f>
        <v/>
      </c>
      <c r="G1385" s="4" t="str">
        <f>Leverantörsfakturor!P401</f>
        <v/>
      </c>
      <c r="H1385" t="str">
        <f>Leverantörsfakturor!Q401</f>
        <v/>
      </c>
      <c r="I1385" s="14">
        <f>Leverantörsfakturor!R401</f>
        <v>0</v>
      </c>
      <c r="J1385" s="5" t="str">
        <f>Leverantörsfakturor!S401</f>
        <v/>
      </c>
      <c r="K1385" s="5" t="str">
        <f>Leverantörsfakturor!T401</f>
        <v/>
      </c>
      <c r="L1385" s="5" t="str">
        <f>Leverantörsfakturor!U401</f>
        <v/>
      </c>
    </row>
    <row r="1386" spans="1:12" x14ac:dyDescent="0.35">
      <c r="A1386" t="str">
        <f t="shared" si="21"/>
        <v/>
      </c>
      <c r="B1386" t="str">
        <f>Leverantörsfakturor!L402</f>
        <v/>
      </c>
      <c r="D1386" t="str">
        <f>Leverantörsfakturor!M402</f>
        <v/>
      </c>
      <c r="E1386" t="str">
        <f>Leverantörsfakturor!N402</f>
        <v/>
      </c>
      <c r="F1386" s="4" t="str">
        <f>Leverantörsfakturor!O402</f>
        <v/>
      </c>
      <c r="G1386" s="4" t="str">
        <f>Leverantörsfakturor!P402</f>
        <v/>
      </c>
      <c r="H1386" t="str">
        <f>Leverantörsfakturor!Q402</f>
        <v/>
      </c>
      <c r="I1386" s="14">
        <f>Leverantörsfakturor!R402</f>
        <v>0</v>
      </c>
      <c r="J1386" s="5" t="str">
        <f>Leverantörsfakturor!S402</f>
        <v/>
      </c>
      <c r="K1386" s="5" t="str">
        <f>Leverantörsfakturor!T402</f>
        <v/>
      </c>
      <c r="L1386" s="5" t="str">
        <f>Leverantörsfakturor!U402</f>
        <v/>
      </c>
    </row>
    <row r="1387" spans="1:12" x14ac:dyDescent="0.35">
      <c r="A1387" t="str">
        <f t="shared" si="21"/>
        <v/>
      </c>
      <c r="B1387" t="str">
        <f>Leverantörsfakturor!L403</f>
        <v/>
      </c>
      <c r="D1387" t="str">
        <f>Leverantörsfakturor!M403</f>
        <v/>
      </c>
      <c r="E1387" t="str">
        <f>Leverantörsfakturor!N403</f>
        <v/>
      </c>
      <c r="F1387" s="4" t="str">
        <f>Leverantörsfakturor!O403</f>
        <v/>
      </c>
      <c r="G1387" s="4" t="str">
        <f>Leverantörsfakturor!P403</f>
        <v/>
      </c>
      <c r="H1387" t="str">
        <f>Leverantörsfakturor!Q403</f>
        <v/>
      </c>
      <c r="I1387" s="14">
        <f>Leverantörsfakturor!R403</f>
        <v>0</v>
      </c>
      <c r="J1387" s="5" t="str">
        <f>Leverantörsfakturor!S403</f>
        <v/>
      </c>
      <c r="K1387" s="5" t="str">
        <f>Leverantörsfakturor!T403</f>
        <v/>
      </c>
      <c r="L1387" s="5" t="str">
        <f>Leverantörsfakturor!U403</f>
        <v/>
      </c>
    </row>
    <row r="1388" spans="1:12" x14ac:dyDescent="0.35">
      <c r="A1388" t="str">
        <f t="shared" si="21"/>
        <v/>
      </c>
      <c r="B1388" t="str">
        <f>Leverantörsfakturor!L404</f>
        <v/>
      </c>
      <c r="D1388" t="str">
        <f>Leverantörsfakturor!M404</f>
        <v/>
      </c>
      <c r="E1388" t="str">
        <f>Leverantörsfakturor!N404</f>
        <v/>
      </c>
      <c r="F1388" s="4" t="str">
        <f>Leverantörsfakturor!O404</f>
        <v/>
      </c>
      <c r="G1388" s="4" t="str">
        <f>Leverantörsfakturor!P404</f>
        <v/>
      </c>
      <c r="H1388" t="str">
        <f>Leverantörsfakturor!Q404</f>
        <v/>
      </c>
      <c r="I1388" s="14">
        <f>Leverantörsfakturor!R404</f>
        <v>0</v>
      </c>
      <c r="J1388" s="5" t="str">
        <f>Leverantörsfakturor!S404</f>
        <v/>
      </c>
      <c r="K1388" s="5" t="str">
        <f>Leverantörsfakturor!T404</f>
        <v/>
      </c>
      <c r="L1388" s="5" t="str">
        <f>Leverantörsfakturor!U404</f>
        <v/>
      </c>
    </row>
    <row r="1389" spans="1:12" x14ac:dyDescent="0.35">
      <c r="A1389" t="str">
        <f t="shared" si="21"/>
        <v/>
      </c>
      <c r="B1389" t="str">
        <f>Leverantörsfakturor!L405</f>
        <v/>
      </c>
      <c r="D1389" t="str">
        <f>Leverantörsfakturor!M405</f>
        <v/>
      </c>
      <c r="E1389" t="str">
        <f>Leverantörsfakturor!N405</f>
        <v/>
      </c>
      <c r="F1389" s="4" t="str">
        <f>Leverantörsfakturor!O405</f>
        <v/>
      </c>
      <c r="G1389" s="4" t="str">
        <f>Leverantörsfakturor!P405</f>
        <v/>
      </c>
      <c r="H1389" t="str">
        <f>Leverantörsfakturor!Q405</f>
        <v/>
      </c>
      <c r="I1389" s="14">
        <f>Leverantörsfakturor!R405</f>
        <v>0</v>
      </c>
      <c r="J1389" s="5" t="str">
        <f>Leverantörsfakturor!S405</f>
        <v/>
      </c>
      <c r="K1389" s="5" t="str">
        <f>Leverantörsfakturor!T405</f>
        <v/>
      </c>
      <c r="L1389" s="5" t="str">
        <f>Leverantörsfakturor!U405</f>
        <v/>
      </c>
    </row>
    <row r="1390" spans="1:12" x14ac:dyDescent="0.35">
      <c r="A1390" t="str">
        <f t="shared" si="21"/>
        <v/>
      </c>
      <c r="B1390" t="str">
        <f>Leverantörsfakturor!L406</f>
        <v/>
      </c>
      <c r="D1390" t="str">
        <f>Leverantörsfakturor!M406</f>
        <v/>
      </c>
      <c r="E1390" t="str">
        <f>Leverantörsfakturor!N406</f>
        <v/>
      </c>
      <c r="F1390" s="4" t="str">
        <f>Leverantörsfakturor!O406</f>
        <v/>
      </c>
      <c r="G1390" s="4" t="str">
        <f>Leverantörsfakturor!P406</f>
        <v/>
      </c>
      <c r="H1390" t="str">
        <f>Leverantörsfakturor!Q406</f>
        <v/>
      </c>
      <c r="I1390" s="14">
        <f>Leverantörsfakturor!R406</f>
        <v>0</v>
      </c>
      <c r="J1390" s="5" t="str">
        <f>Leverantörsfakturor!S406</f>
        <v/>
      </c>
      <c r="K1390" s="5" t="str">
        <f>Leverantörsfakturor!T406</f>
        <v/>
      </c>
      <c r="L1390" s="5" t="str">
        <f>Leverantörsfakturor!U406</f>
        <v/>
      </c>
    </row>
    <row r="1391" spans="1:12" x14ac:dyDescent="0.35">
      <c r="A1391" t="str">
        <f t="shared" si="21"/>
        <v/>
      </c>
      <c r="B1391" t="str">
        <f>Leverantörsfakturor!L407</f>
        <v/>
      </c>
      <c r="D1391" t="str">
        <f>Leverantörsfakturor!M407</f>
        <v/>
      </c>
      <c r="E1391" t="str">
        <f>Leverantörsfakturor!N407</f>
        <v/>
      </c>
      <c r="F1391" s="4" t="str">
        <f>Leverantörsfakturor!O407</f>
        <v/>
      </c>
      <c r="G1391" s="4" t="str">
        <f>Leverantörsfakturor!P407</f>
        <v/>
      </c>
      <c r="H1391" t="str">
        <f>Leverantörsfakturor!Q407</f>
        <v/>
      </c>
      <c r="I1391" s="14">
        <f>Leverantörsfakturor!R407</f>
        <v>0</v>
      </c>
      <c r="J1391" s="5" t="str">
        <f>Leverantörsfakturor!S407</f>
        <v/>
      </c>
      <c r="K1391" s="5" t="str">
        <f>Leverantörsfakturor!T407</f>
        <v/>
      </c>
      <c r="L1391" s="5" t="str">
        <f>Leverantörsfakturor!U407</f>
        <v/>
      </c>
    </row>
    <row r="1392" spans="1:12" x14ac:dyDescent="0.35">
      <c r="A1392" t="str">
        <f t="shared" si="21"/>
        <v/>
      </c>
      <c r="B1392" t="str">
        <f>Leverantörsfakturor!L408</f>
        <v/>
      </c>
      <c r="D1392" t="str">
        <f>Leverantörsfakturor!M408</f>
        <v/>
      </c>
      <c r="E1392" t="str">
        <f>Leverantörsfakturor!N408</f>
        <v/>
      </c>
      <c r="F1392" s="4" t="str">
        <f>Leverantörsfakturor!O408</f>
        <v/>
      </c>
      <c r="G1392" s="4" t="str">
        <f>Leverantörsfakturor!P408</f>
        <v/>
      </c>
      <c r="H1392" t="str">
        <f>Leverantörsfakturor!Q408</f>
        <v/>
      </c>
      <c r="I1392" s="14">
        <f>Leverantörsfakturor!R408</f>
        <v>0</v>
      </c>
      <c r="J1392" s="5" t="str">
        <f>Leverantörsfakturor!S408</f>
        <v/>
      </c>
      <c r="K1392" s="5" t="str">
        <f>Leverantörsfakturor!T408</f>
        <v/>
      </c>
      <c r="L1392" s="5" t="str">
        <f>Leverantörsfakturor!U408</f>
        <v/>
      </c>
    </row>
    <row r="1393" spans="1:12" x14ac:dyDescent="0.35">
      <c r="A1393" t="str">
        <f t="shared" si="21"/>
        <v/>
      </c>
      <c r="B1393" t="str">
        <f>Leverantörsfakturor!L409</f>
        <v/>
      </c>
      <c r="D1393" t="str">
        <f>Leverantörsfakturor!M409</f>
        <v/>
      </c>
      <c r="E1393" t="str">
        <f>Leverantörsfakturor!N409</f>
        <v/>
      </c>
      <c r="F1393" s="4" t="str">
        <f>Leverantörsfakturor!O409</f>
        <v/>
      </c>
      <c r="G1393" s="4" t="str">
        <f>Leverantörsfakturor!P409</f>
        <v/>
      </c>
      <c r="H1393" t="str">
        <f>Leverantörsfakturor!Q409</f>
        <v/>
      </c>
      <c r="I1393" s="14">
        <f>Leverantörsfakturor!R409</f>
        <v>0</v>
      </c>
      <c r="J1393" s="5" t="str">
        <f>Leverantörsfakturor!S409</f>
        <v/>
      </c>
      <c r="K1393" s="5" t="str">
        <f>Leverantörsfakturor!T409</f>
        <v/>
      </c>
      <c r="L1393" s="5" t="str">
        <f>Leverantörsfakturor!U409</f>
        <v/>
      </c>
    </row>
    <row r="1394" spans="1:12" x14ac:dyDescent="0.35">
      <c r="A1394" t="str">
        <f t="shared" si="21"/>
        <v/>
      </c>
      <c r="B1394" t="str">
        <f>Leverantörsfakturor!L410</f>
        <v/>
      </c>
      <c r="D1394" t="str">
        <f>Leverantörsfakturor!M410</f>
        <v/>
      </c>
      <c r="E1394" t="str">
        <f>Leverantörsfakturor!N410</f>
        <v/>
      </c>
      <c r="F1394" s="4" t="str">
        <f>Leverantörsfakturor!O410</f>
        <v/>
      </c>
      <c r="G1394" s="4" t="str">
        <f>Leverantörsfakturor!P410</f>
        <v/>
      </c>
      <c r="H1394" t="str">
        <f>Leverantörsfakturor!Q410</f>
        <v/>
      </c>
      <c r="I1394" s="14">
        <f>Leverantörsfakturor!R410</f>
        <v>0</v>
      </c>
      <c r="J1394" s="5" t="str">
        <f>Leverantörsfakturor!S410</f>
        <v/>
      </c>
      <c r="K1394" s="5" t="str">
        <f>Leverantörsfakturor!T410</f>
        <v/>
      </c>
      <c r="L1394" s="5" t="str">
        <f>Leverantörsfakturor!U410</f>
        <v/>
      </c>
    </row>
    <row r="1395" spans="1:12" x14ac:dyDescent="0.35">
      <c r="A1395" t="str">
        <f t="shared" si="21"/>
        <v/>
      </c>
      <c r="B1395" t="str">
        <f>Leverantörsfakturor!L411</f>
        <v/>
      </c>
      <c r="D1395" t="str">
        <f>Leverantörsfakturor!M411</f>
        <v/>
      </c>
      <c r="E1395" t="str">
        <f>Leverantörsfakturor!N411</f>
        <v/>
      </c>
      <c r="F1395" s="4" t="str">
        <f>Leverantörsfakturor!O411</f>
        <v/>
      </c>
      <c r="G1395" s="4" t="str">
        <f>Leverantörsfakturor!P411</f>
        <v/>
      </c>
      <c r="H1395" t="str">
        <f>Leverantörsfakturor!Q411</f>
        <v/>
      </c>
      <c r="I1395" s="14">
        <f>Leverantörsfakturor!R411</f>
        <v>0</v>
      </c>
      <c r="J1395" s="5" t="str">
        <f>Leverantörsfakturor!S411</f>
        <v/>
      </c>
      <c r="K1395" s="5" t="str">
        <f>Leverantörsfakturor!T411</f>
        <v/>
      </c>
      <c r="L1395" s="5" t="str">
        <f>Leverantörsfakturor!U411</f>
        <v/>
      </c>
    </row>
    <row r="1396" spans="1:12" x14ac:dyDescent="0.35">
      <c r="A1396" t="str">
        <f t="shared" si="21"/>
        <v/>
      </c>
      <c r="B1396" t="str">
        <f>Leverantörsfakturor!L412</f>
        <v/>
      </c>
      <c r="D1396" t="str">
        <f>Leverantörsfakturor!M412</f>
        <v/>
      </c>
      <c r="E1396" t="str">
        <f>Leverantörsfakturor!N412</f>
        <v/>
      </c>
      <c r="F1396" s="4" t="str">
        <f>Leverantörsfakturor!O412</f>
        <v/>
      </c>
      <c r="G1396" s="4" t="str">
        <f>Leverantörsfakturor!P412</f>
        <v/>
      </c>
      <c r="H1396" t="str">
        <f>Leverantörsfakturor!Q412</f>
        <v/>
      </c>
      <c r="I1396" s="14">
        <f>Leverantörsfakturor!R412</f>
        <v>0</v>
      </c>
      <c r="J1396" s="5" t="str">
        <f>Leverantörsfakturor!S412</f>
        <v/>
      </c>
      <c r="K1396" s="5" t="str">
        <f>Leverantörsfakturor!T412</f>
        <v/>
      </c>
      <c r="L1396" s="5" t="str">
        <f>Leverantörsfakturor!U412</f>
        <v/>
      </c>
    </row>
    <row r="1397" spans="1:12" x14ac:dyDescent="0.35">
      <c r="A1397" t="str">
        <f t="shared" si="21"/>
        <v/>
      </c>
      <c r="B1397" t="str">
        <f>Leverantörsfakturor!L413</f>
        <v/>
      </c>
      <c r="D1397" t="str">
        <f>Leverantörsfakturor!M413</f>
        <v/>
      </c>
      <c r="E1397" t="str">
        <f>Leverantörsfakturor!N413</f>
        <v/>
      </c>
      <c r="F1397" s="4" t="str">
        <f>Leverantörsfakturor!O413</f>
        <v/>
      </c>
      <c r="G1397" s="4" t="str">
        <f>Leverantörsfakturor!P413</f>
        <v/>
      </c>
      <c r="H1397" t="str">
        <f>Leverantörsfakturor!Q413</f>
        <v/>
      </c>
      <c r="I1397" s="14">
        <f>Leverantörsfakturor!R413</f>
        <v>0</v>
      </c>
      <c r="J1397" s="5" t="str">
        <f>Leverantörsfakturor!S413</f>
        <v/>
      </c>
      <c r="K1397" s="5" t="str">
        <f>Leverantörsfakturor!T413</f>
        <v/>
      </c>
      <c r="L1397" s="5" t="str">
        <f>Leverantörsfakturor!U413</f>
        <v/>
      </c>
    </row>
    <row r="1398" spans="1:12" x14ac:dyDescent="0.35">
      <c r="A1398" t="str">
        <f t="shared" si="21"/>
        <v/>
      </c>
      <c r="B1398" t="str">
        <f>Leverantörsfakturor!L414</f>
        <v/>
      </c>
      <c r="D1398" t="str">
        <f>Leverantörsfakturor!M414</f>
        <v/>
      </c>
      <c r="E1398" t="str">
        <f>Leverantörsfakturor!N414</f>
        <v/>
      </c>
      <c r="F1398" s="4" t="str">
        <f>Leverantörsfakturor!O414</f>
        <v/>
      </c>
      <c r="G1398" s="4" t="str">
        <f>Leverantörsfakturor!P414</f>
        <v/>
      </c>
      <c r="H1398" t="str">
        <f>Leverantörsfakturor!Q414</f>
        <v/>
      </c>
      <c r="I1398" s="14">
        <f>Leverantörsfakturor!R414</f>
        <v>0</v>
      </c>
      <c r="J1398" s="5" t="str">
        <f>Leverantörsfakturor!S414</f>
        <v/>
      </c>
      <c r="K1398" s="5" t="str">
        <f>Leverantörsfakturor!T414</f>
        <v/>
      </c>
      <c r="L1398" s="5" t="str">
        <f>Leverantörsfakturor!U414</f>
        <v/>
      </c>
    </row>
    <row r="1399" spans="1:12" x14ac:dyDescent="0.35">
      <c r="A1399" t="str">
        <f t="shared" si="21"/>
        <v/>
      </c>
      <c r="B1399" t="str">
        <f>Leverantörsfakturor!L415</f>
        <v/>
      </c>
      <c r="D1399" t="str">
        <f>Leverantörsfakturor!M415</f>
        <v/>
      </c>
      <c r="E1399" t="str">
        <f>Leverantörsfakturor!N415</f>
        <v/>
      </c>
      <c r="F1399" s="4" t="str">
        <f>Leverantörsfakturor!O415</f>
        <v/>
      </c>
      <c r="G1399" s="4" t="str">
        <f>Leverantörsfakturor!P415</f>
        <v/>
      </c>
      <c r="H1399" t="str">
        <f>Leverantörsfakturor!Q415</f>
        <v/>
      </c>
      <c r="I1399" s="14">
        <f>Leverantörsfakturor!R415</f>
        <v>0</v>
      </c>
      <c r="J1399" s="5" t="str">
        <f>Leverantörsfakturor!S415</f>
        <v/>
      </c>
      <c r="K1399" s="5" t="str">
        <f>Leverantörsfakturor!T415</f>
        <v/>
      </c>
      <c r="L1399" s="5" t="str">
        <f>Leverantörsfakturor!U415</f>
        <v/>
      </c>
    </row>
    <row r="1400" spans="1:12" x14ac:dyDescent="0.35">
      <c r="A1400" t="str">
        <f t="shared" si="21"/>
        <v/>
      </c>
      <c r="B1400" t="str">
        <f>Leverantörsfakturor!L416</f>
        <v/>
      </c>
      <c r="D1400" t="str">
        <f>Leverantörsfakturor!M416</f>
        <v/>
      </c>
      <c r="E1400" t="str">
        <f>Leverantörsfakturor!N416</f>
        <v/>
      </c>
      <c r="F1400" s="4" t="str">
        <f>Leverantörsfakturor!O416</f>
        <v/>
      </c>
      <c r="G1400" s="4" t="str">
        <f>Leverantörsfakturor!P416</f>
        <v/>
      </c>
      <c r="H1400" t="str">
        <f>Leverantörsfakturor!Q416</f>
        <v/>
      </c>
      <c r="I1400" s="14">
        <f>Leverantörsfakturor!R416</f>
        <v>0</v>
      </c>
      <c r="J1400" s="5" t="str">
        <f>Leverantörsfakturor!S416</f>
        <v/>
      </c>
      <c r="K1400" s="5" t="str">
        <f>Leverantörsfakturor!T416</f>
        <v/>
      </c>
      <c r="L1400" s="5" t="str">
        <f>Leverantörsfakturor!U416</f>
        <v/>
      </c>
    </row>
    <row r="1401" spans="1:12" x14ac:dyDescent="0.35">
      <c r="A1401" t="str">
        <f t="shared" si="21"/>
        <v/>
      </c>
      <c r="B1401" t="str">
        <f>Leverantörsfakturor!L417</f>
        <v/>
      </c>
      <c r="D1401" t="str">
        <f>Leverantörsfakturor!M417</f>
        <v/>
      </c>
      <c r="E1401" t="str">
        <f>Leverantörsfakturor!N417</f>
        <v/>
      </c>
      <c r="F1401" s="4" t="str">
        <f>Leverantörsfakturor!O417</f>
        <v/>
      </c>
      <c r="G1401" s="4" t="str">
        <f>Leverantörsfakturor!P417</f>
        <v/>
      </c>
      <c r="H1401" t="str">
        <f>Leverantörsfakturor!Q417</f>
        <v/>
      </c>
      <c r="I1401" s="14">
        <f>Leverantörsfakturor!R417</f>
        <v>0</v>
      </c>
      <c r="J1401" s="5" t="str">
        <f>Leverantörsfakturor!S417</f>
        <v/>
      </c>
      <c r="K1401" s="5" t="str">
        <f>Leverantörsfakturor!T417</f>
        <v/>
      </c>
      <c r="L1401" s="5" t="str">
        <f>Leverantörsfakturor!U417</f>
        <v/>
      </c>
    </row>
    <row r="1402" spans="1:12" x14ac:dyDescent="0.35">
      <c r="A1402" t="str">
        <f t="shared" si="21"/>
        <v/>
      </c>
      <c r="B1402" t="str">
        <f>Leverantörsfakturor!L418</f>
        <v/>
      </c>
      <c r="D1402" t="str">
        <f>Leverantörsfakturor!M418</f>
        <v/>
      </c>
      <c r="E1402" t="str">
        <f>Leverantörsfakturor!N418</f>
        <v/>
      </c>
      <c r="F1402" s="4" t="str">
        <f>Leverantörsfakturor!O418</f>
        <v/>
      </c>
      <c r="G1402" s="4" t="str">
        <f>Leverantörsfakturor!P418</f>
        <v/>
      </c>
      <c r="H1402" t="str">
        <f>Leverantörsfakturor!Q418</f>
        <v/>
      </c>
      <c r="I1402" s="14">
        <f>Leverantörsfakturor!R418</f>
        <v>0</v>
      </c>
      <c r="J1402" s="5" t="str">
        <f>Leverantörsfakturor!S418</f>
        <v/>
      </c>
      <c r="K1402" s="5" t="str">
        <f>Leverantörsfakturor!T418</f>
        <v/>
      </c>
      <c r="L1402" s="5" t="str">
        <f>Leverantörsfakturor!U418</f>
        <v/>
      </c>
    </row>
    <row r="1403" spans="1:12" x14ac:dyDescent="0.35">
      <c r="A1403" t="str">
        <f t="shared" si="21"/>
        <v/>
      </c>
      <c r="B1403" t="str">
        <f>Leverantörsfakturor!L419</f>
        <v/>
      </c>
      <c r="D1403" t="str">
        <f>Leverantörsfakturor!M419</f>
        <v/>
      </c>
      <c r="E1403" t="str">
        <f>Leverantörsfakturor!N419</f>
        <v/>
      </c>
      <c r="F1403" s="4" t="str">
        <f>Leverantörsfakturor!O419</f>
        <v/>
      </c>
      <c r="G1403" s="4" t="str">
        <f>Leverantörsfakturor!P419</f>
        <v/>
      </c>
      <c r="H1403" t="str">
        <f>Leverantörsfakturor!Q419</f>
        <v/>
      </c>
      <c r="I1403" s="14">
        <f>Leverantörsfakturor!R419</f>
        <v>0</v>
      </c>
      <c r="J1403" s="5" t="str">
        <f>Leverantörsfakturor!S419</f>
        <v/>
      </c>
      <c r="K1403" s="5" t="str">
        <f>Leverantörsfakturor!T419</f>
        <v/>
      </c>
      <c r="L1403" s="5" t="str">
        <f>Leverantörsfakturor!U419</f>
        <v/>
      </c>
    </row>
    <row r="1404" spans="1:12" x14ac:dyDescent="0.35">
      <c r="A1404" t="str">
        <f t="shared" si="21"/>
        <v/>
      </c>
      <c r="B1404" t="str">
        <f>Leverantörsfakturor!L420</f>
        <v/>
      </c>
      <c r="D1404" t="str">
        <f>Leverantörsfakturor!M420</f>
        <v/>
      </c>
      <c r="E1404" t="str">
        <f>Leverantörsfakturor!N420</f>
        <v/>
      </c>
      <c r="F1404" s="4" t="str">
        <f>Leverantörsfakturor!O420</f>
        <v/>
      </c>
      <c r="G1404" s="4" t="str">
        <f>Leverantörsfakturor!P420</f>
        <v/>
      </c>
      <c r="H1404" t="str">
        <f>Leverantörsfakturor!Q420</f>
        <v/>
      </c>
      <c r="I1404" s="14">
        <f>Leverantörsfakturor!R420</f>
        <v>0</v>
      </c>
      <c r="J1404" s="5" t="str">
        <f>Leverantörsfakturor!S420</f>
        <v/>
      </c>
      <c r="K1404" s="5" t="str">
        <f>Leverantörsfakturor!T420</f>
        <v/>
      </c>
      <c r="L1404" s="5" t="str">
        <f>Leverantörsfakturor!U420</f>
        <v/>
      </c>
    </row>
    <row r="1405" spans="1:12" x14ac:dyDescent="0.35">
      <c r="A1405" t="str">
        <f t="shared" si="21"/>
        <v/>
      </c>
      <c r="B1405" t="str">
        <f>Leverantörsfakturor!L421</f>
        <v/>
      </c>
      <c r="D1405" t="str">
        <f>Leverantörsfakturor!M421</f>
        <v/>
      </c>
      <c r="E1405" t="str">
        <f>Leverantörsfakturor!N421</f>
        <v/>
      </c>
      <c r="F1405" s="4" t="str">
        <f>Leverantörsfakturor!O421</f>
        <v/>
      </c>
      <c r="G1405" s="4" t="str">
        <f>Leverantörsfakturor!P421</f>
        <v/>
      </c>
      <c r="H1405" t="str">
        <f>Leverantörsfakturor!Q421</f>
        <v/>
      </c>
      <c r="I1405" s="14">
        <f>Leverantörsfakturor!R421</f>
        <v>0</v>
      </c>
      <c r="J1405" s="5" t="str">
        <f>Leverantörsfakturor!S421</f>
        <v/>
      </c>
      <c r="K1405" s="5" t="str">
        <f>Leverantörsfakturor!T421</f>
        <v/>
      </c>
      <c r="L1405" s="5" t="str">
        <f>Leverantörsfakturor!U421</f>
        <v/>
      </c>
    </row>
    <row r="1406" spans="1:12" x14ac:dyDescent="0.35">
      <c r="A1406" t="str">
        <f t="shared" si="21"/>
        <v/>
      </c>
      <c r="B1406" t="str">
        <f>Leverantörsfakturor!L422</f>
        <v/>
      </c>
      <c r="D1406" t="str">
        <f>Leverantörsfakturor!M422</f>
        <v/>
      </c>
      <c r="E1406" t="str">
        <f>Leverantörsfakturor!N422</f>
        <v/>
      </c>
      <c r="F1406" s="4" t="str">
        <f>Leverantörsfakturor!O422</f>
        <v/>
      </c>
      <c r="G1406" s="4" t="str">
        <f>Leverantörsfakturor!P422</f>
        <v/>
      </c>
      <c r="H1406" t="str">
        <f>Leverantörsfakturor!Q422</f>
        <v/>
      </c>
      <c r="I1406" s="14">
        <f>Leverantörsfakturor!R422</f>
        <v>0</v>
      </c>
      <c r="J1406" s="5" t="str">
        <f>Leverantörsfakturor!S422</f>
        <v/>
      </c>
      <c r="K1406" s="5" t="str">
        <f>Leverantörsfakturor!T422</f>
        <v/>
      </c>
      <c r="L1406" s="5" t="str">
        <f>Leverantörsfakturor!U422</f>
        <v/>
      </c>
    </row>
    <row r="1407" spans="1:12" x14ac:dyDescent="0.35">
      <c r="A1407" t="str">
        <f t="shared" si="21"/>
        <v/>
      </c>
      <c r="B1407" t="str">
        <f>Leverantörsfakturor!L423</f>
        <v/>
      </c>
      <c r="D1407" t="str">
        <f>Leverantörsfakturor!M423</f>
        <v/>
      </c>
      <c r="E1407" t="str">
        <f>Leverantörsfakturor!N423</f>
        <v/>
      </c>
      <c r="F1407" s="4" t="str">
        <f>Leverantörsfakturor!O423</f>
        <v/>
      </c>
      <c r="G1407" s="4" t="str">
        <f>Leverantörsfakturor!P423</f>
        <v/>
      </c>
      <c r="H1407" t="str">
        <f>Leverantörsfakturor!Q423</f>
        <v/>
      </c>
      <c r="I1407" s="14">
        <f>Leverantörsfakturor!R423</f>
        <v>0</v>
      </c>
      <c r="J1407" s="5" t="str">
        <f>Leverantörsfakturor!S423</f>
        <v/>
      </c>
      <c r="K1407" s="5" t="str">
        <f>Leverantörsfakturor!T423</f>
        <v/>
      </c>
      <c r="L1407" s="5" t="str">
        <f>Leverantörsfakturor!U423</f>
        <v/>
      </c>
    </row>
    <row r="1408" spans="1:12" x14ac:dyDescent="0.35">
      <c r="A1408" t="str">
        <f t="shared" si="21"/>
        <v/>
      </c>
      <c r="B1408" t="str">
        <f>Leverantörsfakturor!L424</f>
        <v/>
      </c>
      <c r="D1408" t="str">
        <f>Leverantörsfakturor!M424</f>
        <v/>
      </c>
      <c r="E1408" t="str">
        <f>Leverantörsfakturor!N424</f>
        <v/>
      </c>
      <c r="F1408" s="4" t="str">
        <f>Leverantörsfakturor!O424</f>
        <v/>
      </c>
      <c r="G1408" s="4" t="str">
        <f>Leverantörsfakturor!P424</f>
        <v/>
      </c>
      <c r="H1408" t="str">
        <f>Leverantörsfakturor!Q424</f>
        <v/>
      </c>
      <c r="I1408" s="14">
        <f>Leverantörsfakturor!R424</f>
        <v>0</v>
      </c>
      <c r="J1408" s="5" t="str">
        <f>Leverantörsfakturor!S424</f>
        <v/>
      </c>
      <c r="K1408" s="5" t="str">
        <f>Leverantörsfakturor!T424</f>
        <v/>
      </c>
      <c r="L1408" s="5" t="str">
        <f>Leverantörsfakturor!U424</f>
        <v/>
      </c>
    </row>
    <row r="1409" spans="1:12" x14ac:dyDescent="0.35">
      <c r="A1409" t="str">
        <f t="shared" si="21"/>
        <v/>
      </c>
      <c r="B1409" t="str">
        <f>Leverantörsfakturor!L425</f>
        <v/>
      </c>
      <c r="D1409" t="str">
        <f>Leverantörsfakturor!M425</f>
        <v/>
      </c>
      <c r="E1409" t="str">
        <f>Leverantörsfakturor!N425</f>
        <v/>
      </c>
      <c r="F1409" s="4" t="str">
        <f>Leverantörsfakturor!O425</f>
        <v/>
      </c>
      <c r="G1409" s="4" t="str">
        <f>Leverantörsfakturor!P425</f>
        <v/>
      </c>
      <c r="H1409" t="str">
        <f>Leverantörsfakturor!Q425</f>
        <v/>
      </c>
      <c r="I1409" s="14">
        <f>Leverantörsfakturor!R425</f>
        <v>0</v>
      </c>
      <c r="J1409" s="5" t="str">
        <f>Leverantörsfakturor!S425</f>
        <v/>
      </c>
      <c r="K1409" s="5" t="str">
        <f>Leverantörsfakturor!T425</f>
        <v/>
      </c>
      <c r="L1409" s="5" t="str">
        <f>Leverantörsfakturor!U425</f>
        <v/>
      </c>
    </row>
    <row r="1410" spans="1:12" x14ac:dyDescent="0.35">
      <c r="A1410" t="str">
        <f t="shared" ref="A1410:A1473" si="22">IF(ISNUMBER(C:C),"Kund",IF(ISNUMBER(B:B),"Leverantör",""))</f>
        <v/>
      </c>
      <c r="B1410" t="str">
        <f>Leverantörsfakturor!L426</f>
        <v/>
      </c>
      <c r="D1410" t="str">
        <f>Leverantörsfakturor!M426</f>
        <v/>
      </c>
      <c r="E1410" t="str">
        <f>Leverantörsfakturor!N426</f>
        <v/>
      </c>
      <c r="F1410" s="4" t="str">
        <f>Leverantörsfakturor!O426</f>
        <v/>
      </c>
      <c r="G1410" s="4" t="str">
        <f>Leverantörsfakturor!P426</f>
        <v/>
      </c>
      <c r="H1410" t="str">
        <f>Leverantörsfakturor!Q426</f>
        <v/>
      </c>
      <c r="I1410" s="14">
        <f>Leverantörsfakturor!R426</f>
        <v>0</v>
      </c>
      <c r="J1410" s="5" t="str">
        <f>Leverantörsfakturor!S426</f>
        <v/>
      </c>
      <c r="K1410" s="5" t="str">
        <f>Leverantörsfakturor!T426</f>
        <v/>
      </c>
      <c r="L1410" s="5" t="str">
        <f>Leverantörsfakturor!U426</f>
        <v/>
      </c>
    </row>
    <row r="1411" spans="1:12" x14ac:dyDescent="0.35">
      <c r="A1411" t="str">
        <f t="shared" si="22"/>
        <v/>
      </c>
      <c r="B1411" t="str">
        <f>Leverantörsfakturor!L427</f>
        <v/>
      </c>
      <c r="D1411" t="str">
        <f>Leverantörsfakturor!M427</f>
        <v/>
      </c>
      <c r="E1411" t="str">
        <f>Leverantörsfakturor!N427</f>
        <v/>
      </c>
      <c r="F1411" s="4" t="str">
        <f>Leverantörsfakturor!O427</f>
        <v/>
      </c>
      <c r="G1411" s="4" t="str">
        <f>Leverantörsfakturor!P427</f>
        <v/>
      </c>
      <c r="H1411" t="str">
        <f>Leverantörsfakturor!Q427</f>
        <v/>
      </c>
      <c r="I1411" s="14">
        <f>Leverantörsfakturor!R427</f>
        <v>0</v>
      </c>
      <c r="J1411" s="5" t="str">
        <f>Leverantörsfakturor!S427</f>
        <v/>
      </c>
      <c r="K1411" s="5" t="str">
        <f>Leverantörsfakturor!T427</f>
        <v/>
      </c>
      <c r="L1411" s="5" t="str">
        <f>Leverantörsfakturor!U427</f>
        <v/>
      </c>
    </row>
    <row r="1412" spans="1:12" x14ac:dyDescent="0.35">
      <c r="A1412" t="str">
        <f t="shared" si="22"/>
        <v/>
      </c>
      <c r="B1412" t="str">
        <f>Leverantörsfakturor!L428</f>
        <v/>
      </c>
      <c r="D1412" t="str">
        <f>Leverantörsfakturor!M428</f>
        <v/>
      </c>
      <c r="E1412" t="str">
        <f>Leverantörsfakturor!N428</f>
        <v/>
      </c>
      <c r="F1412" s="4" t="str">
        <f>Leverantörsfakturor!O428</f>
        <v/>
      </c>
      <c r="G1412" s="4" t="str">
        <f>Leverantörsfakturor!P428</f>
        <v/>
      </c>
      <c r="H1412" t="str">
        <f>Leverantörsfakturor!Q428</f>
        <v/>
      </c>
      <c r="I1412" s="14">
        <f>Leverantörsfakturor!R428</f>
        <v>0</v>
      </c>
      <c r="J1412" s="5" t="str">
        <f>Leverantörsfakturor!S428</f>
        <v/>
      </c>
      <c r="K1412" s="5" t="str">
        <f>Leverantörsfakturor!T428</f>
        <v/>
      </c>
      <c r="L1412" s="5" t="str">
        <f>Leverantörsfakturor!U428</f>
        <v/>
      </c>
    </row>
    <row r="1413" spans="1:12" x14ac:dyDescent="0.35">
      <c r="A1413" t="str">
        <f t="shared" si="22"/>
        <v/>
      </c>
      <c r="B1413" t="str">
        <f>Leverantörsfakturor!L429</f>
        <v/>
      </c>
      <c r="D1413" t="str">
        <f>Leverantörsfakturor!M429</f>
        <v/>
      </c>
      <c r="E1413" t="str">
        <f>Leverantörsfakturor!N429</f>
        <v/>
      </c>
      <c r="F1413" s="4" t="str">
        <f>Leverantörsfakturor!O429</f>
        <v/>
      </c>
      <c r="G1413" s="4" t="str">
        <f>Leverantörsfakturor!P429</f>
        <v/>
      </c>
      <c r="H1413" t="str">
        <f>Leverantörsfakturor!Q429</f>
        <v/>
      </c>
      <c r="I1413" s="14">
        <f>Leverantörsfakturor!R429</f>
        <v>0</v>
      </c>
      <c r="J1413" s="5" t="str">
        <f>Leverantörsfakturor!S429</f>
        <v/>
      </c>
      <c r="K1413" s="5" t="str">
        <f>Leverantörsfakturor!T429</f>
        <v/>
      </c>
      <c r="L1413" s="5" t="str">
        <f>Leverantörsfakturor!U429</f>
        <v/>
      </c>
    </row>
    <row r="1414" spans="1:12" x14ac:dyDescent="0.35">
      <c r="A1414" t="str">
        <f t="shared" si="22"/>
        <v/>
      </c>
      <c r="B1414" t="str">
        <f>Leverantörsfakturor!L430</f>
        <v/>
      </c>
      <c r="D1414" t="str">
        <f>Leverantörsfakturor!M430</f>
        <v/>
      </c>
      <c r="E1414" t="str">
        <f>Leverantörsfakturor!N430</f>
        <v/>
      </c>
      <c r="F1414" s="4" t="str">
        <f>Leverantörsfakturor!O430</f>
        <v/>
      </c>
      <c r="G1414" s="4" t="str">
        <f>Leverantörsfakturor!P430</f>
        <v/>
      </c>
      <c r="H1414" t="str">
        <f>Leverantörsfakturor!Q430</f>
        <v/>
      </c>
      <c r="I1414" s="14">
        <f>Leverantörsfakturor!R430</f>
        <v>0</v>
      </c>
      <c r="J1414" s="5" t="str">
        <f>Leverantörsfakturor!S430</f>
        <v/>
      </c>
      <c r="K1414" s="5" t="str">
        <f>Leverantörsfakturor!T430</f>
        <v/>
      </c>
      <c r="L1414" s="5" t="str">
        <f>Leverantörsfakturor!U430</f>
        <v/>
      </c>
    </row>
    <row r="1415" spans="1:12" x14ac:dyDescent="0.35">
      <c r="A1415" t="str">
        <f t="shared" si="22"/>
        <v/>
      </c>
      <c r="B1415" t="str">
        <f>Leverantörsfakturor!L431</f>
        <v/>
      </c>
      <c r="D1415" t="str">
        <f>Leverantörsfakturor!M431</f>
        <v/>
      </c>
      <c r="E1415" t="str">
        <f>Leverantörsfakturor!N431</f>
        <v/>
      </c>
      <c r="F1415" s="4" t="str">
        <f>Leverantörsfakturor!O431</f>
        <v/>
      </c>
      <c r="G1415" s="4" t="str">
        <f>Leverantörsfakturor!P431</f>
        <v/>
      </c>
      <c r="H1415" t="str">
        <f>Leverantörsfakturor!Q431</f>
        <v/>
      </c>
      <c r="I1415" s="14">
        <f>Leverantörsfakturor!R431</f>
        <v>0</v>
      </c>
      <c r="J1415" s="5" t="str">
        <f>Leverantörsfakturor!S431</f>
        <v/>
      </c>
      <c r="K1415" s="5" t="str">
        <f>Leverantörsfakturor!T431</f>
        <v/>
      </c>
      <c r="L1415" s="5" t="str">
        <f>Leverantörsfakturor!U431</f>
        <v/>
      </c>
    </row>
    <row r="1416" spans="1:12" x14ac:dyDescent="0.35">
      <c r="A1416" t="str">
        <f t="shared" si="22"/>
        <v/>
      </c>
      <c r="B1416" t="str">
        <f>Leverantörsfakturor!L432</f>
        <v/>
      </c>
      <c r="D1416" t="str">
        <f>Leverantörsfakturor!M432</f>
        <v/>
      </c>
      <c r="E1416" t="str">
        <f>Leverantörsfakturor!N432</f>
        <v/>
      </c>
      <c r="F1416" s="4" t="str">
        <f>Leverantörsfakturor!O432</f>
        <v/>
      </c>
      <c r="G1416" s="4" t="str">
        <f>Leverantörsfakturor!P432</f>
        <v/>
      </c>
      <c r="H1416" t="str">
        <f>Leverantörsfakturor!Q432</f>
        <v/>
      </c>
      <c r="I1416" s="14">
        <f>Leverantörsfakturor!R432</f>
        <v>0</v>
      </c>
      <c r="J1416" s="5" t="str">
        <f>Leverantörsfakturor!S432</f>
        <v/>
      </c>
      <c r="K1416" s="5" t="str">
        <f>Leverantörsfakturor!T432</f>
        <v/>
      </c>
      <c r="L1416" s="5" t="str">
        <f>Leverantörsfakturor!U432</f>
        <v/>
      </c>
    </row>
    <row r="1417" spans="1:12" x14ac:dyDescent="0.35">
      <c r="A1417" t="str">
        <f t="shared" si="22"/>
        <v/>
      </c>
      <c r="B1417" t="str">
        <f>Leverantörsfakturor!L433</f>
        <v/>
      </c>
      <c r="D1417" t="str">
        <f>Leverantörsfakturor!M433</f>
        <v/>
      </c>
      <c r="E1417" t="str">
        <f>Leverantörsfakturor!N433</f>
        <v/>
      </c>
      <c r="F1417" s="4" t="str">
        <f>Leverantörsfakturor!O433</f>
        <v/>
      </c>
      <c r="G1417" s="4" t="str">
        <f>Leverantörsfakturor!P433</f>
        <v/>
      </c>
      <c r="H1417" t="str">
        <f>Leverantörsfakturor!Q433</f>
        <v/>
      </c>
      <c r="I1417" s="14">
        <f>Leverantörsfakturor!R433</f>
        <v>0</v>
      </c>
      <c r="J1417" s="5" t="str">
        <f>Leverantörsfakturor!S433</f>
        <v/>
      </c>
      <c r="K1417" s="5" t="str">
        <f>Leverantörsfakturor!T433</f>
        <v/>
      </c>
      <c r="L1417" s="5" t="str">
        <f>Leverantörsfakturor!U433</f>
        <v/>
      </c>
    </row>
    <row r="1418" spans="1:12" x14ac:dyDescent="0.35">
      <c r="A1418" t="str">
        <f t="shared" si="22"/>
        <v/>
      </c>
      <c r="B1418" t="str">
        <f>Leverantörsfakturor!L434</f>
        <v/>
      </c>
      <c r="D1418" t="str">
        <f>Leverantörsfakturor!M434</f>
        <v/>
      </c>
      <c r="E1418" t="str">
        <f>Leverantörsfakturor!N434</f>
        <v/>
      </c>
      <c r="F1418" s="4" t="str">
        <f>Leverantörsfakturor!O434</f>
        <v/>
      </c>
      <c r="G1418" s="4" t="str">
        <f>Leverantörsfakturor!P434</f>
        <v/>
      </c>
      <c r="H1418" t="str">
        <f>Leverantörsfakturor!Q434</f>
        <v/>
      </c>
      <c r="I1418" s="14">
        <f>Leverantörsfakturor!R434</f>
        <v>0</v>
      </c>
      <c r="J1418" s="5" t="str">
        <f>Leverantörsfakturor!S434</f>
        <v/>
      </c>
      <c r="K1418" s="5" t="str">
        <f>Leverantörsfakturor!T434</f>
        <v/>
      </c>
      <c r="L1418" s="5" t="str">
        <f>Leverantörsfakturor!U434</f>
        <v/>
      </c>
    </row>
    <row r="1419" spans="1:12" x14ac:dyDescent="0.35">
      <c r="A1419" t="str">
        <f t="shared" si="22"/>
        <v/>
      </c>
      <c r="B1419" t="str">
        <f>Leverantörsfakturor!L435</f>
        <v/>
      </c>
      <c r="D1419" t="str">
        <f>Leverantörsfakturor!M435</f>
        <v/>
      </c>
      <c r="E1419" t="str">
        <f>Leverantörsfakturor!N435</f>
        <v/>
      </c>
      <c r="F1419" s="4" t="str">
        <f>Leverantörsfakturor!O435</f>
        <v/>
      </c>
      <c r="G1419" s="4" t="str">
        <f>Leverantörsfakturor!P435</f>
        <v/>
      </c>
      <c r="H1419" t="str">
        <f>Leverantörsfakturor!Q435</f>
        <v/>
      </c>
      <c r="I1419" s="14">
        <f>Leverantörsfakturor!R435</f>
        <v>0</v>
      </c>
      <c r="J1419" s="5" t="str">
        <f>Leverantörsfakturor!S435</f>
        <v/>
      </c>
      <c r="K1419" s="5" t="str">
        <f>Leverantörsfakturor!T435</f>
        <v/>
      </c>
      <c r="L1419" s="5" t="str">
        <f>Leverantörsfakturor!U435</f>
        <v/>
      </c>
    </row>
    <row r="1420" spans="1:12" x14ac:dyDescent="0.35">
      <c r="A1420" t="str">
        <f t="shared" si="22"/>
        <v/>
      </c>
      <c r="B1420" t="str">
        <f>Leverantörsfakturor!L436</f>
        <v/>
      </c>
      <c r="D1420" t="str">
        <f>Leverantörsfakturor!M436</f>
        <v/>
      </c>
      <c r="E1420" t="str">
        <f>Leverantörsfakturor!N436</f>
        <v/>
      </c>
      <c r="F1420" s="4" t="str">
        <f>Leverantörsfakturor!O436</f>
        <v/>
      </c>
      <c r="G1420" s="4" t="str">
        <f>Leverantörsfakturor!P436</f>
        <v/>
      </c>
      <c r="H1420" t="str">
        <f>Leverantörsfakturor!Q436</f>
        <v/>
      </c>
      <c r="I1420" s="14">
        <f>Leverantörsfakturor!R436</f>
        <v>0</v>
      </c>
      <c r="J1420" s="5" t="str">
        <f>Leverantörsfakturor!S436</f>
        <v/>
      </c>
      <c r="K1420" s="5" t="str">
        <f>Leverantörsfakturor!T436</f>
        <v/>
      </c>
      <c r="L1420" s="5" t="str">
        <f>Leverantörsfakturor!U436</f>
        <v/>
      </c>
    </row>
    <row r="1421" spans="1:12" x14ac:dyDescent="0.35">
      <c r="A1421" t="str">
        <f t="shared" si="22"/>
        <v/>
      </c>
      <c r="B1421" t="str">
        <f>Leverantörsfakturor!L437</f>
        <v/>
      </c>
      <c r="D1421" t="str">
        <f>Leverantörsfakturor!M437</f>
        <v/>
      </c>
      <c r="E1421" t="str">
        <f>Leverantörsfakturor!N437</f>
        <v/>
      </c>
      <c r="F1421" s="4" t="str">
        <f>Leverantörsfakturor!O437</f>
        <v/>
      </c>
      <c r="G1421" s="4" t="str">
        <f>Leverantörsfakturor!P437</f>
        <v/>
      </c>
      <c r="H1421" t="str">
        <f>Leverantörsfakturor!Q437</f>
        <v/>
      </c>
      <c r="I1421" s="14">
        <f>Leverantörsfakturor!R437</f>
        <v>0</v>
      </c>
      <c r="J1421" s="5" t="str">
        <f>Leverantörsfakturor!S437</f>
        <v/>
      </c>
      <c r="K1421" s="5" t="str">
        <f>Leverantörsfakturor!T437</f>
        <v/>
      </c>
      <c r="L1421" s="5" t="str">
        <f>Leverantörsfakturor!U437</f>
        <v/>
      </c>
    </row>
    <row r="1422" spans="1:12" x14ac:dyDescent="0.35">
      <c r="A1422" t="str">
        <f t="shared" si="22"/>
        <v/>
      </c>
      <c r="B1422" t="str">
        <f>Leverantörsfakturor!L438</f>
        <v/>
      </c>
      <c r="D1422" t="str">
        <f>Leverantörsfakturor!M438</f>
        <v/>
      </c>
      <c r="E1422" t="str">
        <f>Leverantörsfakturor!N438</f>
        <v/>
      </c>
      <c r="F1422" s="4" t="str">
        <f>Leverantörsfakturor!O438</f>
        <v/>
      </c>
      <c r="G1422" s="4" t="str">
        <f>Leverantörsfakturor!P438</f>
        <v/>
      </c>
      <c r="H1422" t="str">
        <f>Leverantörsfakturor!Q438</f>
        <v/>
      </c>
      <c r="I1422" s="14">
        <f>Leverantörsfakturor!R438</f>
        <v>0</v>
      </c>
      <c r="J1422" s="5" t="str">
        <f>Leverantörsfakturor!S438</f>
        <v/>
      </c>
      <c r="K1422" s="5" t="str">
        <f>Leverantörsfakturor!T438</f>
        <v/>
      </c>
      <c r="L1422" s="5" t="str">
        <f>Leverantörsfakturor!U438</f>
        <v/>
      </c>
    </row>
    <row r="1423" spans="1:12" x14ac:dyDescent="0.35">
      <c r="A1423" t="str">
        <f t="shared" si="22"/>
        <v/>
      </c>
      <c r="B1423" t="str">
        <f>Leverantörsfakturor!L439</f>
        <v/>
      </c>
      <c r="D1423" t="str">
        <f>Leverantörsfakturor!M439</f>
        <v/>
      </c>
      <c r="E1423" t="str">
        <f>Leverantörsfakturor!N439</f>
        <v/>
      </c>
      <c r="F1423" s="4" t="str">
        <f>Leverantörsfakturor!O439</f>
        <v/>
      </c>
      <c r="G1423" s="4" t="str">
        <f>Leverantörsfakturor!P439</f>
        <v/>
      </c>
      <c r="H1423" t="str">
        <f>Leverantörsfakturor!Q439</f>
        <v/>
      </c>
      <c r="I1423" s="14">
        <f>Leverantörsfakturor!R439</f>
        <v>0</v>
      </c>
      <c r="J1423" s="5" t="str">
        <f>Leverantörsfakturor!S439</f>
        <v/>
      </c>
      <c r="K1423" s="5" t="str">
        <f>Leverantörsfakturor!T439</f>
        <v/>
      </c>
      <c r="L1423" s="5" t="str">
        <f>Leverantörsfakturor!U439</f>
        <v/>
      </c>
    </row>
    <row r="1424" spans="1:12" x14ac:dyDescent="0.35">
      <c r="A1424" t="str">
        <f t="shared" si="22"/>
        <v/>
      </c>
      <c r="B1424" t="str">
        <f>Leverantörsfakturor!L440</f>
        <v/>
      </c>
      <c r="D1424" t="str">
        <f>Leverantörsfakturor!M440</f>
        <v/>
      </c>
      <c r="E1424" t="str">
        <f>Leverantörsfakturor!N440</f>
        <v/>
      </c>
      <c r="F1424" s="4" t="str">
        <f>Leverantörsfakturor!O440</f>
        <v/>
      </c>
      <c r="G1424" s="4" t="str">
        <f>Leverantörsfakturor!P440</f>
        <v/>
      </c>
      <c r="H1424" t="str">
        <f>Leverantörsfakturor!Q440</f>
        <v/>
      </c>
      <c r="I1424" s="14">
        <f>Leverantörsfakturor!R440</f>
        <v>0</v>
      </c>
      <c r="J1424" s="5" t="str">
        <f>Leverantörsfakturor!S440</f>
        <v/>
      </c>
      <c r="K1424" s="5" t="str">
        <f>Leverantörsfakturor!T440</f>
        <v/>
      </c>
      <c r="L1424" s="5" t="str">
        <f>Leverantörsfakturor!U440</f>
        <v/>
      </c>
    </row>
    <row r="1425" spans="1:12" x14ac:dyDescent="0.35">
      <c r="A1425" t="str">
        <f t="shared" si="22"/>
        <v/>
      </c>
      <c r="B1425" t="str">
        <f>Leverantörsfakturor!L441</f>
        <v/>
      </c>
      <c r="D1425" t="str">
        <f>Leverantörsfakturor!M441</f>
        <v/>
      </c>
      <c r="E1425" t="str">
        <f>Leverantörsfakturor!N441</f>
        <v/>
      </c>
      <c r="F1425" s="4" t="str">
        <f>Leverantörsfakturor!O441</f>
        <v/>
      </c>
      <c r="G1425" s="4" t="str">
        <f>Leverantörsfakturor!P441</f>
        <v/>
      </c>
      <c r="H1425" t="str">
        <f>Leverantörsfakturor!Q441</f>
        <v/>
      </c>
      <c r="I1425" s="14">
        <f>Leverantörsfakturor!R441</f>
        <v>0</v>
      </c>
      <c r="J1425" s="5" t="str">
        <f>Leverantörsfakturor!S441</f>
        <v/>
      </c>
      <c r="K1425" s="5" t="str">
        <f>Leverantörsfakturor!T441</f>
        <v/>
      </c>
      <c r="L1425" s="5" t="str">
        <f>Leverantörsfakturor!U441</f>
        <v/>
      </c>
    </row>
    <row r="1426" spans="1:12" x14ac:dyDescent="0.35">
      <c r="A1426" t="str">
        <f t="shared" si="22"/>
        <v/>
      </c>
      <c r="B1426" t="str">
        <f>Leverantörsfakturor!L442</f>
        <v/>
      </c>
      <c r="D1426" t="str">
        <f>Leverantörsfakturor!M442</f>
        <v/>
      </c>
      <c r="E1426" t="str">
        <f>Leverantörsfakturor!N442</f>
        <v/>
      </c>
      <c r="F1426" s="4" t="str">
        <f>Leverantörsfakturor!O442</f>
        <v/>
      </c>
      <c r="G1426" s="4" t="str">
        <f>Leverantörsfakturor!P442</f>
        <v/>
      </c>
      <c r="H1426" t="str">
        <f>Leverantörsfakturor!Q442</f>
        <v/>
      </c>
      <c r="I1426" s="14">
        <f>Leverantörsfakturor!R442</f>
        <v>0</v>
      </c>
      <c r="J1426" s="5" t="str">
        <f>Leverantörsfakturor!S442</f>
        <v/>
      </c>
      <c r="K1426" s="5" t="str">
        <f>Leverantörsfakturor!T442</f>
        <v/>
      </c>
      <c r="L1426" s="5" t="str">
        <f>Leverantörsfakturor!U442</f>
        <v/>
      </c>
    </row>
    <row r="1427" spans="1:12" x14ac:dyDescent="0.35">
      <c r="A1427" t="str">
        <f t="shared" si="22"/>
        <v/>
      </c>
      <c r="B1427" t="str">
        <f>Leverantörsfakturor!L443</f>
        <v/>
      </c>
      <c r="D1427" t="str">
        <f>Leverantörsfakturor!M443</f>
        <v/>
      </c>
      <c r="E1427" t="str">
        <f>Leverantörsfakturor!N443</f>
        <v/>
      </c>
      <c r="F1427" s="4" t="str">
        <f>Leverantörsfakturor!O443</f>
        <v/>
      </c>
      <c r="G1427" s="4" t="str">
        <f>Leverantörsfakturor!P443</f>
        <v/>
      </c>
      <c r="H1427" t="str">
        <f>Leverantörsfakturor!Q443</f>
        <v/>
      </c>
      <c r="I1427" s="14">
        <f>Leverantörsfakturor!R443</f>
        <v>0</v>
      </c>
      <c r="J1427" s="5" t="str">
        <f>Leverantörsfakturor!S443</f>
        <v/>
      </c>
      <c r="K1427" s="5" t="str">
        <f>Leverantörsfakturor!T443</f>
        <v/>
      </c>
      <c r="L1427" s="5" t="str">
        <f>Leverantörsfakturor!U443</f>
        <v/>
      </c>
    </row>
    <row r="1428" spans="1:12" x14ac:dyDescent="0.35">
      <c r="A1428" t="str">
        <f t="shared" si="22"/>
        <v/>
      </c>
      <c r="B1428" t="str">
        <f>Leverantörsfakturor!L444</f>
        <v/>
      </c>
      <c r="D1428" t="str">
        <f>Leverantörsfakturor!M444</f>
        <v/>
      </c>
      <c r="E1428" t="str">
        <f>Leverantörsfakturor!N444</f>
        <v/>
      </c>
      <c r="F1428" s="4" t="str">
        <f>Leverantörsfakturor!O444</f>
        <v/>
      </c>
      <c r="G1428" s="4" t="str">
        <f>Leverantörsfakturor!P444</f>
        <v/>
      </c>
      <c r="H1428" t="str">
        <f>Leverantörsfakturor!Q444</f>
        <v/>
      </c>
      <c r="I1428" s="14">
        <f>Leverantörsfakturor!R444</f>
        <v>0</v>
      </c>
      <c r="J1428" s="5" t="str">
        <f>Leverantörsfakturor!S444</f>
        <v/>
      </c>
      <c r="K1428" s="5" t="str">
        <f>Leverantörsfakturor!T444</f>
        <v/>
      </c>
      <c r="L1428" s="5" t="str">
        <f>Leverantörsfakturor!U444</f>
        <v/>
      </c>
    </row>
    <row r="1429" spans="1:12" x14ac:dyDescent="0.35">
      <c r="A1429" t="str">
        <f t="shared" si="22"/>
        <v/>
      </c>
      <c r="B1429" t="str">
        <f>Leverantörsfakturor!L445</f>
        <v/>
      </c>
      <c r="D1429" t="str">
        <f>Leverantörsfakturor!M445</f>
        <v/>
      </c>
      <c r="E1429" t="str">
        <f>Leverantörsfakturor!N445</f>
        <v/>
      </c>
      <c r="F1429" s="4" t="str">
        <f>Leverantörsfakturor!O445</f>
        <v/>
      </c>
      <c r="G1429" s="4" t="str">
        <f>Leverantörsfakturor!P445</f>
        <v/>
      </c>
      <c r="H1429" t="str">
        <f>Leverantörsfakturor!Q445</f>
        <v/>
      </c>
      <c r="I1429" s="14">
        <f>Leverantörsfakturor!R445</f>
        <v>0</v>
      </c>
      <c r="J1429" s="5" t="str">
        <f>Leverantörsfakturor!S445</f>
        <v/>
      </c>
      <c r="K1429" s="5" t="str">
        <f>Leverantörsfakturor!T445</f>
        <v/>
      </c>
      <c r="L1429" s="5" t="str">
        <f>Leverantörsfakturor!U445</f>
        <v/>
      </c>
    </row>
    <row r="1430" spans="1:12" x14ac:dyDescent="0.35">
      <c r="A1430" t="str">
        <f t="shared" si="22"/>
        <v/>
      </c>
      <c r="B1430" t="str">
        <f>Leverantörsfakturor!L446</f>
        <v/>
      </c>
      <c r="D1430" t="str">
        <f>Leverantörsfakturor!M446</f>
        <v/>
      </c>
      <c r="E1430" t="str">
        <f>Leverantörsfakturor!N446</f>
        <v/>
      </c>
      <c r="F1430" s="4" t="str">
        <f>Leverantörsfakturor!O446</f>
        <v/>
      </c>
      <c r="G1430" s="4" t="str">
        <f>Leverantörsfakturor!P446</f>
        <v/>
      </c>
      <c r="H1430" t="str">
        <f>Leverantörsfakturor!Q446</f>
        <v/>
      </c>
      <c r="I1430" s="14">
        <f>Leverantörsfakturor!R446</f>
        <v>0</v>
      </c>
      <c r="J1430" s="5" t="str">
        <f>Leverantörsfakturor!S446</f>
        <v/>
      </c>
      <c r="K1430" s="5" t="str">
        <f>Leverantörsfakturor!T446</f>
        <v/>
      </c>
      <c r="L1430" s="5" t="str">
        <f>Leverantörsfakturor!U446</f>
        <v/>
      </c>
    </row>
    <row r="1431" spans="1:12" x14ac:dyDescent="0.35">
      <c r="A1431" t="str">
        <f t="shared" si="22"/>
        <v/>
      </c>
      <c r="B1431" t="str">
        <f>Leverantörsfakturor!L447</f>
        <v/>
      </c>
      <c r="D1431" t="str">
        <f>Leverantörsfakturor!M447</f>
        <v/>
      </c>
      <c r="E1431" t="str">
        <f>Leverantörsfakturor!N447</f>
        <v/>
      </c>
      <c r="F1431" s="4" t="str">
        <f>Leverantörsfakturor!O447</f>
        <v/>
      </c>
      <c r="G1431" s="4" t="str">
        <f>Leverantörsfakturor!P447</f>
        <v/>
      </c>
      <c r="H1431" t="str">
        <f>Leverantörsfakturor!Q447</f>
        <v/>
      </c>
      <c r="I1431" s="14">
        <f>Leverantörsfakturor!R447</f>
        <v>0</v>
      </c>
      <c r="J1431" s="5" t="str">
        <f>Leverantörsfakturor!S447</f>
        <v/>
      </c>
      <c r="K1431" s="5" t="str">
        <f>Leverantörsfakturor!T447</f>
        <v/>
      </c>
      <c r="L1431" s="5" t="str">
        <f>Leverantörsfakturor!U447</f>
        <v/>
      </c>
    </row>
    <row r="1432" spans="1:12" x14ac:dyDescent="0.35">
      <c r="A1432" t="str">
        <f t="shared" si="22"/>
        <v/>
      </c>
      <c r="B1432" t="str">
        <f>Leverantörsfakturor!L448</f>
        <v/>
      </c>
      <c r="D1432" t="str">
        <f>Leverantörsfakturor!M448</f>
        <v/>
      </c>
      <c r="E1432" t="str">
        <f>Leverantörsfakturor!N448</f>
        <v/>
      </c>
      <c r="F1432" s="4" t="str">
        <f>Leverantörsfakturor!O448</f>
        <v/>
      </c>
      <c r="G1432" s="4" t="str">
        <f>Leverantörsfakturor!P448</f>
        <v/>
      </c>
      <c r="H1432" t="str">
        <f>Leverantörsfakturor!Q448</f>
        <v/>
      </c>
      <c r="I1432" s="14">
        <f>Leverantörsfakturor!R448</f>
        <v>0</v>
      </c>
      <c r="J1432" s="5" t="str">
        <f>Leverantörsfakturor!S448</f>
        <v/>
      </c>
      <c r="K1432" s="5" t="str">
        <f>Leverantörsfakturor!T448</f>
        <v/>
      </c>
      <c r="L1432" s="5" t="str">
        <f>Leverantörsfakturor!U448</f>
        <v/>
      </c>
    </row>
    <row r="1433" spans="1:12" x14ac:dyDescent="0.35">
      <c r="A1433" t="str">
        <f t="shared" si="22"/>
        <v/>
      </c>
      <c r="B1433" t="str">
        <f>Leverantörsfakturor!L449</f>
        <v/>
      </c>
      <c r="D1433" t="str">
        <f>Leverantörsfakturor!M449</f>
        <v/>
      </c>
      <c r="E1433" t="str">
        <f>Leverantörsfakturor!N449</f>
        <v/>
      </c>
      <c r="F1433" s="4" t="str">
        <f>Leverantörsfakturor!O449</f>
        <v/>
      </c>
      <c r="G1433" s="4" t="str">
        <f>Leverantörsfakturor!P449</f>
        <v/>
      </c>
      <c r="H1433" t="str">
        <f>Leverantörsfakturor!Q449</f>
        <v/>
      </c>
      <c r="I1433" s="14">
        <f>Leverantörsfakturor!R449</f>
        <v>0</v>
      </c>
      <c r="J1433" s="5" t="str">
        <f>Leverantörsfakturor!S449</f>
        <v/>
      </c>
      <c r="K1433" s="5" t="str">
        <f>Leverantörsfakturor!T449</f>
        <v/>
      </c>
      <c r="L1433" s="5" t="str">
        <f>Leverantörsfakturor!U449</f>
        <v/>
      </c>
    </row>
    <row r="1434" spans="1:12" x14ac:dyDescent="0.35">
      <c r="A1434" t="str">
        <f t="shared" si="22"/>
        <v/>
      </c>
      <c r="B1434" t="str">
        <f>Leverantörsfakturor!L450</f>
        <v/>
      </c>
      <c r="D1434" t="str">
        <f>Leverantörsfakturor!M450</f>
        <v/>
      </c>
      <c r="E1434" t="str">
        <f>Leverantörsfakturor!N450</f>
        <v/>
      </c>
      <c r="F1434" s="4" t="str">
        <f>Leverantörsfakturor!O450</f>
        <v/>
      </c>
      <c r="G1434" s="4" t="str">
        <f>Leverantörsfakturor!P450</f>
        <v/>
      </c>
      <c r="H1434" t="str">
        <f>Leverantörsfakturor!Q450</f>
        <v/>
      </c>
      <c r="I1434" s="14">
        <f>Leverantörsfakturor!R450</f>
        <v>0</v>
      </c>
      <c r="J1434" s="5" t="str">
        <f>Leverantörsfakturor!S450</f>
        <v/>
      </c>
      <c r="K1434" s="5" t="str">
        <f>Leverantörsfakturor!T450</f>
        <v/>
      </c>
      <c r="L1434" s="5" t="str">
        <f>Leverantörsfakturor!U450</f>
        <v/>
      </c>
    </row>
    <row r="1435" spans="1:12" x14ac:dyDescent="0.35">
      <c r="A1435" t="str">
        <f t="shared" si="22"/>
        <v/>
      </c>
      <c r="B1435" t="str">
        <f>Leverantörsfakturor!L451</f>
        <v/>
      </c>
      <c r="D1435" t="str">
        <f>Leverantörsfakturor!M451</f>
        <v/>
      </c>
      <c r="E1435" t="str">
        <f>Leverantörsfakturor!N451</f>
        <v/>
      </c>
      <c r="F1435" s="4" t="str">
        <f>Leverantörsfakturor!O451</f>
        <v/>
      </c>
      <c r="G1435" s="4" t="str">
        <f>Leverantörsfakturor!P451</f>
        <v/>
      </c>
      <c r="H1435" t="str">
        <f>Leverantörsfakturor!Q451</f>
        <v/>
      </c>
      <c r="I1435" s="14">
        <f>Leverantörsfakturor!R451</f>
        <v>0</v>
      </c>
      <c r="J1435" s="5" t="str">
        <f>Leverantörsfakturor!S451</f>
        <v/>
      </c>
      <c r="K1435" s="5" t="str">
        <f>Leverantörsfakturor!T451</f>
        <v/>
      </c>
      <c r="L1435" s="5" t="str">
        <f>Leverantörsfakturor!U451</f>
        <v/>
      </c>
    </row>
    <row r="1436" spans="1:12" x14ac:dyDescent="0.35">
      <c r="A1436" t="str">
        <f t="shared" si="22"/>
        <v/>
      </c>
      <c r="B1436" t="str">
        <f>Leverantörsfakturor!L452</f>
        <v/>
      </c>
      <c r="D1436" t="str">
        <f>Leverantörsfakturor!M452</f>
        <v/>
      </c>
      <c r="E1436" t="str">
        <f>Leverantörsfakturor!N452</f>
        <v/>
      </c>
      <c r="F1436" s="4" t="str">
        <f>Leverantörsfakturor!O452</f>
        <v/>
      </c>
      <c r="G1436" s="4" t="str">
        <f>Leverantörsfakturor!P452</f>
        <v/>
      </c>
      <c r="H1436" t="str">
        <f>Leverantörsfakturor!Q452</f>
        <v/>
      </c>
      <c r="I1436" s="14">
        <f>Leverantörsfakturor!R452</f>
        <v>0</v>
      </c>
      <c r="J1436" s="5" t="str">
        <f>Leverantörsfakturor!S452</f>
        <v/>
      </c>
      <c r="K1436" s="5" t="str">
        <f>Leverantörsfakturor!T452</f>
        <v/>
      </c>
      <c r="L1436" s="5" t="str">
        <f>Leverantörsfakturor!U452</f>
        <v/>
      </c>
    </row>
    <row r="1437" spans="1:12" x14ac:dyDescent="0.35">
      <c r="A1437" t="str">
        <f t="shared" si="22"/>
        <v/>
      </c>
      <c r="B1437" t="str">
        <f>Leverantörsfakturor!L453</f>
        <v/>
      </c>
      <c r="D1437" t="str">
        <f>Leverantörsfakturor!M453</f>
        <v/>
      </c>
      <c r="E1437" t="str">
        <f>Leverantörsfakturor!N453</f>
        <v/>
      </c>
      <c r="F1437" s="4" t="str">
        <f>Leverantörsfakturor!O453</f>
        <v/>
      </c>
      <c r="G1437" s="4" t="str">
        <f>Leverantörsfakturor!P453</f>
        <v/>
      </c>
      <c r="H1437" t="str">
        <f>Leverantörsfakturor!Q453</f>
        <v/>
      </c>
      <c r="I1437" s="14">
        <f>Leverantörsfakturor!R453</f>
        <v>0</v>
      </c>
      <c r="J1437" s="5" t="str">
        <f>Leverantörsfakturor!S453</f>
        <v/>
      </c>
      <c r="K1437" s="5" t="str">
        <f>Leverantörsfakturor!T453</f>
        <v/>
      </c>
      <c r="L1437" s="5" t="str">
        <f>Leverantörsfakturor!U453</f>
        <v/>
      </c>
    </row>
    <row r="1438" spans="1:12" x14ac:dyDescent="0.35">
      <c r="A1438" t="str">
        <f t="shared" si="22"/>
        <v/>
      </c>
      <c r="B1438" t="str">
        <f>Leverantörsfakturor!L454</f>
        <v/>
      </c>
      <c r="D1438" t="str">
        <f>Leverantörsfakturor!M454</f>
        <v/>
      </c>
      <c r="E1438" t="str">
        <f>Leverantörsfakturor!N454</f>
        <v/>
      </c>
      <c r="F1438" s="4" t="str">
        <f>Leverantörsfakturor!O454</f>
        <v/>
      </c>
      <c r="G1438" s="4" t="str">
        <f>Leverantörsfakturor!P454</f>
        <v/>
      </c>
      <c r="H1438" t="str">
        <f>Leverantörsfakturor!Q454</f>
        <v/>
      </c>
      <c r="I1438" s="14">
        <f>Leverantörsfakturor!R454</f>
        <v>0</v>
      </c>
      <c r="J1438" s="5" t="str">
        <f>Leverantörsfakturor!S454</f>
        <v/>
      </c>
      <c r="K1438" s="5" t="str">
        <f>Leverantörsfakturor!T454</f>
        <v/>
      </c>
      <c r="L1438" s="5" t="str">
        <f>Leverantörsfakturor!U454</f>
        <v/>
      </c>
    </row>
    <row r="1439" spans="1:12" x14ac:dyDescent="0.35">
      <c r="A1439" t="str">
        <f t="shared" si="22"/>
        <v/>
      </c>
      <c r="B1439" t="str">
        <f>Leverantörsfakturor!L455</f>
        <v/>
      </c>
      <c r="D1439" t="str">
        <f>Leverantörsfakturor!M455</f>
        <v/>
      </c>
      <c r="E1439" t="str">
        <f>Leverantörsfakturor!N455</f>
        <v/>
      </c>
      <c r="F1439" s="4" t="str">
        <f>Leverantörsfakturor!O455</f>
        <v/>
      </c>
      <c r="G1439" s="4" t="str">
        <f>Leverantörsfakturor!P455</f>
        <v/>
      </c>
      <c r="H1439" t="str">
        <f>Leverantörsfakturor!Q455</f>
        <v/>
      </c>
      <c r="I1439" s="14">
        <f>Leverantörsfakturor!R455</f>
        <v>0</v>
      </c>
      <c r="J1439" s="5" t="str">
        <f>Leverantörsfakturor!S455</f>
        <v/>
      </c>
      <c r="K1439" s="5" t="str">
        <f>Leverantörsfakturor!T455</f>
        <v/>
      </c>
      <c r="L1439" s="5" t="str">
        <f>Leverantörsfakturor!U455</f>
        <v/>
      </c>
    </row>
    <row r="1440" spans="1:12" x14ac:dyDescent="0.35">
      <c r="A1440" t="str">
        <f t="shared" si="22"/>
        <v/>
      </c>
      <c r="B1440" t="str">
        <f>Leverantörsfakturor!L456</f>
        <v/>
      </c>
      <c r="D1440" t="str">
        <f>Leverantörsfakturor!M456</f>
        <v/>
      </c>
      <c r="E1440" t="str">
        <f>Leverantörsfakturor!N456</f>
        <v/>
      </c>
      <c r="F1440" s="4" t="str">
        <f>Leverantörsfakturor!O456</f>
        <v/>
      </c>
      <c r="G1440" s="4" t="str">
        <f>Leverantörsfakturor!P456</f>
        <v/>
      </c>
      <c r="H1440" t="str">
        <f>Leverantörsfakturor!Q456</f>
        <v/>
      </c>
      <c r="I1440" s="14">
        <f>Leverantörsfakturor!R456</f>
        <v>0</v>
      </c>
      <c r="J1440" s="5" t="str">
        <f>Leverantörsfakturor!S456</f>
        <v/>
      </c>
      <c r="K1440" s="5" t="str">
        <f>Leverantörsfakturor!T456</f>
        <v/>
      </c>
      <c r="L1440" s="5" t="str">
        <f>Leverantörsfakturor!U456</f>
        <v/>
      </c>
    </row>
    <row r="1441" spans="1:12" x14ac:dyDescent="0.35">
      <c r="A1441" t="str">
        <f t="shared" si="22"/>
        <v/>
      </c>
      <c r="B1441" t="str">
        <f>Leverantörsfakturor!L457</f>
        <v/>
      </c>
      <c r="D1441" t="str">
        <f>Leverantörsfakturor!M457</f>
        <v/>
      </c>
      <c r="E1441" t="str">
        <f>Leverantörsfakturor!N457</f>
        <v/>
      </c>
      <c r="F1441" s="4" t="str">
        <f>Leverantörsfakturor!O457</f>
        <v/>
      </c>
      <c r="G1441" s="4" t="str">
        <f>Leverantörsfakturor!P457</f>
        <v/>
      </c>
      <c r="H1441" t="str">
        <f>Leverantörsfakturor!Q457</f>
        <v/>
      </c>
      <c r="I1441" s="14">
        <f>Leverantörsfakturor!R457</f>
        <v>0</v>
      </c>
      <c r="J1441" s="5" t="str">
        <f>Leverantörsfakturor!S457</f>
        <v/>
      </c>
      <c r="K1441" s="5" t="str">
        <f>Leverantörsfakturor!T457</f>
        <v/>
      </c>
      <c r="L1441" s="5" t="str">
        <f>Leverantörsfakturor!U457</f>
        <v/>
      </c>
    </row>
    <row r="1442" spans="1:12" x14ac:dyDescent="0.35">
      <c r="A1442" t="str">
        <f t="shared" si="22"/>
        <v/>
      </c>
      <c r="B1442" t="str">
        <f>Leverantörsfakturor!L458</f>
        <v/>
      </c>
      <c r="D1442" t="str">
        <f>Leverantörsfakturor!M458</f>
        <v/>
      </c>
      <c r="E1442" t="str">
        <f>Leverantörsfakturor!N458</f>
        <v/>
      </c>
      <c r="F1442" s="4" t="str">
        <f>Leverantörsfakturor!O458</f>
        <v/>
      </c>
      <c r="G1442" s="4" t="str">
        <f>Leverantörsfakturor!P458</f>
        <v/>
      </c>
      <c r="H1442" t="str">
        <f>Leverantörsfakturor!Q458</f>
        <v/>
      </c>
      <c r="I1442" s="14">
        <f>Leverantörsfakturor!R458</f>
        <v>0</v>
      </c>
      <c r="J1442" s="5" t="str">
        <f>Leverantörsfakturor!S458</f>
        <v/>
      </c>
      <c r="K1442" s="5" t="str">
        <f>Leverantörsfakturor!T458</f>
        <v/>
      </c>
      <c r="L1442" s="5" t="str">
        <f>Leverantörsfakturor!U458</f>
        <v/>
      </c>
    </row>
    <row r="1443" spans="1:12" x14ac:dyDescent="0.35">
      <c r="A1443" t="str">
        <f t="shared" si="22"/>
        <v/>
      </c>
      <c r="B1443" t="str">
        <f>Leverantörsfakturor!L459</f>
        <v/>
      </c>
      <c r="D1443" t="str">
        <f>Leverantörsfakturor!M459</f>
        <v/>
      </c>
      <c r="E1443" t="str">
        <f>Leverantörsfakturor!N459</f>
        <v/>
      </c>
      <c r="F1443" s="4" t="str">
        <f>Leverantörsfakturor!O459</f>
        <v/>
      </c>
      <c r="G1443" s="4" t="str">
        <f>Leverantörsfakturor!P459</f>
        <v/>
      </c>
      <c r="H1443" t="str">
        <f>Leverantörsfakturor!Q459</f>
        <v/>
      </c>
      <c r="I1443" s="14">
        <f>Leverantörsfakturor!R459</f>
        <v>0</v>
      </c>
      <c r="J1443" s="5" t="str">
        <f>Leverantörsfakturor!S459</f>
        <v/>
      </c>
      <c r="K1443" s="5" t="str">
        <f>Leverantörsfakturor!T459</f>
        <v/>
      </c>
      <c r="L1443" s="5" t="str">
        <f>Leverantörsfakturor!U459</f>
        <v/>
      </c>
    </row>
    <row r="1444" spans="1:12" x14ac:dyDescent="0.35">
      <c r="A1444" t="str">
        <f t="shared" si="22"/>
        <v/>
      </c>
      <c r="B1444" t="str">
        <f>Leverantörsfakturor!L460</f>
        <v/>
      </c>
      <c r="D1444" t="str">
        <f>Leverantörsfakturor!M460</f>
        <v/>
      </c>
      <c r="E1444" t="str">
        <f>Leverantörsfakturor!N460</f>
        <v/>
      </c>
      <c r="F1444" s="4" t="str">
        <f>Leverantörsfakturor!O460</f>
        <v/>
      </c>
      <c r="G1444" s="4" t="str">
        <f>Leverantörsfakturor!P460</f>
        <v/>
      </c>
      <c r="H1444" t="str">
        <f>Leverantörsfakturor!Q460</f>
        <v/>
      </c>
      <c r="I1444" s="14">
        <f>Leverantörsfakturor!R460</f>
        <v>0</v>
      </c>
      <c r="J1444" s="5" t="str">
        <f>Leverantörsfakturor!S460</f>
        <v/>
      </c>
      <c r="K1444" s="5" t="str">
        <f>Leverantörsfakturor!T460</f>
        <v/>
      </c>
      <c r="L1444" s="5" t="str">
        <f>Leverantörsfakturor!U460</f>
        <v/>
      </c>
    </row>
    <row r="1445" spans="1:12" x14ac:dyDescent="0.35">
      <c r="A1445" t="str">
        <f t="shared" si="22"/>
        <v/>
      </c>
      <c r="B1445" t="str">
        <f>Leverantörsfakturor!L461</f>
        <v/>
      </c>
      <c r="D1445" t="str">
        <f>Leverantörsfakturor!M461</f>
        <v/>
      </c>
      <c r="E1445" t="str">
        <f>Leverantörsfakturor!N461</f>
        <v/>
      </c>
      <c r="F1445" s="4" t="str">
        <f>Leverantörsfakturor!O461</f>
        <v/>
      </c>
      <c r="G1445" s="4" t="str">
        <f>Leverantörsfakturor!P461</f>
        <v/>
      </c>
      <c r="H1445" t="str">
        <f>Leverantörsfakturor!Q461</f>
        <v/>
      </c>
      <c r="I1445" s="14">
        <f>Leverantörsfakturor!R461</f>
        <v>0</v>
      </c>
      <c r="J1445" s="5" t="str">
        <f>Leverantörsfakturor!S461</f>
        <v/>
      </c>
      <c r="K1445" s="5" t="str">
        <f>Leverantörsfakturor!T461</f>
        <v/>
      </c>
      <c r="L1445" s="5" t="str">
        <f>Leverantörsfakturor!U461</f>
        <v/>
      </c>
    </row>
    <row r="1446" spans="1:12" x14ac:dyDescent="0.35">
      <c r="A1446" t="str">
        <f t="shared" si="22"/>
        <v/>
      </c>
      <c r="B1446" t="str">
        <f>Leverantörsfakturor!L462</f>
        <v/>
      </c>
      <c r="D1446" t="str">
        <f>Leverantörsfakturor!M462</f>
        <v/>
      </c>
      <c r="E1446" t="str">
        <f>Leverantörsfakturor!N462</f>
        <v/>
      </c>
      <c r="F1446" s="4" t="str">
        <f>Leverantörsfakturor!O462</f>
        <v/>
      </c>
      <c r="G1446" s="4" t="str">
        <f>Leverantörsfakturor!P462</f>
        <v/>
      </c>
      <c r="H1446" t="str">
        <f>Leverantörsfakturor!Q462</f>
        <v/>
      </c>
      <c r="I1446" s="14">
        <f>Leverantörsfakturor!R462</f>
        <v>0</v>
      </c>
      <c r="J1446" s="5" t="str">
        <f>Leverantörsfakturor!S462</f>
        <v/>
      </c>
      <c r="K1446" s="5" t="str">
        <f>Leverantörsfakturor!T462</f>
        <v/>
      </c>
      <c r="L1446" s="5" t="str">
        <f>Leverantörsfakturor!U462</f>
        <v/>
      </c>
    </row>
    <row r="1447" spans="1:12" x14ac:dyDescent="0.35">
      <c r="A1447" t="str">
        <f t="shared" si="22"/>
        <v/>
      </c>
      <c r="B1447" t="str">
        <f>Leverantörsfakturor!L463</f>
        <v/>
      </c>
      <c r="D1447" t="str">
        <f>Leverantörsfakturor!M463</f>
        <v/>
      </c>
      <c r="E1447" t="str">
        <f>Leverantörsfakturor!N463</f>
        <v/>
      </c>
      <c r="F1447" s="4" t="str">
        <f>Leverantörsfakturor!O463</f>
        <v/>
      </c>
      <c r="G1447" s="4" t="str">
        <f>Leverantörsfakturor!P463</f>
        <v/>
      </c>
      <c r="H1447" t="str">
        <f>Leverantörsfakturor!Q463</f>
        <v/>
      </c>
      <c r="I1447" s="14">
        <f>Leverantörsfakturor!R463</f>
        <v>0</v>
      </c>
      <c r="J1447" s="5" t="str">
        <f>Leverantörsfakturor!S463</f>
        <v/>
      </c>
      <c r="K1447" s="5" t="str">
        <f>Leverantörsfakturor!T463</f>
        <v/>
      </c>
      <c r="L1447" s="5" t="str">
        <f>Leverantörsfakturor!U463</f>
        <v/>
      </c>
    </row>
    <row r="1448" spans="1:12" x14ac:dyDescent="0.35">
      <c r="A1448" t="str">
        <f t="shared" si="22"/>
        <v/>
      </c>
      <c r="B1448" t="str">
        <f>Leverantörsfakturor!L464</f>
        <v/>
      </c>
      <c r="D1448" t="str">
        <f>Leverantörsfakturor!M464</f>
        <v/>
      </c>
      <c r="E1448" t="str">
        <f>Leverantörsfakturor!N464</f>
        <v/>
      </c>
      <c r="F1448" s="4" t="str">
        <f>Leverantörsfakturor!O464</f>
        <v/>
      </c>
      <c r="G1448" s="4" t="str">
        <f>Leverantörsfakturor!P464</f>
        <v/>
      </c>
      <c r="H1448" t="str">
        <f>Leverantörsfakturor!Q464</f>
        <v/>
      </c>
      <c r="I1448" s="14">
        <f>Leverantörsfakturor!R464</f>
        <v>0</v>
      </c>
      <c r="J1448" s="5" t="str">
        <f>Leverantörsfakturor!S464</f>
        <v/>
      </c>
      <c r="K1448" s="5" t="str">
        <f>Leverantörsfakturor!T464</f>
        <v/>
      </c>
      <c r="L1448" s="5" t="str">
        <f>Leverantörsfakturor!U464</f>
        <v/>
      </c>
    </row>
    <row r="1449" spans="1:12" x14ac:dyDescent="0.35">
      <c r="A1449" t="str">
        <f t="shared" si="22"/>
        <v/>
      </c>
      <c r="B1449" t="str">
        <f>Leverantörsfakturor!L465</f>
        <v/>
      </c>
      <c r="D1449" t="str">
        <f>Leverantörsfakturor!M465</f>
        <v/>
      </c>
      <c r="E1449" t="str">
        <f>Leverantörsfakturor!N465</f>
        <v/>
      </c>
      <c r="F1449" s="4" t="str">
        <f>Leverantörsfakturor!O465</f>
        <v/>
      </c>
      <c r="G1449" s="4" t="str">
        <f>Leverantörsfakturor!P465</f>
        <v/>
      </c>
      <c r="H1449" t="str">
        <f>Leverantörsfakturor!Q465</f>
        <v/>
      </c>
      <c r="I1449" s="14">
        <f>Leverantörsfakturor!R465</f>
        <v>0</v>
      </c>
      <c r="J1449" s="5" t="str">
        <f>Leverantörsfakturor!S465</f>
        <v/>
      </c>
      <c r="K1449" s="5" t="str">
        <f>Leverantörsfakturor!T465</f>
        <v/>
      </c>
      <c r="L1449" s="5" t="str">
        <f>Leverantörsfakturor!U465</f>
        <v/>
      </c>
    </row>
    <row r="1450" spans="1:12" x14ac:dyDescent="0.35">
      <c r="A1450" t="str">
        <f t="shared" si="22"/>
        <v/>
      </c>
      <c r="B1450" t="str">
        <f>Leverantörsfakturor!L466</f>
        <v/>
      </c>
      <c r="D1450" t="str">
        <f>Leverantörsfakturor!M466</f>
        <v/>
      </c>
      <c r="E1450" t="str">
        <f>Leverantörsfakturor!N466</f>
        <v/>
      </c>
      <c r="F1450" s="4" t="str">
        <f>Leverantörsfakturor!O466</f>
        <v/>
      </c>
      <c r="G1450" s="4" t="str">
        <f>Leverantörsfakturor!P466</f>
        <v/>
      </c>
      <c r="H1450" t="str">
        <f>Leverantörsfakturor!Q466</f>
        <v/>
      </c>
      <c r="I1450" s="14">
        <f>Leverantörsfakturor!R466</f>
        <v>0</v>
      </c>
      <c r="J1450" s="5" t="str">
        <f>Leverantörsfakturor!S466</f>
        <v/>
      </c>
      <c r="K1450" s="5" t="str">
        <f>Leverantörsfakturor!T466</f>
        <v/>
      </c>
      <c r="L1450" s="5" t="str">
        <f>Leverantörsfakturor!U466</f>
        <v/>
      </c>
    </row>
    <row r="1451" spans="1:12" x14ac:dyDescent="0.35">
      <c r="A1451" t="str">
        <f t="shared" si="22"/>
        <v/>
      </c>
      <c r="B1451" t="str">
        <f>Leverantörsfakturor!L467</f>
        <v/>
      </c>
      <c r="D1451" t="str">
        <f>Leverantörsfakturor!M467</f>
        <v/>
      </c>
      <c r="E1451" t="str">
        <f>Leverantörsfakturor!N467</f>
        <v/>
      </c>
      <c r="F1451" s="4" t="str">
        <f>Leverantörsfakturor!O467</f>
        <v/>
      </c>
      <c r="G1451" s="4" t="str">
        <f>Leverantörsfakturor!P467</f>
        <v/>
      </c>
      <c r="H1451" t="str">
        <f>Leverantörsfakturor!Q467</f>
        <v/>
      </c>
      <c r="I1451" s="14">
        <f>Leverantörsfakturor!R467</f>
        <v>0</v>
      </c>
      <c r="J1451" s="5" t="str">
        <f>Leverantörsfakturor!S467</f>
        <v/>
      </c>
      <c r="K1451" s="5" t="str">
        <f>Leverantörsfakturor!T467</f>
        <v/>
      </c>
      <c r="L1451" s="5" t="str">
        <f>Leverantörsfakturor!U467</f>
        <v/>
      </c>
    </row>
    <row r="1452" spans="1:12" x14ac:dyDescent="0.35">
      <c r="A1452" t="str">
        <f t="shared" si="22"/>
        <v/>
      </c>
      <c r="B1452" t="str">
        <f>Leverantörsfakturor!L468</f>
        <v/>
      </c>
      <c r="D1452" t="str">
        <f>Leverantörsfakturor!M468</f>
        <v/>
      </c>
      <c r="E1452" t="str">
        <f>Leverantörsfakturor!N468</f>
        <v/>
      </c>
      <c r="F1452" s="4" t="str">
        <f>Leverantörsfakturor!O468</f>
        <v/>
      </c>
      <c r="G1452" s="4" t="str">
        <f>Leverantörsfakturor!P468</f>
        <v/>
      </c>
      <c r="H1452" t="str">
        <f>Leverantörsfakturor!Q468</f>
        <v/>
      </c>
      <c r="I1452" s="14">
        <f>Leverantörsfakturor!R468</f>
        <v>0</v>
      </c>
      <c r="J1452" s="5" t="str">
        <f>Leverantörsfakturor!S468</f>
        <v/>
      </c>
      <c r="K1452" s="5" t="str">
        <f>Leverantörsfakturor!T468</f>
        <v/>
      </c>
      <c r="L1452" s="5" t="str">
        <f>Leverantörsfakturor!U468</f>
        <v/>
      </c>
    </row>
    <row r="1453" spans="1:12" x14ac:dyDescent="0.35">
      <c r="A1453" t="str">
        <f t="shared" si="22"/>
        <v/>
      </c>
      <c r="B1453" t="str">
        <f>Leverantörsfakturor!L469</f>
        <v/>
      </c>
      <c r="D1453" t="str">
        <f>Leverantörsfakturor!M469</f>
        <v/>
      </c>
      <c r="E1453" t="str">
        <f>Leverantörsfakturor!N469</f>
        <v/>
      </c>
      <c r="F1453" s="4" t="str">
        <f>Leverantörsfakturor!O469</f>
        <v/>
      </c>
      <c r="G1453" s="4" t="str">
        <f>Leverantörsfakturor!P469</f>
        <v/>
      </c>
      <c r="H1453" t="str">
        <f>Leverantörsfakturor!Q469</f>
        <v/>
      </c>
      <c r="I1453" s="14">
        <f>Leverantörsfakturor!R469</f>
        <v>0</v>
      </c>
      <c r="J1453" s="5" t="str">
        <f>Leverantörsfakturor!S469</f>
        <v/>
      </c>
      <c r="K1453" s="5" t="str">
        <f>Leverantörsfakturor!T469</f>
        <v/>
      </c>
      <c r="L1453" s="5" t="str">
        <f>Leverantörsfakturor!U469</f>
        <v/>
      </c>
    </row>
    <row r="1454" spans="1:12" x14ac:dyDescent="0.35">
      <c r="A1454" t="str">
        <f t="shared" si="22"/>
        <v/>
      </c>
      <c r="B1454" t="str">
        <f>Leverantörsfakturor!L470</f>
        <v/>
      </c>
      <c r="D1454" t="str">
        <f>Leverantörsfakturor!M470</f>
        <v/>
      </c>
      <c r="E1454" t="str">
        <f>Leverantörsfakturor!N470</f>
        <v/>
      </c>
      <c r="F1454" s="4" t="str">
        <f>Leverantörsfakturor!O470</f>
        <v/>
      </c>
      <c r="G1454" s="4" t="str">
        <f>Leverantörsfakturor!P470</f>
        <v/>
      </c>
      <c r="H1454" t="str">
        <f>Leverantörsfakturor!Q470</f>
        <v/>
      </c>
      <c r="I1454" s="14">
        <f>Leverantörsfakturor!R470</f>
        <v>0</v>
      </c>
      <c r="J1454" s="5" t="str">
        <f>Leverantörsfakturor!S470</f>
        <v/>
      </c>
      <c r="K1454" s="5" t="str">
        <f>Leverantörsfakturor!T470</f>
        <v/>
      </c>
      <c r="L1454" s="5" t="str">
        <f>Leverantörsfakturor!U470</f>
        <v/>
      </c>
    </row>
    <row r="1455" spans="1:12" x14ac:dyDescent="0.35">
      <c r="A1455" t="str">
        <f t="shared" si="22"/>
        <v/>
      </c>
      <c r="B1455" t="str">
        <f>Leverantörsfakturor!L471</f>
        <v/>
      </c>
      <c r="D1455" t="str">
        <f>Leverantörsfakturor!M471</f>
        <v/>
      </c>
      <c r="E1455" t="str">
        <f>Leverantörsfakturor!N471</f>
        <v/>
      </c>
      <c r="F1455" s="4" t="str">
        <f>Leverantörsfakturor!O471</f>
        <v/>
      </c>
      <c r="G1455" s="4" t="str">
        <f>Leverantörsfakturor!P471</f>
        <v/>
      </c>
      <c r="H1455" t="str">
        <f>Leverantörsfakturor!Q471</f>
        <v/>
      </c>
      <c r="I1455" s="14">
        <f>Leverantörsfakturor!R471</f>
        <v>0</v>
      </c>
      <c r="J1455" s="5" t="str">
        <f>Leverantörsfakturor!S471</f>
        <v/>
      </c>
      <c r="K1455" s="5" t="str">
        <f>Leverantörsfakturor!T471</f>
        <v/>
      </c>
      <c r="L1455" s="5" t="str">
        <f>Leverantörsfakturor!U471</f>
        <v/>
      </c>
    </row>
    <row r="1456" spans="1:12" x14ac:dyDescent="0.35">
      <c r="A1456" t="str">
        <f t="shared" si="22"/>
        <v/>
      </c>
      <c r="B1456" t="str">
        <f>Leverantörsfakturor!L472</f>
        <v/>
      </c>
      <c r="D1456" t="str">
        <f>Leverantörsfakturor!M472</f>
        <v/>
      </c>
      <c r="E1456" t="str">
        <f>Leverantörsfakturor!N472</f>
        <v/>
      </c>
      <c r="F1456" s="4" t="str">
        <f>Leverantörsfakturor!O472</f>
        <v/>
      </c>
      <c r="G1456" s="4" t="str">
        <f>Leverantörsfakturor!P472</f>
        <v/>
      </c>
      <c r="H1456" t="str">
        <f>Leverantörsfakturor!Q472</f>
        <v/>
      </c>
      <c r="I1456" s="14">
        <f>Leverantörsfakturor!R472</f>
        <v>0</v>
      </c>
      <c r="J1456" s="5" t="str">
        <f>Leverantörsfakturor!S472</f>
        <v/>
      </c>
      <c r="K1456" s="5" t="str">
        <f>Leverantörsfakturor!T472</f>
        <v/>
      </c>
      <c r="L1456" s="5" t="str">
        <f>Leverantörsfakturor!U472</f>
        <v/>
      </c>
    </row>
    <row r="1457" spans="1:12" x14ac:dyDescent="0.35">
      <c r="A1457" t="str">
        <f t="shared" si="22"/>
        <v/>
      </c>
      <c r="B1457" t="str">
        <f>Leverantörsfakturor!L473</f>
        <v/>
      </c>
      <c r="D1457" t="str">
        <f>Leverantörsfakturor!M473</f>
        <v/>
      </c>
      <c r="E1457" t="str">
        <f>Leverantörsfakturor!N473</f>
        <v/>
      </c>
      <c r="F1457" s="4" t="str">
        <f>Leverantörsfakturor!O473</f>
        <v/>
      </c>
      <c r="G1457" s="4" t="str">
        <f>Leverantörsfakturor!P473</f>
        <v/>
      </c>
      <c r="H1457" t="str">
        <f>Leverantörsfakturor!Q473</f>
        <v/>
      </c>
      <c r="I1457" s="14">
        <f>Leverantörsfakturor!R473</f>
        <v>0</v>
      </c>
      <c r="J1457" s="5" t="str">
        <f>Leverantörsfakturor!S473</f>
        <v/>
      </c>
      <c r="K1457" s="5" t="str">
        <f>Leverantörsfakturor!T473</f>
        <v/>
      </c>
      <c r="L1457" s="5" t="str">
        <f>Leverantörsfakturor!U473</f>
        <v/>
      </c>
    </row>
    <row r="1458" spans="1:12" x14ac:dyDescent="0.35">
      <c r="A1458" t="str">
        <f t="shared" si="22"/>
        <v/>
      </c>
      <c r="B1458" t="str">
        <f>Leverantörsfakturor!L474</f>
        <v/>
      </c>
      <c r="D1458" t="str">
        <f>Leverantörsfakturor!M474</f>
        <v/>
      </c>
      <c r="E1458" t="str">
        <f>Leverantörsfakturor!N474</f>
        <v/>
      </c>
      <c r="F1458" s="4" t="str">
        <f>Leverantörsfakturor!O474</f>
        <v/>
      </c>
      <c r="G1458" s="4" t="str">
        <f>Leverantörsfakturor!P474</f>
        <v/>
      </c>
      <c r="H1458" t="str">
        <f>Leverantörsfakturor!Q474</f>
        <v/>
      </c>
      <c r="I1458" s="14">
        <f>Leverantörsfakturor!R474</f>
        <v>0</v>
      </c>
      <c r="J1458" s="5" t="str">
        <f>Leverantörsfakturor!S474</f>
        <v/>
      </c>
      <c r="K1458" s="5" t="str">
        <f>Leverantörsfakturor!T474</f>
        <v/>
      </c>
      <c r="L1458" s="5" t="str">
        <f>Leverantörsfakturor!U474</f>
        <v/>
      </c>
    </row>
    <row r="1459" spans="1:12" x14ac:dyDescent="0.35">
      <c r="A1459" t="str">
        <f t="shared" si="22"/>
        <v/>
      </c>
      <c r="B1459" t="str">
        <f>Leverantörsfakturor!L475</f>
        <v/>
      </c>
      <c r="D1459" t="str">
        <f>Leverantörsfakturor!M475</f>
        <v/>
      </c>
      <c r="E1459" t="str">
        <f>Leverantörsfakturor!N475</f>
        <v/>
      </c>
      <c r="F1459" s="4" t="str">
        <f>Leverantörsfakturor!O475</f>
        <v/>
      </c>
      <c r="G1459" s="4" t="str">
        <f>Leverantörsfakturor!P475</f>
        <v/>
      </c>
      <c r="H1459" t="str">
        <f>Leverantörsfakturor!Q475</f>
        <v/>
      </c>
      <c r="I1459" s="14">
        <f>Leverantörsfakturor!R475</f>
        <v>0</v>
      </c>
      <c r="J1459" s="5" t="str">
        <f>Leverantörsfakturor!S475</f>
        <v/>
      </c>
      <c r="K1459" s="5" t="str">
        <f>Leverantörsfakturor!T475</f>
        <v/>
      </c>
      <c r="L1459" s="5" t="str">
        <f>Leverantörsfakturor!U475</f>
        <v/>
      </c>
    </row>
    <row r="1460" spans="1:12" x14ac:dyDescent="0.35">
      <c r="A1460" t="str">
        <f t="shared" si="22"/>
        <v/>
      </c>
      <c r="B1460" t="str">
        <f>Leverantörsfakturor!L476</f>
        <v/>
      </c>
      <c r="D1460" t="str">
        <f>Leverantörsfakturor!M476</f>
        <v/>
      </c>
      <c r="E1460" t="str">
        <f>Leverantörsfakturor!N476</f>
        <v/>
      </c>
      <c r="F1460" s="4" t="str">
        <f>Leverantörsfakturor!O476</f>
        <v/>
      </c>
      <c r="G1460" s="4" t="str">
        <f>Leverantörsfakturor!P476</f>
        <v/>
      </c>
      <c r="H1460" t="str">
        <f>Leverantörsfakturor!Q476</f>
        <v/>
      </c>
      <c r="I1460" s="14">
        <f>Leverantörsfakturor!R476</f>
        <v>0</v>
      </c>
      <c r="J1460" s="5" t="str">
        <f>Leverantörsfakturor!S476</f>
        <v/>
      </c>
      <c r="K1460" s="5" t="str">
        <f>Leverantörsfakturor!T476</f>
        <v/>
      </c>
      <c r="L1460" s="5" t="str">
        <f>Leverantörsfakturor!U476</f>
        <v/>
      </c>
    </row>
    <row r="1461" spans="1:12" x14ac:dyDescent="0.35">
      <c r="A1461" t="str">
        <f t="shared" si="22"/>
        <v/>
      </c>
      <c r="B1461" t="str">
        <f>Leverantörsfakturor!L477</f>
        <v/>
      </c>
      <c r="D1461" t="str">
        <f>Leverantörsfakturor!M477</f>
        <v/>
      </c>
      <c r="E1461" t="str">
        <f>Leverantörsfakturor!N477</f>
        <v/>
      </c>
      <c r="F1461" s="4" t="str">
        <f>Leverantörsfakturor!O477</f>
        <v/>
      </c>
      <c r="G1461" s="4" t="str">
        <f>Leverantörsfakturor!P477</f>
        <v/>
      </c>
      <c r="H1461" t="str">
        <f>Leverantörsfakturor!Q477</f>
        <v/>
      </c>
      <c r="I1461" s="14">
        <f>Leverantörsfakturor!R477</f>
        <v>0</v>
      </c>
      <c r="J1461" s="5" t="str">
        <f>Leverantörsfakturor!S477</f>
        <v/>
      </c>
      <c r="K1461" s="5" t="str">
        <f>Leverantörsfakturor!T477</f>
        <v/>
      </c>
      <c r="L1461" s="5" t="str">
        <f>Leverantörsfakturor!U477</f>
        <v/>
      </c>
    </row>
    <row r="1462" spans="1:12" x14ac:dyDescent="0.35">
      <c r="A1462" t="str">
        <f t="shared" si="22"/>
        <v/>
      </c>
      <c r="B1462" t="str">
        <f>Leverantörsfakturor!L478</f>
        <v/>
      </c>
      <c r="D1462" t="str">
        <f>Leverantörsfakturor!M478</f>
        <v/>
      </c>
      <c r="E1462" t="str">
        <f>Leverantörsfakturor!N478</f>
        <v/>
      </c>
      <c r="F1462" s="4" t="str">
        <f>Leverantörsfakturor!O478</f>
        <v/>
      </c>
      <c r="G1462" s="4" t="str">
        <f>Leverantörsfakturor!P478</f>
        <v/>
      </c>
      <c r="H1462" t="str">
        <f>Leverantörsfakturor!Q478</f>
        <v/>
      </c>
      <c r="I1462" s="14">
        <f>Leverantörsfakturor!R478</f>
        <v>0</v>
      </c>
      <c r="J1462" s="5" t="str">
        <f>Leverantörsfakturor!S478</f>
        <v/>
      </c>
      <c r="K1462" s="5" t="str">
        <f>Leverantörsfakturor!T478</f>
        <v/>
      </c>
      <c r="L1462" s="5" t="str">
        <f>Leverantörsfakturor!U478</f>
        <v/>
      </c>
    </row>
    <row r="1463" spans="1:12" x14ac:dyDescent="0.35">
      <c r="A1463" t="str">
        <f t="shared" si="22"/>
        <v/>
      </c>
      <c r="B1463" t="str">
        <f>Leverantörsfakturor!L479</f>
        <v/>
      </c>
      <c r="D1463" t="str">
        <f>Leverantörsfakturor!M479</f>
        <v/>
      </c>
      <c r="E1463" t="str">
        <f>Leverantörsfakturor!N479</f>
        <v/>
      </c>
      <c r="F1463" s="4" t="str">
        <f>Leverantörsfakturor!O479</f>
        <v/>
      </c>
      <c r="G1463" s="4" t="str">
        <f>Leverantörsfakturor!P479</f>
        <v/>
      </c>
      <c r="H1463" t="str">
        <f>Leverantörsfakturor!Q479</f>
        <v/>
      </c>
      <c r="I1463" s="14">
        <f>Leverantörsfakturor!R479</f>
        <v>0</v>
      </c>
      <c r="J1463" s="5" t="str">
        <f>Leverantörsfakturor!S479</f>
        <v/>
      </c>
      <c r="K1463" s="5" t="str">
        <f>Leverantörsfakturor!T479</f>
        <v/>
      </c>
      <c r="L1463" s="5" t="str">
        <f>Leverantörsfakturor!U479</f>
        <v/>
      </c>
    </row>
    <row r="1464" spans="1:12" x14ac:dyDescent="0.35">
      <c r="A1464" t="str">
        <f t="shared" si="22"/>
        <v/>
      </c>
      <c r="B1464" t="str">
        <f>Leverantörsfakturor!L480</f>
        <v/>
      </c>
      <c r="D1464" t="str">
        <f>Leverantörsfakturor!M480</f>
        <v/>
      </c>
      <c r="E1464" t="str">
        <f>Leverantörsfakturor!N480</f>
        <v/>
      </c>
      <c r="F1464" s="4" t="str">
        <f>Leverantörsfakturor!O480</f>
        <v/>
      </c>
      <c r="G1464" s="4" t="str">
        <f>Leverantörsfakturor!P480</f>
        <v/>
      </c>
      <c r="H1464" t="str">
        <f>Leverantörsfakturor!Q480</f>
        <v/>
      </c>
      <c r="I1464" s="14">
        <f>Leverantörsfakturor!R480</f>
        <v>0</v>
      </c>
      <c r="J1464" s="5" t="str">
        <f>Leverantörsfakturor!S480</f>
        <v/>
      </c>
      <c r="K1464" s="5" t="str">
        <f>Leverantörsfakturor!T480</f>
        <v/>
      </c>
      <c r="L1464" s="5" t="str">
        <f>Leverantörsfakturor!U480</f>
        <v/>
      </c>
    </row>
    <row r="1465" spans="1:12" x14ac:dyDescent="0.35">
      <c r="A1465" t="str">
        <f t="shared" si="22"/>
        <v/>
      </c>
      <c r="B1465" t="str">
        <f>Leverantörsfakturor!L481</f>
        <v/>
      </c>
      <c r="D1465" t="str">
        <f>Leverantörsfakturor!M481</f>
        <v/>
      </c>
      <c r="E1465" t="str">
        <f>Leverantörsfakturor!N481</f>
        <v/>
      </c>
      <c r="F1465" s="4" t="str">
        <f>Leverantörsfakturor!O481</f>
        <v/>
      </c>
      <c r="G1465" s="4" t="str">
        <f>Leverantörsfakturor!P481</f>
        <v/>
      </c>
      <c r="H1465" t="str">
        <f>Leverantörsfakturor!Q481</f>
        <v/>
      </c>
      <c r="I1465" s="14">
        <f>Leverantörsfakturor!R481</f>
        <v>0</v>
      </c>
      <c r="J1465" s="5" t="str">
        <f>Leverantörsfakturor!S481</f>
        <v/>
      </c>
      <c r="K1465" s="5" t="str">
        <f>Leverantörsfakturor!T481</f>
        <v/>
      </c>
      <c r="L1465" s="5" t="str">
        <f>Leverantörsfakturor!U481</f>
        <v/>
      </c>
    </row>
    <row r="1466" spans="1:12" x14ac:dyDescent="0.35">
      <c r="A1466" t="str">
        <f t="shared" si="22"/>
        <v/>
      </c>
      <c r="B1466" t="str">
        <f>Leverantörsfakturor!L482</f>
        <v/>
      </c>
      <c r="D1466" t="str">
        <f>Leverantörsfakturor!M482</f>
        <v/>
      </c>
      <c r="E1466" t="str">
        <f>Leverantörsfakturor!N482</f>
        <v/>
      </c>
      <c r="F1466" s="4" t="str">
        <f>Leverantörsfakturor!O482</f>
        <v/>
      </c>
      <c r="G1466" s="4" t="str">
        <f>Leverantörsfakturor!P482</f>
        <v/>
      </c>
      <c r="H1466" t="str">
        <f>Leverantörsfakturor!Q482</f>
        <v/>
      </c>
      <c r="I1466" s="14">
        <f>Leverantörsfakturor!R482</f>
        <v>0</v>
      </c>
      <c r="J1466" s="5" t="str">
        <f>Leverantörsfakturor!S482</f>
        <v/>
      </c>
      <c r="K1466" s="5" t="str">
        <f>Leverantörsfakturor!T482</f>
        <v/>
      </c>
      <c r="L1466" s="5" t="str">
        <f>Leverantörsfakturor!U482</f>
        <v/>
      </c>
    </row>
    <row r="1467" spans="1:12" x14ac:dyDescent="0.35">
      <c r="A1467" t="str">
        <f t="shared" si="22"/>
        <v/>
      </c>
      <c r="B1467" t="str">
        <f>Leverantörsfakturor!L483</f>
        <v/>
      </c>
      <c r="D1467" t="str">
        <f>Leverantörsfakturor!M483</f>
        <v/>
      </c>
      <c r="E1467" t="str">
        <f>Leverantörsfakturor!N483</f>
        <v/>
      </c>
      <c r="F1467" s="4" t="str">
        <f>Leverantörsfakturor!O483</f>
        <v/>
      </c>
      <c r="G1467" s="4" t="str">
        <f>Leverantörsfakturor!P483</f>
        <v/>
      </c>
      <c r="H1467" t="str">
        <f>Leverantörsfakturor!Q483</f>
        <v/>
      </c>
      <c r="I1467" s="14">
        <f>Leverantörsfakturor!R483</f>
        <v>0</v>
      </c>
      <c r="J1467" s="5" t="str">
        <f>Leverantörsfakturor!S483</f>
        <v/>
      </c>
      <c r="K1467" s="5" t="str">
        <f>Leverantörsfakturor!T483</f>
        <v/>
      </c>
      <c r="L1467" s="5" t="str">
        <f>Leverantörsfakturor!U483</f>
        <v/>
      </c>
    </row>
    <row r="1468" spans="1:12" x14ac:dyDescent="0.35">
      <c r="A1468" t="str">
        <f t="shared" si="22"/>
        <v/>
      </c>
      <c r="B1468" t="str">
        <f>Leverantörsfakturor!L484</f>
        <v/>
      </c>
      <c r="D1468" t="str">
        <f>Leverantörsfakturor!M484</f>
        <v/>
      </c>
      <c r="E1468" t="str">
        <f>Leverantörsfakturor!N484</f>
        <v/>
      </c>
      <c r="F1468" s="4" t="str">
        <f>Leverantörsfakturor!O484</f>
        <v/>
      </c>
      <c r="G1468" s="4" t="str">
        <f>Leverantörsfakturor!P484</f>
        <v/>
      </c>
      <c r="H1468" t="str">
        <f>Leverantörsfakturor!Q484</f>
        <v/>
      </c>
      <c r="I1468" s="14">
        <f>Leverantörsfakturor!R484</f>
        <v>0</v>
      </c>
      <c r="J1468" s="5" t="str">
        <f>Leverantörsfakturor!S484</f>
        <v/>
      </c>
      <c r="K1468" s="5" t="str">
        <f>Leverantörsfakturor!T484</f>
        <v/>
      </c>
      <c r="L1468" s="5" t="str">
        <f>Leverantörsfakturor!U484</f>
        <v/>
      </c>
    </row>
    <row r="1469" spans="1:12" x14ac:dyDescent="0.35">
      <c r="A1469" t="str">
        <f t="shared" si="22"/>
        <v/>
      </c>
      <c r="B1469" t="str">
        <f>Leverantörsfakturor!L485</f>
        <v/>
      </c>
      <c r="D1469" t="str">
        <f>Leverantörsfakturor!M485</f>
        <v/>
      </c>
      <c r="E1469" t="str">
        <f>Leverantörsfakturor!N485</f>
        <v/>
      </c>
      <c r="F1469" s="4" t="str">
        <f>Leverantörsfakturor!O485</f>
        <v/>
      </c>
      <c r="G1469" s="4" t="str">
        <f>Leverantörsfakturor!P485</f>
        <v/>
      </c>
      <c r="H1469" t="str">
        <f>Leverantörsfakturor!Q485</f>
        <v/>
      </c>
      <c r="I1469" s="14">
        <f>Leverantörsfakturor!R485</f>
        <v>0</v>
      </c>
      <c r="J1469" s="5" t="str">
        <f>Leverantörsfakturor!S485</f>
        <v/>
      </c>
      <c r="K1469" s="5" t="str">
        <f>Leverantörsfakturor!T485</f>
        <v/>
      </c>
      <c r="L1469" s="5" t="str">
        <f>Leverantörsfakturor!U485</f>
        <v/>
      </c>
    </row>
    <row r="1470" spans="1:12" x14ac:dyDescent="0.35">
      <c r="A1470" t="str">
        <f t="shared" si="22"/>
        <v/>
      </c>
      <c r="B1470" t="str">
        <f>Leverantörsfakturor!L486</f>
        <v/>
      </c>
      <c r="D1470" t="str">
        <f>Leverantörsfakturor!M486</f>
        <v/>
      </c>
      <c r="E1470" t="str">
        <f>Leverantörsfakturor!N486</f>
        <v/>
      </c>
      <c r="F1470" s="4" t="str">
        <f>Leverantörsfakturor!O486</f>
        <v/>
      </c>
      <c r="G1470" s="4" t="str">
        <f>Leverantörsfakturor!P486</f>
        <v/>
      </c>
      <c r="H1470" t="str">
        <f>Leverantörsfakturor!Q486</f>
        <v/>
      </c>
      <c r="I1470" s="14">
        <f>Leverantörsfakturor!R486</f>
        <v>0</v>
      </c>
      <c r="J1470" s="5" t="str">
        <f>Leverantörsfakturor!S486</f>
        <v/>
      </c>
      <c r="K1470" s="5" t="str">
        <f>Leverantörsfakturor!T486</f>
        <v/>
      </c>
      <c r="L1470" s="5" t="str">
        <f>Leverantörsfakturor!U486</f>
        <v/>
      </c>
    </row>
    <row r="1471" spans="1:12" x14ac:dyDescent="0.35">
      <c r="A1471" t="str">
        <f t="shared" si="22"/>
        <v/>
      </c>
      <c r="B1471" t="str">
        <f>Leverantörsfakturor!L487</f>
        <v/>
      </c>
      <c r="D1471" t="str">
        <f>Leverantörsfakturor!M487</f>
        <v/>
      </c>
      <c r="E1471" t="str">
        <f>Leverantörsfakturor!N487</f>
        <v/>
      </c>
      <c r="F1471" s="4" t="str">
        <f>Leverantörsfakturor!O487</f>
        <v/>
      </c>
      <c r="G1471" s="4" t="str">
        <f>Leverantörsfakturor!P487</f>
        <v/>
      </c>
      <c r="H1471" t="str">
        <f>Leverantörsfakturor!Q487</f>
        <v/>
      </c>
      <c r="I1471" s="14">
        <f>Leverantörsfakturor!R487</f>
        <v>0</v>
      </c>
      <c r="J1471" s="5" t="str">
        <f>Leverantörsfakturor!S487</f>
        <v/>
      </c>
      <c r="K1471" s="5" t="str">
        <f>Leverantörsfakturor!T487</f>
        <v/>
      </c>
      <c r="L1471" s="5" t="str">
        <f>Leverantörsfakturor!U487</f>
        <v/>
      </c>
    </row>
    <row r="1472" spans="1:12" x14ac:dyDescent="0.35">
      <c r="A1472" t="str">
        <f t="shared" si="22"/>
        <v/>
      </c>
      <c r="B1472" t="str">
        <f>Leverantörsfakturor!L488</f>
        <v/>
      </c>
      <c r="D1472" t="str">
        <f>Leverantörsfakturor!M488</f>
        <v/>
      </c>
      <c r="E1472" t="str">
        <f>Leverantörsfakturor!N488</f>
        <v/>
      </c>
      <c r="F1472" s="4" t="str">
        <f>Leverantörsfakturor!O488</f>
        <v/>
      </c>
      <c r="G1472" s="4" t="str">
        <f>Leverantörsfakturor!P488</f>
        <v/>
      </c>
      <c r="H1472" t="str">
        <f>Leverantörsfakturor!Q488</f>
        <v/>
      </c>
      <c r="I1472" s="14">
        <f>Leverantörsfakturor!R488</f>
        <v>0</v>
      </c>
      <c r="J1472" s="5" t="str">
        <f>Leverantörsfakturor!S488</f>
        <v/>
      </c>
      <c r="K1472" s="5" t="str">
        <f>Leverantörsfakturor!T488</f>
        <v/>
      </c>
      <c r="L1472" s="5" t="str">
        <f>Leverantörsfakturor!U488</f>
        <v/>
      </c>
    </row>
    <row r="1473" spans="1:12" x14ac:dyDescent="0.35">
      <c r="A1473" t="str">
        <f t="shared" si="22"/>
        <v/>
      </c>
      <c r="B1473" t="str">
        <f>Leverantörsfakturor!L489</f>
        <v/>
      </c>
      <c r="D1473" t="str">
        <f>Leverantörsfakturor!M489</f>
        <v/>
      </c>
      <c r="E1473" t="str">
        <f>Leverantörsfakturor!N489</f>
        <v/>
      </c>
      <c r="F1473" s="4" t="str">
        <f>Leverantörsfakturor!O489</f>
        <v/>
      </c>
      <c r="G1473" s="4" t="str">
        <f>Leverantörsfakturor!P489</f>
        <v/>
      </c>
      <c r="H1473" t="str">
        <f>Leverantörsfakturor!Q489</f>
        <v/>
      </c>
      <c r="I1473" s="14">
        <f>Leverantörsfakturor!R489</f>
        <v>0</v>
      </c>
      <c r="J1473" s="5" t="str">
        <f>Leverantörsfakturor!S489</f>
        <v/>
      </c>
      <c r="K1473" s="5" t="str">
        <f>Leverantörsfakturor!T489</f>
        <v/>
      </c>
      <c r="L1473" s="5" t="str">
        <f>Leverantörsfakturor!U489</f>
        <v/>
      </c>
    </row>
    <row r="1474" spans="1:12" x14ac:dyDescent="0.35">
      <c r="A1474" t="str">
        <f t="shared" ref="A1474:A1537" si="23">IF(ISNUMBER(C:C),"Kund",IF(ISNUMBER(B:B),"Leverantör",""))</f>
        <v/>
      </c>
      <c r="B1474" t="str">
        <f>Leverantörsfakturor!L490</f>
        <v/>
      </c>
      <c r="D1474" t="str">
        <f>Leverantörsfakturor!M490</f>
        <v/>
      </c>
      <c r="E1474" t="str">
        <f>Leverantörsfakturor!N490</f>
        <v/>
      </c>
      <c r="F1474" s="4" t="str">
        <f>Leverantörsfakturor!O490</f>
        <v/>
      </c>
      <c r="G1474" s="4" t="str">
        <f>Leverantörsfakturor!P490</f>
        <v/>
      </c>
      <c r="H1474" t="str">
        <f>Leverantörsfakturor!Q490</f>
        <v/>
      </c>
      <c r="I1474" s="14">
        <f>Leverantörsfakturor!R490</f>
        <v>0</v>
      </c>
      <c r="J1474" s="5" t="str">
        <f>Leverantörsfakturor!S490</f>
        <v/>
      </c>
      <c r="K1474" s="5" t="str">
        <f>Leverantörsfakturor!T490</f>
        <v/>
      </c>
      <c r="L1474" s="5" t="str">
        <f>Leverantörsfakturor!U490</f>
        <v/>
      </c>
    </row>
    <row r="1475" spans="1:12" x14ac:dyDescent="0.35">
      <c r="A1475" t="str">
        <f t="shared" si="23"/>
        <v/>
      </c>
      <c r="B1475" t="str">
        <f>Leverantörsfakturor!L491</f>
        <v/>
      </c>
      <c r="D1475" t="str">
        <f>Leverantörsfakturor!M491</f>
        <v/>
      </c>
      <c r="E1475" t="str">
        <f>Leverantörsfakturor!N491</f>
        <v/>
      </c>
      <c r="F1475" s="4" t="str">
        <f>Leverantörsfakturor!O491</f>
        <v/>
      </c>
      <c r="G1475" s="4" t="str">
        <f>Leverantörsfakturor!P491</f>
        <v/>
      </c>
      <c r="H1475" t="str">
        <f>Leverantörsfakturor!Q491</f>
        <v/>
      </c>
      <c r="I1475" s="14">
        <f>Leverantörsfakturor!R491</f>
        <v>0</v>
      </c>
      <c r="J1475" s="5" t="str">
        <f>Leverantörsfakturor!S491</f>
        <v/>
      </c>
      <c r="K1475" s="5" t="str">
        <f>Leverantörsfakturor!T491</f>
        <v/>
      </c>
      <c r="L1475" s="5" t="str">
        <f>Leverantörsfakturor!U491</f>
        <v/>
      </c>
    </row>
    <row r="1476" spans="1:12" x14ac:dyDescent="0.35">
      <c r="A1476" t="str">
        <f t="shared" si="23"/>
        <v/>
      </c>
      <c r="B1476" t="str">
        <f>Leverantörsfakturor!L492</f>
        <v/>
      </c>
      <c r="D1476" t="str">
        <f>Leverantörsfakturor!M492</f>
        <v/>
      </c>
      <c r="E1476" t="str">
        <f>Leverantörsfakturor!N492</f>
        <v/>
      </c>
      <c r="F1476" s="4" t="str">
        <f>Leverantörsfakturor!O492</f>
        <v/>
      </c>
      <c r="G1476" s="4" t="str">
        <f>Leverantörsfakturor!P492</f>
        <v/>
      </c>
      <c r="H1476" t="str">
        <f>Leverantörsfakturor!Q492</f>
        <v/>
      </c>
      <c r="I1476" s="14">
        <f>Leverantörsfakturor!R492</f>
        <v>0</v>
      </c>
      <c r="J1476" s="5" t="str">
        <f>Leverantörsfakturor!S492</f>
        <v/>
      </c>
      <c r="K1476" s="5" t="str">
        <f>Leverantörsfakturor!T492</f>
        <v/>
      </c>
      <c r="L1476" s="5" t="str">
        <f>Leverantörsfakturor!U492</f>
        <v/>
      </c>
    </row>
    <row r="1477" spans="1:12" x14ac:dyDescent="0.35">
      <c r="A1477" t="str">
        <f t="shared" si="23"/>
        <v/>
      </c>
      <c r="B1477" t="str">
        <f>Leverantörsfakturor!L493</f>
        <v/>
      </c>
      <c r="D1477" t="str">
        <f>Leverantörsfakturor!M493</f>
        <v/>
      </c>
      <c r="E1477" t="str">
        <f>Leverantörsfakturor!N493</f>
        <v/>
      </c>
      <c r="F1477" s="4" t="str">
        <f>Leverantörsfakturor!O493</f>
        <v/>
      </c>
      <c r="G1477" s="4" t="str">
        <f>Leverantörsfakturor!P493</f>
        <v/>
      </c>
      <c r="H1477" t="str">
        <f>Leverantörsfakturor!Q493</f>
        <v/>
      </c>
      <c r="I1477" s="14">
        <f>Leverantörsfakturor!R493</f>
        <v>0</v>
      </c>
      <c r="J1477" s="5" t="str">
        <f>Leverantörsfakturor!S493</f>
        <v/>
      </c>
      <c r="K1477" s="5" t="str">
        <f>Leverantörsfakturor!T493</f>
        <v/>
      </c>
      <c r="L1477" s="5" t="str">
        <f>Leverantörsfakturor!U493</f>
        <v/>
      </c>
    </row>
    <row r="1478" spans="1:12" x14ac:dyDescent="0.35">
      <c r="A1478" t="str">
        <f t="shared" si="23"/>
        <v/>
      </c>
      <c r="B1478" t="str">
        <f>Leverantörsfakturor!L494</f>
        <v/>
      </c>
      <c r="D1478" t="str">
        <f>Leverantörsfakturor!M494</f>
        <v/>
      </c>
      <c r="E1478" t="str">
        <f>Leverantörsfakturor!N494</f>
        <v/>
      </c>
      <c r="F1478" s="4" t="str">
        <f>Leverantörsfakturor!O494</f>
        <v/>
      </c>
      <c r="G1478" s="4" t="str">
        <f>Leverantörsfakturor!P494</f>
        <v/>
      </c>
      <c r="H1478" t="str">
        <f>Leverantörsfakturor!Q494</f>
        <v/>
      </c>
      <c r="I1478" s="14">
        <f>Leverantörsfakturor!R494</f>
        <v>0</v>
      </c>
      <c r="J1478" s="5" t="str">
        <f>Leverantörsfakturor!S494</f>
        <v/>
      </c>
      <c r="K1478" s="5" t="str">
        <f>Leverantörsfakturor!T494</f>
        <v/>
      </c>
      <c r="L1478" s="5" t="str">
        <f>Leverantörsfakturor!U494</f>
        <v/>
      </c>
    </row>
    <row r="1479" spans="1:12" x14ac:dyDescent="0.35">
      <c r="A1479" t="str">
        <f t="shared" si="23"/>
        <v/>
      </c>
      <c r="B1479" t="str">
        <f>Leverantörsfakturor!L495</f>
        <v/>
      </c>
      <c r="D1479" t="str">
        <f>Leverantörsfakturor!M495</f>
        <v/>
      </c>
      <c r="E1479" t="str">
        <f>Leverantörsfakturor!N495</f>
        <v/>
      </c>
      <c r="F1479" s="4" t="str">
        <f>Leverantörsfakturor!O495</f>
        <v/>
      </c>
      <c r="G1479" s="4" t="str">
        <f>Leverantörsfakturor!P495</f>
        <v/>
      </c>
      <c r="H1479" t="str">
        <f>Leverantörsfakturor!Q495</f>
        <v/>
      </c>
      <c r="I1479" s="14">
        <f>Leverantörsfakturor!R495</f>
        <v>0</v>
      </c>
      <c r="J1479" s="5" t="str">
        <f>Leverantörsfakturor!S495</f>
        <v/>
      </c>
      <c r="K1479" s="5" t="str">
        <f>Leverantörsfakturor!T495</f>
        <v/>
      </c>
      <c r="L1479" s="5" t="str">
        <f>Leverantörsfakturor!U495</f>
        <v/>
      </c>
    </row>
    <row r="1480" spans="1:12" x14ac:dyDescent="0.35">
      <c r="A1480" t="str">
        <f t="shared" si="23"/>
        <v/>
      </c>
      <c r="B1480" t="str">
        <f>Leverantörsfakturor!L496</f>
        <v/>
      </c>
      <c r="D1480" t="str">
        <f>Leverantörsfakturor!M496</f>
        <v/>
      </c>
      <c r="E1480" t="str">
        <f>Leverantörsfakturor!N496</f>
        <v/>
      </c>
      <c r="F1480" s="4" t="str">
        <f>Leverantörsfakturor!O496</f>
        <v/>
      </c>
      <c r="G1480" s="4" t="str">
        <f>Leverantörsfakturor!P496</f>
        <v/>
      </c>
      <c r="H1480" t="str">
        <f>Leverantörsfakturor!Q496</f>
        <v/>
      </c>
      <c r="I1480" s="14">
        <f>Leverantörsfakturor!R496</f>
        <v>0</v>
      </c>
      <c r="J1480" s="5" t="str">
        <f>Leverantörsfakturor!S496</f>
        <v/>
      </c>
      <c r="K1480" s="5" t="str">
        <f>Leverantörsfakturor!T496</f>
        <v/>
      </c>
      <c r="L1480" s="5" t="str">
        <f>Leverantörsfakturor!U496</f>
        <v/>
      </c>
    </row>
    <row r="1481" spans="1:12" x14ac:dyDescent="0.35">
      <c r="A1481" t="str">
        <f t="shared" si="23"/>
        <v/>
      </c>
      <c r="B1481" t="str">
        <f>Leverantörsfakturor!L497</f>
        <v/>
      </c>
      <c r="D1481" t="str">
        <f>Leverantörsfakturor!M497</f>
        <v/>
      </c>
      <c r="E1481" t="str">
        <f>Leverantörsfakturor!N497</f>
        <v/>
      </c>
      <c r="F1481" s="4" t="str">
        <f>Leverantörsfakturor!O497</f>
        <v/>
      </c>
      <c r="G1481" s="4" t="str">
        <f>Leverantörsfakturor!P497</f>
        <v/>
      </c>
      <c r="H1481" t="str">
        <f>Leverantörsfakturor!Q497</f>
        <v/>
      </c>
      <c r="I1481" s="14">
        <f>Leverantörsfakturor!R497</f>
        <v>0</v>
      </c>
      <c r="J1481" s="5" t="str">
        <f>Leverantörsfakturor!S497</f>
        <v/>
      </c>
      <c r="K1481" s="5" t="str">
        <f>Leverantörsfakturor!T497</f>
        <v/>
      </c>
      <c r="L1481" s="5" t="str">
        <f>Leverantörsfakturor!U497</f>
        <v/>
      </c>
    </row>
    <row r="1482" spans="1:12" x14ac:dyDescent="0.35">
      <c r="A1482" t="str">
        <f t="shared" si="23"/>
        <v/>
      </c>
      <c r="B1482" t="str">
        <f>Leverantörsfakturor!L498</f>
        <v/>
      </c>
      <c r="D1482" t="str">
        <f>Leverantörsfakturor!M498</f>
        <v/>
      </c>
      <c r="E1482" t="str">
        <f>Leverantörsfakturor!N498</f>
        <v/>
      </c>
      <c r="F1482" s="4" t="str">
        <f>Leverantörsfakturor!O498</f>
        <v/>
      </c>
      <c r="G1482" s="4" t="str">
        <f>Leverantörsfakturor!P498</f>
        <v/>
      </c>
      <c r="H1482" t="str">
        <f>Leverantörsfakturor!Q498</f>
        <v/>
      </c>
      <c r="I1482" s="14">
        <f>Leverantörsfakturor!R498</f>
        <v>0</v>
      </c>
      <c r="J1482" s="5" t="str">
        <f>Leverantörsfakturor!S498</f>
        <v/>
      </c>
      <c r="K1482" s="5" t="str">
        <f>Leverantörsfakturor!T498</f>
        <v/>
      </c>
      <c r="L1482" s="5" t="str">
        <f>Leverantörsfakturor!U498</f>
        <v/>
      </c>
    </row>
    <row r="1483" spans="1:12" x14ac:dyDescent="0.35">
      <c r="A1483" t="str">
        <f t="shared" si="23"/>
        <v/>
      </c>
      <c r="B1483" t="str">
        <f>Leverantörsfakturor!L499</f>
        <v/>
      </c>
      <c r="D1483" t="str">
        <f>Leverantörsfakturor!M499</f>
        <v/>
      </c>
      <c r="E1483" t="str">
        <f>Leverantörsfakturor!N499</f>
        <v/>
      </c>
      <c r="F1483" s="4" t="str">
        <f>Leverantörsfakturor!O499</f>
        <v/>
      </c>
      <c r="G1483" s="4" t="str">
        <f>Leverantörsfakturor!P499</f>
        <v/>
      </c>
      <c r="H1483" t="str">
        <f>Leverantörsfakturor!Q499</f>
        <v/>
      </c>
      <c r="I1483" s="14">
        <f>Leverantörsfakturor!R499</f>
        <v>0</v>
      </c>
      <c r="J1483" s="5" t="str">
        <f>Leverantörsfakturor!S499</f>
        <v/>
      </c>
      <c r="K1483" s="5" t="str">
        <f>Leverantörsfakturor!T499</f>
        <v/>
      </c>
      <c r="L1483" s="5" t="str">
        <f>Leverantörsfakturor!U499</f>
        <v/>
      </c>
    </row>
    <row r="1484" spans="1:12" x14ac:dyDescent="0.35">
      <c r="A1484" t="str">
        <f t="shared" si="23"/>
        <v/>
      </c>
      <c r="B1484" t="str">
        <f>Leverantörsfakturor!L500</f>
        <v/>
      </c>
      <c r="D1484" t="str">
        <f>Leverantörsfakturor!M500</f>
        <v/>
      </c>
      <c r="E1484" t="str">
        <f>Leverantörsfakturor!N500</f>
        <v/>
      </c>
      <c r="F1484" s="4" t="str">
        <f>Leverantörsfakturor!O500</f>
        <v/>
      </c>
      <c r="G1484" s="4" t="str">
        <f>Leverantörsfakturor!P500</f>
        <v/>
      </c>
      <c r="H1484" t="str">
        <f>Leverantörsfakturor!Q500</f>
        <v/>
      </c>
      <c r="I1484" s="14">
        <f>Leverantörsfakturor!R500</f>
        <v>0</v>
      </c>
      <c r="J1484" s="5" t="str">
        <f>Leverantörsfakturor!S500</f>
        <v/>
      </c>
      <c r="K1484" s="5" t="str">
        <f>Leverantörsfakturor!T500</f>
        <v/>
      </c>
      <c r="L1484" s="5" t="str">
        <f>Leverantörsfakturor!U500</f>
        <v/>
      </c>
    </row>
    <row r="1485" spans="1:12" x14ac:dyDescent="0.35">
      <c r="A1485" t="str">
        <f t="shared" si="23"/>
        <v/>
      </c>
      <c r="B1485" t="str">
        <f>Leverantörsfakturor!L501</f>
        <v/>
      </c>
      <c r="D1485" t="str">
        <f>Leverantörsfakturor!M501</f>
        <v/>
      </c>
      <c r="E1485" t="str">
        <f>Leverantörsfakturor!N501</f>
        <v/>
      </c>
      <c r="F1485" s="4" t="str">
        <f>Leverantörsfakturor!O501</f>
        <v/>
      </c>
      <c r="G1485" s="4" t="str">
        <f>Leverantörsfakturor!P501</f>
        <v/>
      </c>
      <c r="H1485" t="str">
        <f>Leverantörsfakturor!Q501</f>
        <v/>
      </c>
      <c r="I1485" s="14">
        <f>Leverantörsfakturor!R501</f>
        <v>0</v>
      </c>
      <c r="J1485" s="5" t="str">
        <f>Leverantörsfakturor!S501</f>
        <v/>
      </c>
      <c r="K1485" s="5" t="str">
        <f>Leverantörsfakturor!T501</f>
        <v/>
      </c>
      <c r="L1485" s="5" t="str">
        <f>Leverantörsfakturor!U501</f>
        <v/>
      </c>
    </row>
    <row r="1486" spans="1:12" x14ac:dyDescent="0.35">
      <c r="A1486" t="str">
        <f t="shared" si="23"/>
        <v/>
      </c>
      <c r="B1486" t="str">
        <f>Leverantörsfakturor!L502</f>
        <v/>
      </c>
      <c r="D1486" t="str">
        <f>Leverantörsfakturor!M502</f>
        <v/>
      </c>
      <c r="E1486" t="str">
        <f>Leverantörsfakturor!N502</f>
        <v/>
      </c>
      <c r="F1486" s="4" t="str">
        <f>Leverantörsfakturor!O502</f>
        <v/>
      </c>
      <c r="G1486" s="4" t="str">
        <f>Leverantörsfakturor!P502</f>
        <v/>
      </c>
      <c r="H1486" t="str">
        <f>Leverantörsfakturor!Q502</f>
        <v/>
      </c>
      <c r="I1486" s="14">
        <f>Leverantörsfakturor!R502</f>
        <v>0</v>
      </c>
      <c r="J1486" s="5" t="str">
        <f>Leverantörsfakturor!S502</f>
        <v/>
      </c>
      <c r="K1486" s="5" t="str">
        <f>Leverantörsfakturor!T502</f>
        <v/>
      </c>
      <c r="L1486" s="5" t="str">
        <f>Leverantörsfakturor!U502</f>
        <v/>
      </c>
    </row>
    <row r="1487" spans="1:12" x14ac:dyDescent="0.35">
      <c r="A1487" t="str">
        <f t="shared" si="23"/>
        <v/>
      </c>
      <c r="B1487" t="str">
        <f>Leverantörsfakturor!L503</f>
        <v/>
      </c>
      <c r="D1487" t="str">
        <f>Leverantörsfakturor!M503</f>
        <v/>
      </c>
      <c r="E1487" t="str">
        <f>Leverantörsfakturor!N503</f>
        <v/>
      </c>
      <c r="F1487" s="4" t="str">
        <f>Leverantörsfakturor!O503</f>
        <v/>
      </c>
      <c r="G1487" s="4" t="str">
        <f>Leverantörsfakturor!P503</f>
        <v/>
      </c>
      <c r="H1487" t="str">
        <f>Leverantörsfakturor!Q503</f>
        <v/>
      </c>
      <c r="I1487" s="14">
        <f>Leverantörsfakturor!R503</f>
        <v>0</v>
      </c>
      <c r="J1487" s="5" t="str">
        <f>Leverantörsfakturor!S503</f>
        <v/>
      </c>
      <c r="K1487" s="5" t="str">
        <f>Leverantörsfakturor!T503</f>
        <v/>
      </c>
      <c r="L1487" s="5" t="str">
        <f>Leverantörsfakturor!U503</f>
        <v/>
      </c>
    </row>
    <row r="1488" spans="1:12" x14ac:dyDescent="0.35">
      <c r="A1488" t="str">
        <f t="shared" si="23"/>
        <v/>
      </c>
      <c r="B1488" t="str">
        <f>Leverantörsfakturor!L504</f>
        <v/>
      </c>
      <c r="D1488" t="str">
        <f>Leverantörsfakturor!M504</f>
        <v/>
      </c>
      <c r="E1488" t="str">
        <f>Leverantörsfakturor!N504</f>
        <v/>
      </c>
      <c r="F1488" s="4" t="str">
        <f>Leverantörsfakturor!O504</f>
        <v/>
      </c>
      <c r="G1488" s="4" t="str">
        <f>Leverantörsfakturor!P504</f>
        <v/>
      </c>
      <c r="H1488" t="str">
        <f>Leverantörsfakturor!Q504</f>
        <v/>
      </c>
      <c r="I1488" s="14">
        <f>Leverantörsfakturor!R504</f>
        <v>0</v>
      </c>
      <c r="J1488" s="5" t="str">
        <f>Leverantörsfakturor!S504</f>
        <v/>
      </c>
      <c r="K1488" s="5" t="str">
        <f>Leverantörsfakturor!T504</f>
        <v/>
      </c>
      <c r="L1488" s="5" t="str">
        <f>Leverantörsfakturor!U504</f>
        <v/>
      </c>
    </row>
    <row r="1489" spans="1:12" x14ac:dyDescent="0.35">
      <c r="A1489" t="str">
        <f t="shared" si="23"/>
        <v/>
      </c>
      <c r="B1489" t="str">
        <f>Leverantörsfakturor!L505</f>
        <v/>
      </c>
      <c r="D1489" t="str">
        <f>Leverantörsfakturor!M505</f>
        <v/>
      </c>
      <c r="E1489" t="str">
        <f>Leverantörsfakturor!N505</f>
        <v/>
      </c>
      <c r="F1489" s="4" t="str">
        <f>Leverantörsfakturor!O505</f>
        <v/>
      </c>
      <c r="G1489" s="4" t="str">
        <f>Leverantörsfakturor!P505</f>
        <v/>
      </c>
      <c r="H1489" t="str">
        <f>Leverantörsfakturor!Q505</f>
        <v/>
      </c>
      <c r="I1489" s="14">
        <f>Leverantörsfakturor!R505</f>
        <v>0</v>
      </c>
      <c r="J1489" s="5" t="str">
        <f>Leverantörsfakturor!S505</f>
        <v/>
      </c>
      <c r="K1489" s="5" t="str">
        <f>Leverantörsfakturor!T505</f>
        <v/>
      </c>
      <c r="L1489" s="5" t="str">
        <f>Leverantörsfakturor!U505</f>
        <v/>
      </c>
    </row>
    <row r="1490" spans="1:12" x14ac:dyDescent="0.35">
      <c r="A1490" t="str">
        <f t="shared" si="23"/>
        <v/>
      </c>
      <c r="B1490" t="str">
        <f>Leverantörsfakturor!L506</f>
        <v/>
      </c>
      <c r="D1490" t="str">
        <f>Leverantörsfakturor!M506</f>
        <v/>
      </c>
      <c r="E1490" t="str">
        <f>Leverantörsfakturor!N506</f>
        <v/>
      </c>
      <c r="F1490" s="4" t="str">
        <f>Leverantörsfakturor!O506</f>
        <v/>
      </c>
      <c r="G1490" s="4" t="str">
        <f>Leverantörsfakturor!P506</f>
        <v/>
      </c>
      <c r="H1490" t="str">
        <f>Leverantörsfakturor!Q506</f>
        <v/>
      </c>
      <c r="I1490" s="14">
        <f>Leverantörsfakturor!R506</f>
        <v>0</v>
      </c>
      <c r="J1490" s="5" t="str">
        <f>Leverantörsfakturor!S506</f>
        <v/>
      </c>
      <c r="K1490" s="5" t="str">
        <f>Leverantörsfakturor!T506</f>
        <v/>
      </c>
      <c r="L1490" s="5" t="str">
        <f>Leverantörsfakturor!U506</f>
        <v/>
      </c>
    </row>
    <row r="1491" spans="1:12" x14ac:dyDescent="0.35">
      <c r="A1491" t="str">
        <f t="shared" si="23"/>
        <v/>
      </c>
      <c r="B1491" t="str">
        <f>Leverantörsfakturor!L507</f>
        <v/>
      </c>
      <c r="D1491" t="str">
        <f>Leverantörsfakturor!M507</f>
        <v/>
      </c>
      <c r="E1491" t="str">
        <f>Leverantörsfakturor!N507</f>
        <v/>
      </c>
      <c r="F1491" s="4" t="str">
        <f>Leverantörsfakturor!O507</f>
        <v/>
      </c>
      <c r="G1491" s="4" t="str">
        <f>Leverantörsfakturor!P507</f>
        <v/>
      </c>
      <c r="H1491" t="str">
        <f>Leverantörsfakturor!Q507</f>
        <v/>
      </c>
      <c r="I1491" s="14">
        <f>Leverantörsfakturor!R507</f>
        <v>0</v>
      </c>
      <c r="J1491" s="5" t="str">
        <f>Leverantörsfakturor!S507</f>
        <v/>
      </c>
      <c r="K1491" s="5" t="str">
        <f>Leverantörsfakturor!T507</f>
        <v/>
      </c>
      <c r="L1491" s="5" t="str">
        <f>Leverantörsfakturor!U507</f>
        <v/>
      </c>
    </row>
    <row r="1492" spans="1:12" x14ac:dyDescent="0.35">
      <c r="A1492" t="str">
        <f t="shared" si="23"/>
        <v/>
      </c>
      <c r="B1492" t="str">
        <f>Leverantörsfakturor!L508</f>
        <v/>
      </c>
      <c r="D1492" t="str">
        <f>Leverantörsfakturor!M508</f>
        <v/>
      </c>
      <c r="E1492" t="str">
        <f>Leverantörsfakturor!N508</f>
        <v/>
      </c>
      <c r="F1492" s="4" t="str">
        <f>Leverantörsfakturor!O508</f>
        <v/>
      </c>
      <c r="G1492" s="4" t="str">
        <f>Leverantörsfakturor!P508</f>
        <v/>
      </c>
      <c r="H1492" t="str">
        <f>Leverantörsfakturor!Q508</f>
        <v/>
      </c>
      <c r="I1492" s="14">
        <f>Leverantörsfakturor!R508</f>
        <v>0</v>
      </c>
      <c r="J1492" s="5" t="str">
        <f>Leverantörsfakturor!S508</f>
        <v/>
      </c>
      <c r="K1492" s="5" t="str">
        <f>Leverantörsfakturor!T508</f>
        <v/>
      </c>
      <c r="L1492" s="5" t="str">
        <f>Leverantörsfakturor!U508</f>
        <v/>
      </c>
    </row>
    <row r="1493" spans="1:12" x14ac:dyDescent="0.35">
      <c r="A1493" t="str">
        <f t="shared" si="23"/>
        <v/>
      </c>
      <c r="B1493" t="str">
        <f>Leverantörsfakturor!L509</f>
        <v/>
      </c>
      <c r="D1493" t="str">
        <f>Leverantörsfakturor!M509</f>
        <v/>
      </c>
      <c r="E1493" t="str">
        <f>Leverantörsfakturor!N509</f>
        <v/>
      </c>
      <c r="F1493" s="4" t="str">
        <f>Leverantörsfakturor!O509</f>
        <v/>
      </c>
      <c r="G1493" s="4" t="str">
        <f>Leverantörsfakturor!P509</f>
        <v/>
      </c>
      <c r="H1493" t="str">
        <f>Leverantörsfakturor!Q509</f>
        <v/>
      </c>
      <c r="I1493" s="14">
        <f>Leverantörsfakturor!R509</f>
        <v>0</v>
      </c>
      <c r="J1493" s="5" t="str">
        <f>Leverantörsfakturor!S509</f>
        <v/>
      </c>
      <c r="K1493" s="5" t="str">
        <f>Leverantörsfakturor!T509</f>
        <v/>
      </c>
      <c r="L1493" s="5" t="str">
        <f>Leverantörsfakturor!U509</f>
        <v/>
      </c>
    </row>
    <row r="1494" spans="1:12" x14ac:dyDescent="0.35">
      <c r="A1494" t="str">
        <f t="shared" si="23"/>
        <v/>
      </c>
      <c r="B1494" t="str">
        <f>Leverantörsfakturor!L510</f>
        <v/>
      </c>
      <c r="D1494" t="str">
        <f>Leverantörsfakturor!M510</f>
        <v/>
      </c>
      <c r="E1494" t="str">
        <f>Leverantörsfakturor!N510</f>
        <v/>
      </c>
      <c r="F1494" s="4" t="str">
        <f>Leverantörsfakturor!O510</f>
        <v/>
      </c>
      <c r="G1494" s="4" t="str">
        <f>Leverantörsfakturor!P510</f>
        <v/>
      </c>
      <c r="H1494" t="str">
        <f>Leverantörsfakturor!Q510</f>
        <v/>
      </c>
      <c r="I1494" s="14">
        <f>Leverantörsfakturor!R510</f>
        <v>0</v>
      </c>
      <c r="J1494" s="5" t="str">
        <f>Leverantörsfakturor!S510</f>
        <v/>
      </c>
      <c r="K1494" s="5" t="str">
        <f>Leverantörsfakturor!T510</f>
        <v/>
      </c>
      <c r="L1494" s="5" t="str">
        <f>Leverantörsfakturor!U510</f>
        <v/>
      </c>
    </row>
    <row r="1495" spans="1:12" x14ac:dyDescent="0.35">
      <c r="A1495" t="str">
        <f t="shared" si="23"/>
        <v/>
      </c>
      <c r="B1495" t="str">
        <f>Leverantörsfakturor!L511</f>
        <v/>
      </c>
      <c r="D1495" t="str">
        <f>Leverantörsfakturor!M511</f>
        <v/>
      </c>
      <c r="E1495" t="str">
        <f>Leverantörsfakturor!N511</f>
        <v/>
      </c>
      <c r="F1495" s="4" t="str">
        <f>Leverantörsfakturor!O511</f>
        <v/>
      </c>
      <c r="G1495" s="4" t="str">
        <f>Leverantörsfakturor!P511</f>
        <v/>
      </c>
      <c r="H1495" t="str">
        <f>Leverantörsfakturor!Q511</f>
        <v/>
      </c>
      <c r="I1495" s="14">
        <f>Leverantörsfakturor!R511</f>
        <v>0</v>
      </c>
      <c r="J1495" s="5" t="str">
        <f>Leverantörsfakturor!S511</f>
        <v/>
      </c>
      <c r="K1495" s="5" t="str">
        <f>Leverantörsfakturor!T511</f>
        <v/>
      </c>
      <c r="L1495" s="5" t="str">
        <f>Leverantörsfakturor!U511</f>
        <v/>
      </c>
    </row>
    <row r="1496" spans="1:12" x14ac:dyDescent="0.35">
      <c r="A1496" t="str">
        <f t="shared" si="23"/>
        <v/>
      </c>
      <c r="B1496" t="str">
        <f>Leverantörsfakturor!L512</f>
        <v/>
      </c>
      <c r="D1496" t="str">
        <f>Leverantörsfakturor!M512</f>
        <v/>
      </c>
      <c r="E1496" t="str">
        <f>Leverantörsfakturor!N512</f>
        <v/>
      </c>
      <c r="F1496" s="4" t="str">
        <f>Leverantörsfakturor!O512</f>
        <v/>
      </c>
      <c r="G1496" s="4" t="str">
        <f>Leverantörsfakturor!P512</f>
        <v/>
      </c>
      <c r="H1496" t="str">
        <f>Leverantörsfakturor!Q512</f>
        <v/>
      </c>
      <c r="I1496" s="14">
        <f>Leverantörsfakturor!R512</f>
        <v>0</v>
      </c>
      <c r="J1496" s="5" t="str">
        <f>Leverantörsfakturor!S512</f>
        <v/>
      </c>
      <c r="K1496" s="5" t="str">
        <f>Leverantörsfakturor!T512</f>
        <v/>
      </c>
      <c r="L1496" s="5" t="str">
        <f>Leverantörsfakturor!U512</f>
        <v/>
      </c>
    </row>
    <row r="1497" spans="1:12" x14ac:dyDescent="0.35">
      <c r="A1497" t="str">
        <f t="shared" si="23"/>
        <v/>
      </c>
      <c r="B1497" t="str">
        <f>Leverantörsfakturor!L513</f>
        <v/>
      </c>
      <c r="D1497" t="str">
        <f>Leverantörsfakturor!M513</f>
        <v/>
      </c>
      <c r="E1497" t="str">
        <f>Leverantörsfakturor!N513</f>
        <v/>
      </c>
      <c r="F1497" s="4" t="str">
        <f>Leverantörsfakturor!O513</f>
        <v/>
      </c>
      <c r="G1497" s="4" t="str">
        <f>Leverantörsfakturor!P513</f>
        <v/>
      </c>
      <c r="H1497" t="str">
        <f>Leverantörsfakturor!Q513</f>
        <v/>
      </c>
      <c r="I1497" s="14">
        <f>Leverantörsfakturor!R513</f>
        <v>0</v>
      </c>
      <c r="J1497" s="5" t="str">
        <f>Leverantörsfakturor!S513</f>
        <v/>
      </c>
      <c r="K1497" s="5" t="str">
        <f>Leverantörsfakturor!T513</f>
        <v/>
      </c>
      <c r="L1497" s="5" t="str">
        <f>Leverantörsfakturor!U513</f>
        <v/>
      </c>
    </row>
    <row r="1498" spans="1:12" x14ac:dyDescent="0.35">
      <c r="A1498" t="str">
        <f t="shared" si="23"/>
        <v/>
      </c>
      <c r="B1498" t="str">
        <f>Leverantörsfakturor!L514</f>
        <v/>
      </c>
      <c r="D1498" t="str">
        <f>Leverantörsfakturor!M514</f>
        <v/>
      </c>
      <c r="E1498" t="str">
        <f>Leverantörsfakturor!N514</f>
        <v/>
      </c>
      <c r="F1498" s="4" t="str">
        <f>Leverantörsfakturor!O514</f>
        <v/>
      </c>
      <c r="G1498" s="4" t="str">
        <f>Leverantörsfakturor!P514</f>
        <v/>
      </c>
      <c r="H1498" t="str">
        <f>Leverantörsfakturor!Q514</f>
        <v/>
      </c>
      <c r="I1498" s="14">
        <f>Leverantörsfakturor!R514</f>
        <v>0</v>
      </c>
      <c r="J1498" s="5" t="str">
        <f>Leverantörsfakturor!S514</f>
        <v/>
      </c>
      <c r="K1498" s="5" t="str">
        <f>Leverantörsfakturor!T514</f>
        <v/>
      </c>
      <c r="L1498" s="5" t="str">
        <f>Leverantörsfakturor!U514</f>
        <v/>
      </c>
    </row>
    <row r="1499" spans="1:12" x14ac:dyDescent="0.35">
      <c r="A1499" t="str">
        <f t="shared" si="23"/>
        <v/>
      </c>
      <c r="B1499" t="str">
        <f>Leverantörsfakturor!L515</f>
        <v/>
      </c>
      <c r="D1499" t="str">
        <f>Leverantörsfakturor!M515</f>
        <v/>
      </c>
      <c r="E1499" t="str">
        <f>Leverantörsfakturor!N515</f>
        <v/>
      </c>
      <c r="F1499" s="4" t="str">
        <f>Leverantörsfakturor!O515</f>
        <v/>
      </c>
      <c r="G1499" s="4" t="str">
        <f>Leverantörsfakturor!P515</f>
        <v/>
      </c>
      <c r="H1499" t="str">
        <f>Leverantörsfakturor!Q515</f>
        <v/>
      </c>
      <c r="I1499" s="14">
        <f>Leverantörsfakturor!R515</f>
        <v>0</v>
      </c>
      <c r="J1499" s="5" t="str">
        <f>Leverantörsfakturor!S515</f>
        <v/>
      </c>
      <c r="K1499" s="5" t="str">
        <f>Leverantörsfakturor!T515</f>
        <v/>
      </c>
      <c r="L1499" s="5" t="str">
        <f>Leverantörsfakturor!U515</f>
        <v/>
      </c>
    </row>
    <row r="1500" spans="1:12" x14ac:dyDescent="0.35">
      <c r="A1500" t="str">
        <f t="shared" si="23"/>
        <v/>
      </c>
      <c r="B1500" t="str">
        <f>Leverantörsfakturor!L516</f>
        <v/>
      </c>
      <c r="D1500" t="str">
        <f>Leverantörsfakturor!M516</f>
        <v/>
      </c>
      <c r="E1500" t="str">
        <f>Leverantörsfakturor!N516</f>
        <v/>
      </c>
      <c r="F1500" s="4" t="str">
        <f>Leverantörsfakturor!O516</f>
        <v/>
      </c>
      <c r="G1500" s="4" t="str">
        <f>Leverantörsfakturor!P516</f>
        <v/>
      </c>
      <c r="H1500" t="str">
        <f>Leverantörsfakturor!Q516</f>
        <v/>
      </c>
      <c r="I1500" s="14">
        <f>Leverantörsfakturor!R516</f>
        <v>0</v>
      </c>
      <c r="J1500" s="5" t="str">
        <f>Leverantörsfakturor!S516</f>
        <v/>
      </c>
      <c r="K1500" s="5" t="str">
        <f>Leverantörsfakturor!T516</f>
        <v/>
      </c>
      <c r="L1500" s="5" t="str">
        <f>Leverantörsfakturor!U516</f>
        <v/>
      </c>
    </row>
    <row r="1501" spans="1:12" x14ac:dyDescent="0.35">
      <c r="A1501" t="str">
        <f t="shared" si="23"/>
        <v/>
      </c>
      <c r="B1501" t="str">
        <f>Leverantörsfakturor!L517</f>
        <v/>
      </c>
      <c r="D1501" t="str">
        <f>Leverantörsfakturor!M517</f>
        <v/>
      </c>
      <c r="E1501" t="str">
        <f>Leverantörsfakturor!N517</f>
        <v/>
      </c>
      <c r="F1501" s="4" t="str">
        <f>Leverantörsfakturor!O517</f>
        <v/>
      </c>
      <c r="G1501" s="4" t="str">
        <f>Leverantörsfakturor!P517</f>
        <v/>
      </c>
      <c r="H1501" t="str">
        <f>Leverantörsfakturor!Q517</f>
        <v/>
      </c>
      <c r="I1501" s="14">
        <f>Leverantörsfakturor!R517</f>
        <v>0</v>
      </c>
      <c r="J1501" s="5" t="str">
        <f>Leverantörsfakturor!S517</f>
        <v/>
      </c>
      <c r="K1501" s="5" t="str">
        <f>Leverantörsfakturor!T517</f>
        <v/>
      </c>
      <c r="L1501" s="5" t="str">
        <f>Leverantörsfakturor!U517</f>
        <v/>
      </c>
    </row>
    <row r="1502" spans="1:12" x14ac:dyDescent="0.35">
      <c r="A1502" t="str">
        <f t="shared" si="23"/>
        <v/>
      </c>
      <c r="B1502" t="str">
        <f>Leverantörsfakturor!L518</f>
        <v/>
      </c>
      <c r="D1502" t="str">
        <f>Leverantörsfakturor!M518</f>
        <v/>
      </c>
      <c r="E1502" t="str">
        <f>Leverantörsfakturor!N518</f>
        <v/>
      </c>
      <c r="F1502" s="4" t="str">
        <f>Leverantörsfakturor!O518</f>
        <v/>
      </c>
      <c r="G1502" s="4" t="str">
        <f>Leverantörsfakturor!P518</f>
        <v/>
      </c>
      <c r="H1502" t="str">
        <f>Leverantörsfakturor!Q518</f>
        <v/>
      </c>
      <c r="I1502" s="14">
        <f>Leverantörsfakturor!R518</f>
        <v>0</v>
      </c>
      <c r="J1502" s="5" t="str">
        <f>Leverantörsfakturor!S518</f>
        <v/>
      </c>
      <c r="K1502" s="5" t="str">
        <f>Leverantörsfakturor!T518</f>
        <v/>
      </c>
      <c r="L1502" s="5" t="str">
        <f>Leverantörsfakturor!U518</f>
        <v/>
      </c>
    </row>
    <row r="1503" spans="1:12" x14ac:dyDescent="0.35">
      <c r="A1503" t="str">
        <f t="shared" si="23"/>
        <v/>
      </c>
      <c r="B1503" t="str">
        <f>Leverantörsfakturor!L519</f>
        <v/>
      </c>
      <c r="D1503" t="str">
        <f>Leverantörsfakturor!M519</f>
        <v/>
      </c>
      <c r="E1503" t="str">
        <f>Leverantörsfakturor!N519</f>
        <v/>
      </c>
      <c r="F1503" s="4" t="str">
        <f>Leverantörsfakturor!O519</f>
        <v/>
      </c>
      <c r="G1503" s="4" t="str">
        <f>Leverantörsfakturor!P519</f>
        <v/>
      </c>
      <c r="H1503" t="str">
        <f>Leverantörsfakturor!Q519</f>
        <v/>
      </c>
      <c r="I1503" s="14">
        <f>Leverantörsfakturor!R519</f>
        <v>0</v>
      </c>
      <c r="J1503" s="5" t="str">
        <f>Leverantörsfakturor!S519</f>
        <v/>
      </c>
      <c r="K1503" s="5" t="str">
        <f>Leverantörsfakturor!T519</f>
        <v/>
      </c>
      <c r="L1503" s="5" t="str">
        <f>Leverantörsfakturor!U519</f>
        <v/>
      </c>
    </row>
    <row r="1504" spans="1:12" x14ac:dyDescent="0.35">
      <c r="A1504" t="str">
        <f t="shared" si="23"/>
        <v/>
      </c>
      <c r="B1504" t="str">
        <f>Leverantörsfakturor!L520</f>
        <v/>
      </c>
      <c r="D1504" t="str">
        <f>Leverantörsfakturor!M520</f>
        <v/>
      </c>
      <c r="E1504" t="str">
        <f>Leverantörsfakturor!N520</f>
        <v/>
      </c>
      <c r="F1504" s="4" t="str">
        <f>Leverantörsfakturor!O520</f>
        <v/>
      </c>
      <c r="G1504" s="4" t="str">
        <f>Leverantörsfakturor!P520</f>
        <v/>
      </c>
      <c r="H1504" t="str">
        <f>Leverantörsfakturor!Q520</f>
        <v/>
      </c>
      <c r="I1504" s="14">
        <f>Leverantörsfakturor!R520</f>
        <v>0</v>
      </c>
      <c r="J1504" s="5" t="str">
        <f>Leverantörsfakturor!S520</f>
        <v/>
      </c>
      <c r="K1504" s="5" t="str">
        <f>Leverantörsfakturor!T520</f>
        <v/>
      </c>
      <c r="L1504" s="5" t="str">
        <f>Leverantörsfakturor!U520</f>
        <v/>
      </c>
    </row>
    <row r="1505" spans="1:12" x14ac:dyDescent="0.35">
      <c r="A1505" t="str">
        <f t="shared" si="23"/>
        <v/>
      </c>
      <c r="B1505" t="str">
        <f>Leverantörsfakturor!L521</f>
        <v/>
      </c>
      <c r="D1505" t="str">
        <f>Leverantörsfakturor!M521</f>
        <v/>
      </c>
      <c r="E1505" t="str">
        <f>Leverantörsfakturor!N521</f>
        <v/>
      </c>
      <c r="F1505" s="4" t="str">
        <f>Leverantörsfakturor!O521</f>
        <v/>
      </c>
      <c r="G1505" s="4" t="str">
        <f>Leverantörsfakturor!P521</f>
        <v/>
      </c>
      <c r="H1505" t="str">
        <f>Leverantörsfakturor!Q521</f>
        <v/>
      </c>
      <c r="I1505" s="14">
        <f>Leverantörsfakturor!R521</f>
        <v>0</v>
      </c>
      <c r="J1505" s="5" t="str">
        <f>Leverantörsfakturor!S521</f>
        <v/>
      </c>
      <c r="K1505" s="5" t="str">
        <f>Leverantörsfakturor!T521</f>
        <v/>
      </c>
      <c r="L1505" s="5" t="str">
        <f>Leverantörsfakturor!U521</f>
        <v/>
      </c>
    </row>
    <row r="1506" spans="1:12" x14ac:dyDescent="0.35">
      <c r="A1506" t="str">
        <f t="shared" si="23"/>
        <v/>
      </c>
      <c r="B1506" t="str">
        <f>Leverantörsfakturor!L522</f>
        <v/>
      </c>
      <c r="D1506" t="str">
        <f>Leverantörsfakturor!M522</f>
        <v/>
      </c>
      <c r="E1506" t="str">
        <f>Leverantörsfakturor!N522</f>
        <v/>
      </c>
      <c r="F1506" s="4" t="str">
        <f>Leverantörsfakturor!O522</f>
        <v/>
      </c>
      <c r="G1506" s="4" t="str">
        <f>Leverantörsfakturor!P522</f>
        <v/>
      </c>
      <c r="H1506" t="str">
        <f>Leverantörsfakturor!Q522</f>
        <v/>
      </c>
      <c r="I1506" s="14">
        <f>Leverantörsfakturor!R522</f>
        <v>0</v>
      </c>
      <c r="J1506" s="5" t="str">
        <f>Leverantörsfakturor!S522</f>
        <v/>
      </c>
      <c r="K1506" s="5" t="str">
        <f>Leverantörsfakturor!T522</f>
        <v/>
      </c>
      <c r="L1506" s="5" t="str">
        <f>Leverantörsfakturor!U522</f>
        <v/>
      </c>
    </row>
    <row r="1507" spans="1:12" x14ac:dyDescent="0.35">
      <c r="A1507" t="str">
        <f t="shared" si="23"/>
        <v/>
      </c>
      <c r="B1507" t="str">
        <f>Leverantörsfakturor!L523</f>
        <v/>
      </c>
      <c r="D1507" t="str">
        <f>Leverantörsfakturor!M523</f>
        <v/>
      </c>
      <c r="E1507" t="str">
        <f>Leverantörsfakturor!N523</f>
        <v/>
      </c>
      <c r="F1507" s="4" t="str">
        <f>Leverantörsfakturor!O523</f>
        <v/>
      </c>
      <c r="G1507" s="4" t="str">
        <f>Leverantörsfakturor!P523</f>
        <v/>
      </c>
      <c r="H1507" t="str">
        <f>Leverantörsfakturor!Q523</f>
        <v/>
      </c>
      <c r="I1507" s="14">
        <f>Leverantörsfakturor!R523</f>
        <v>0</v>
      </c>
      <c r="J1507" s="5" t="str">
        <f>Leverantörsfakturor!S523</f>
        <v/>
      </c>
      <c r="K1507" s="5" t="str">
        <f>Leverantörsfakturor!T523</f>
        <v/>
      </c>
      <c r="L1507" s="5" t="str">
        <f>Leverantörsfakturor!U523</f>
        <v/>
      </c>
    </row>
    <row r="1508" spans="1:12" x14ac:dyDescent="0.35">
      <c r="A1508" t="str">
        <f t="shared" si="23"/>
        <v/>
      </c>
      <c r="B1508" t="str">
        <f>Leverantörsfakturor!L524</f>
        <v/>
      </c>
      <c r="D1508" t="str">
        <f>Leverantörsfakturor!M524</f>
        <v/>
      </c>
      <c r="E1508" t="str">
        <f>Leverantörsfakturor!N524</f>
        <v/>
      </c>
      <c r="F1508" s="4" t="str">
        <f>Leverantörsfakturor!O524</f>
        <v/>
      </c>
      <c r="G1508" s="4" t="str">
        <f>Leverantörsfakturor!P524</f>
        <v/>
      </c>
      <c r="H1508" t="str">
        <f>Leverantörsfakturor!Q524</f>
        <v/>
      </c>
      <c r="I1508" s="14">
        <f>Leverantörsfakturor!R524</f>
        <v>0</v>
      </c>
      <c r="J1508" s="5" t="str">
        <f>Leverantörsfakturor!S524</f>
        <v/>
      </c>
      <c r="K1508" s="5" t="str">
        <f>Leverantörsfakturor!T524</f>
        <v/>
      </c>
      <c r="L1508" s="5" t="str">
        <f>Leverantörsfakturor!U524</f>
        <v/>
      </c>
    </row>
    <row r="1509" spans="1:12" x14ac:dyDescent="0.35">
      <c r="A1509" t="str">
        <f t="shared" si="23"/>
        <v/>
      </c>
      <c r="B1509" t="str">
        <f>Leverantörsfakturor!L525</f>
        <v/>
      </c>
      <c r="D1509" t="str">
        <f>Leverantörsfakturor!M525</f>
        <v/>
      </c>
      <c r="E1509" t="str">
        <f>Leverantörsfakturor!N525</f>
        <v/>
      </c>
      <c r="F1509" s="4" t="str">
        <f>Leverantörsfakturor!O525</f>
        <v/>
      </c>
      <c r="G1509" s="4" t="str">
        <f>Leverantörsfakturor!P525</f>
        <v/>
      </c>
      <c r="H1509" t="str">
        <f>Leverantörsfakturor!Q525</f>
        <v/>
      </c>
      <c r="I1509" s="14">
        <f>Leverantörsfakturor!R525</f>
        <v>0</v>
      </c>
      <c r="J1509" s="5" t="str">
        <f>Leverantörsfakturor!S525</f>
        <v/>
      </c>
      <c r="K1509" s="5" t="str">
        <f>Leverantörsfakturor!T525</f>
        <v/>
      </c>
      <c r="L1509" s="5" t="str">
        <f>Leverantörsfakturor!U525</f>
        <v/>
      </c>
    </row>
    <row r="1510" spans="1:12" x14ac:dyDescent="0.35">
      <c r="A1510" t="str">
        <f t="shared" si="23"/>
        <v/>
      </c>
      <c r="B1510" t="str">
        <f>Leverantörsfakturor!L526</f>
        <v/>
      </c>
      <c r="D1510" t="str">
        <f>Leverantörsfakturor!M526</f>
        <v/>
      </c>
      <c r="E1510" t="str">
        <f>Leverantörsfakturor!N526</f>
        <v/>
      </c>
      <c r="F1510" s="4" t="str">
        <f>Leverantörsfakturor!O526</f>
        <v/>
      </c>
      <c r="G1510" s="4" t="str">
        <f>Leverantörsfakturor!P526</f>
        <v/>
      </c>
      <c r="H1510" t="str">
        <f>Leverantörsfakturor!Q526</f>
        <v/>
      </c>
      <c r="I1510" s="14">
        <f>Leverantörsfakturor!R526</f>
        <v>0</v>
      </c>
      <c r="J1510" s="5" t="str">
        <f>Leverantörsfakturor!S526</f>
        <v/>
      </c>
      <c r="K1510" s="5" t="str">
        <f>Leverantörsfakturor!T526</f>
        <v/>
      </c>
      <c r="L1510" s="5" t="str">
        <f>Leverantörsfakturor!U526</f>
        <v/>
      </c>
    </row>
    <row r="1511" spans="1:12" x14ac:dyDescent="0.35">
      <c r="A1511" t="str">
        <f t="shared" si="23"/>
        <v/>
      </c>
      <c r="B1511" t="str">
        <f>Leverantörsfakturor!L527</f>
        <v/>
      </c>
      <c r="D1511" t="str">
        <f>Leverantörsfakturor!M527</f>
        <v/>
      </c>
      <c r="E1511" t="str">
        <f>Leverantörsfakturor!N527</f>
        <v/>
      </c>
      <c r="F1511" s="4" t="str">
        <f>Leverantörsfakturor!O527</f>
        <v/>
      </c>
      <c r="G1511" s="4" t="str">
        <f>Leverantörsfakturor!P527</f>
        <v/>
      </c>
      <c r="H1511" t="str">
        <f>Leverantörsfakturor!Q527</f>
        <v/>
      </c>
      <c r="I1511" s="14">
        <f>Leverantörsfakturor!R527</f>
        <v>0</v>
      </c>
      <c r="J1511" s="5" t="str">
        <f>Leverantörsfakturor!S527</f>
        <v/>
      </c>
      <c r="K1511" s="5" t="str">
        <f>Leverantörsfakturor!T527</f>
        <v/>
      </c>
      <c r="L1511" s="5" t="str">
        <f>Leverantörsfakturor!U527</f>
        <v/>
      </c>
    </row>
    <row r="1512" spans="1:12" x14ac:dyDescent="0.35">
      <c r="A1512" t="str">
        <f t="shared" si="23"/>
        <v/>
      </c>
      <c r="B1512" t="str">
        <f>Leverantörsfakturor!L528</f>
        <v/>
      </c>
      <c r="D1512" t="str">
        <f>Leverantörsfakturor!M528</f>
        <v/>
      </c>
      <c r="E1512" t="str">
        <f>Leverantörsfakturor!N528</f>
        <v/>
      </c>
      <c r="F1512" s="4" t="str">
        <f>Leverantörsfakturor!O528</f>
        <v/>
      </c>
      <c r="G1512" s="4" t="str">
        <f>Leverantörsfakturor!P528</f>
        <v/>
      </c>
      <c r="H1512" t="str">
        <f>Leverantörsfakturor!Q528</f>
        <v/>
      </c>
      <c r="I1512" s="14">
        <f>Leverantörsfakturor!R528</f>
        <v>0</v>
      </c>
      <c r="J1512" s="5" t="str">
        <f>Leverantörsfakturor!S528</f>
        <v/>
      </c>
      <c r="K1512" s="5" t="str">
        <f>Leverantörsfakturor!T528</f>
        <v/>
      </c>
      <c r="L1512" s="5" t="str">
        <f>Leverantörsfakturor!U528</f>
        <v/>
      </c>
    </row>
    <row r="1513" spans="1:12" x14ac:dyDescent="0.35">
      <c r="A1513" t="str">
        <f t="shared" si="23"/>
        <v/>
      </c>
      <c r="B1513" t="str">
        <f>Leverantörsfakturor!L529</f>
        <v/>
      </c>
      <c r="D1513" t="str">
        <f>Leverantörsfakturor!M529</f>
        <v/>
      </c>
      <c r="E1513" t="str">
        <f>Leverantörsfakturor!N529</f>
        <v/>
      </c>
      <c r="F1513" s="4" t="str">
        <f>Leverantörsfakturor!O529</f>
        <v/>
      </c>
      <c r="G1513" s="4" t="str">
        <f>Leverantörsfakturor!P529</f>
        <v/>
      </c>
      <c r="H1513" t="str">
        <f>Leverantörsfakturor!Q529</f>
        <v/>
      </c>
      <c r="I1513" s="14">
        <f>Leverantörsfakturor!R529</f>
        <v>0</v>
      </c>
      <c r="J1513" s="5" t="str">
        <f>Leverantörsfakturor!S529</f>
        <v/>
      </c>
      <c r="K1513" s="5" t="str">
        <f>Leverantörsfakturor!T529</f>
        <v/>
      </c>
      <c r="L1513" s="5" t="str">
        <f>Leverantörsfakturor!U529</f>
        <v/>
      </c>
    </row>
    <row r="1514" spans="1:12" x14ac:dyDescent="0.35">
      <c r="A1514" t="str">
        <f t="shared" si="23"/>
        <v/>
      </c>
      <c r="B1514" t="str">
        <f>Leverantörsfakturor!L530</f>
        <v/>
      </c>
      <c r="D1514" t="str">
        <f>Leverantörsfakturor!M530</f>
        <v/>
      </c>
      <c r="E1514" t="str">
        <f>Leverantörsfakturor!N530</f>
        <v/>
      </c>
      <c r="F1514" s="4" t="str">
        <f>Leverantörsfakturor!O530</f>
        <v/>
      </c>
      <c r="G1514" s="4" t="str">
        <f>Leverantörsfakturor!P530</f>
        <v/>
      </c>
      <c r="H1514" t="str">
        <f>Leverantörsfakturor!Q530</f>
        <v/>
      </c>
      <c r="I1514" s="14">
        <f>Leverantörsfakturor!R530</f>
        <v>0</v>
      </c>
      <c r="J1514" s="5" t="str">
        <f>Leverantörsfakturor!S530</f>
        <v/>
      </c>
      <c r="K1514" s="5" t="str">
        <f>Leverantörsfakturor!T530</f>
        <v/>
      </c>
      <c r="L1514" s="5" t="str">
        <f>Leverantörsfakturor!U530</f>
        <v/>
      </c>
    </row>
    <row r="1515" spans="1:12" x14ac:dyDescent="0.35">
      <c r="A1515" t="str">
        <f t="shared" si="23"/>
        <v/>
      </c>
      <c r="B1515" t="str">
        <f>Leverantörsfakturor!L531</f>
        <v/>
      </c>
      <c r="D1515" t="str">
        <f>Leverantörsfakturor!M531</f>
        <v/>
      </c>
      <c r="E1515" t="str">
        <f>Leverantörsfakturor!N531</f>
        <v/>
      </c>
      <c r="F1515" s="4" t="str">
        <f>Leverantörsfakturor!O531</f>
        <v/>
      </c>
      <c r="G1515" s="4" t="str">
        <f>Leverantörsfakturor!P531</f>
        <v/>
      </c>
      <c r="H1515" t="str">
        <f>Leverantörsfakturor!Q531</f>
        <v/>
      </c>
      <c r="I1515" s="14">
        <f>Leverantörsfakturor!R531</f>
        <v>0</v>
      </c>
      <c r="J1515" s="5" t="str">
        <f>Leverantörsfakturor!S531</f>
        <v/>
      </c>
      <c r="K1515" s="5" t="str">
        <f>Leverantörsfakturor!T531</f>
        <v/>
      </c>
      <c r="L1515" s="5" t="str">
        <f>Leverantörsfakturor!U531</f>
        <v/>
      </c>
    </row>
    <row r="1516" spans="1:12" x14ac:dyDescent="0.35">
      <c r="A1516" t="str">
        <f t="shared" si="23"/>
        <v/>
      </c>
      <c r="B1516" t="str">
        <f>Leverantörsfakturor!L532</f>
        <v/>
      </c>
      <c r="D1516" t="str">
        <f>Leverantörsfakturor!M532</f>
        <v/>
      </c>
      <c r="E1516" t="str">
        <f>Leverantörsfakturor!N532</f>
        <v/>
      </c>
      <c r="F1516" s="4" t="str">
        <f>Leverantörsfakturor!O532</f>
        <v/>
      </c>
      <c r="G1516" s="4" t="str">
        <f>Leverantörsfakturor!P532</f>
        <v/>
      </c>
      <c r="H1516" t="str">
        <f>Leverantörsfakturor!Q532</f>
        <v/>
      </c>
      <c r="I1516" s="14">
        <f>Leverantörsfakturor!R532</f>
        <v>0</v>
      </c>
      <c r="J1516" s="5" t="str">
        <f>Leverantörsfakturor!S532</f>
        <v/>
      </c>
      <c r="K1516" s="5" t="str">
        <f>Leverantörsfakturor!T532</f>
        <v/>
      </c>
      <c r="L1516" s="5" t="str">
        <f>Leverantörsfakturor!U532</f>
        <v/>
      </c>
    </row>
    <row r="1517" spans="1:12" x14ac:dyDescent="0.35">
      <c r="A1517" t="str">
        <f t="shared" si="23"/>
        <v/>
      </c>
      <c r="B1517" t="str">
        <f>Leverantörsfakturor!L533</f>
        <v/>
      </c>
      <c r="D1517" t="str">
        <f>Leverantörsfakturor!M533</f>
        <v/>
      </c>
      <c r="E1517" t="str">
        <f>Leverantörsfakturor!N533</f>
        <v/>
      </c>
      <c r="F1517" s="4" t="str">
        <f>Leverantörsfakturor!O533</f>
        <v/>
      </c>
      <c r="G1517" s="4" t="str">
        <f>Leverantörsfakturor!P533</f>
        <v/>
      </c>
      <c r="H1517" t="str">
        <f>Leverantörsfakturor!Q533</f>
        <v/>
      </c>
      <c r="I1517" s="14">
        <f>Leverantörsfakturor!R533</f>
        <v>0</v>
      </c>
      <c r="J1517" s="5" t="str">
        <f>Leverantörsfakturor!S533</f>
        <v/>
      </c>
      <c r="K1517" s="5" t="str">
        <f>Leverantörsfakturor!T533</f>
        <v/>
      </c>
      <c r="L1517" s="5" t="str">
        <f>Leverantörsfakturor!U533</f>
        <v/>
      </c>
    </row>
    <row r="1518" spans="1:12" x14ac:dyDescent="0.35">
      <c r="A1518" t="str">
        <f t="shared" si="23"/>
        <v/>
      </c>
      <c r="B1518" t="str">
        <f>Leverantörsfakturor!L534</f>
        <v/>
      </c>
      <c r="D1518" t="str">
        <f>Leverantörsfakturor!M534</f>
        <v/>
      </c>
      <c r="E1518" t="str">
        <f>Leverantörsfakturor!N534</f>
        <v/>
      </c>
      <c r="F1518" s="4" t="str">
        <f>Leverantörsfakturor!O534</f>
        <v/>
      </c>
      <c r="G1518" s="4" t="str">
        <f>Leverantörsfakturor!P534</f>
        <v/>
      </c>
      <c r="H1518" t="str">
        <f>Leverantörsfakturor!Q534</f>
        <v/>
      </c>
      <c r="I1518" s="14">
        <f>Leverantörsfakturor!R534</f>
        <v>0</v>
      </c>
      <c r="J1518" s="5" t="str">
        <f>Leverantörsfakturor!S534</f>
        <v/>
      </c>
      <c r="K1518" s="5" t="str">
        <f>Leverantörsfakturor!T534</f>
        <v/>
      </c>
      <c r="L1518" s="5" t="str">
        <f>Leverantörsfakturor!U534</f>
        <v/>
      </c>
    </row>
    <row r="1519" spans="1:12" x14ac:dyDescent="0.35">
      <c r="A1519" t="str">
        <f t="shared" si="23"/>
        <v/>
      </c>
      <c r="B1519" t="str">
        <f>Leverantörsfakturor!L535</f>
        <v/>
      </c>
      <c r="D1519" t="str">
        <f>Leverantörsfakturor!M535</f>
        <v/>
      </c>
      <c r="E1519" t="str">
        <f>Leverantörsfakturor!N535</f>
        <v/>
      </c>
      <c r="F1519" s="4" t="str">
        <f>Leverantörsfakturor!O535</f>
        <v/>
      </c>
      <c r="G1519" s="4" t="str">
        <f>Leverantörsfakturor!P535</f>
        <v/>
      </c>
      <c r="H1519" t="str">
        <f>Leverantörsfakturor!Q535</f>
        <v/>
      </c>
      <c r="I1519" s="14">
        <f>Leverantörsfakturor!R535</f>
        <v>0</v>
      </c>
      <c r="J1519" s="5" t="str">
        <f>Leverantörsfakturor!S535</f>
        <v/>
      </c>
      <c r="K1519" s="5" t="str">
        <f>Leverantörsfakturor!T535</f>
        <v/>
      </c>
      <c r="L1519" s="5" t="str">
        <f>Leverantörsfakturor!U535</f>
        <v/>
      </c>
    </row>
    <row r="1520" spans="1:12" x14ac:dyDescent="0.35">
      <c r="A1520" t="str">
        <f t="shared" si="23"/>
        <v/>
      </c>
      <c r="B1520" t="str">
        <f>Leverantörsfakturor!L536</f>
        <v/>
      </c>
      <c r="D1520" t="str">
        <f>Leverantörsfakturor!M536</f>
        <v/>
      </c>
      <c r="E1520" t="str">
        <f>Leverantörsfakturor!N536</f>
        <v/>
      </c>
      <c r="F1520" s="4" t="str">
        <f>Leverantörsfakturor!O536</f>
        <v/>
      </c>
      <c r="G1520" s="4" t="str">
        <f>Leverantörsfakturor!P536</f>
        <v/>
      </c>
      <c r="H1520" t="str">
        <f>Leverantörsfakturor!Q536</f>
        <v/>
      </c>
      <c r="I1520" s="14">
        <f>Leverantörsfakturor!R536</f>
        <v>0</v>
      </c>
      <c r="J1520" s="5" t="str">
        <f>Leverantörsfakturor!S536</f>
        <v/>
      </c>
      <c r="K1520" s="5" t="str">
        <f>Leverantörsfakturor!T536</f>
        <v/>
      </c>
      <c r="L1520" s="5" t="str">
        <f>Leverantörsfakturor!U536</f>
        <v/>
      </c>
    </row>
    <row r="1521" spans="1:12" x14ac:dyDescent="0.35">
      <c r="A1521" t="str">
        <f t="shared" si="23"/>
        <v/>
      </c>
      <c r="B1521" t="str">
        <f>Leverantörsfakturor!L537</f>
        <v/>
      </c>
      <c r="D1521" t="str">
        <f>Leverantörsfakturor!M537</f>
        <v/>
      </c>
      <c r="E1521" t="str">
        <f>Leverantörsfakturor!N537</f>
        <v/>
      </c>
      <c r="F1521" s="4" t="str">
        <f>Leverantörsfakturor!O537</f>
        <v/>
      </c>
      <c r="G1521" s="4" t="str">
        <f>Leverantörsfakturor!P537</f>
        <v/>
      </c>
      <c r="H1521" t="str">
        <f>Leverantörsfakturor!Q537</f>
        <v/>
      </c>
      <c r="I1521" s="14">
        <f>Leverantörsfakturor!R537</f>
        <v>0</v>
      </c>
      <c r="J1521" s="5" t="str">
        <f>Leverantörsfakturor!S537</f>
        <v/>
      </c>
      <c r="K1521" s="5" t="str">
        <f>Leverantörsfakturor!T537</f>
        <v/>
      </c>
      <c r="L1521" s="5" t="str">
        <f>Leverantörsfakturor!U537</f>
        <v/>
      </c>
    </row>
    <row r="1522" spans="1:12" x14ac:dyDescent="0.35">
      <c r="A1522" t="str">
        <f t="shared" si="23"/>
        <v/>
      </c>
      <c r="B1522" t="str">
        <f>Leverantörsfakturor!L538</f>
        <v/>
      </c>
      <c r="D1522" t="str">
        <f>Leverantörsfakturor!M538</f>
        <v/>
      </c>
      <c r="E1522" t="str">
        <f>Leverantörsfakturor!N538</f>
        <v/>
      </c>
      <c r="F1522" s="4" t="str">
        <f>Leverantörsfakturor!O538</f>
        <v/>
      </c>
      <c r="G1522" s="4" t="str">
        <f>Leverantörsfakturor!P538</f>
        <v/>
      </c>
      <c r="H1522" t="str">
        <f>Leverantörsfakturor!Q538</f>
        <v/>
      </c>
      <c r="I1522" s="14">
        <f>Leverantörsfakturor!R538</f>
        <v>0</v>
      </c>
      <c r="J1522" s="5" t="str">
        <f>Leverantörsfakturor!S538</f>
        <v/>
      </c>
      <c r="K1522" s="5" t="str">
        <f>Leverantörsfakturor!T538</f>
        <v/>
      </c>
      <c r="L1522" s="5" t="str">
        <f>Leverantörsfakturor!U538</f>
        <v/>
      </c>
    </row>
    <row r="1523" spans="1:12" x14ac:dyDescent="0.35">
      <c r="A1523" t="str">
        <f t="shared" si="23"/>
        <v/>
      </c>
      <c r="B1523" t="str">
        <f>Leverantörsfakturor!L539</f>
        <v/>
      </c>
      <c r="D1523" t="str">
        <f>Leverantörsfakturor!M539</f>
        <v/>
      </c>
      <c r="E1523" t="str">
        <f>Leverantörsfakturor!N539</f>
        <v/>
      </c>
      <c r="F1523" s="4" t="str">
        <f>Leverantörsfakturor!O539</f>
        <v/>
      </c>
      <c r="G1523" s="4" t="str">
        <f>Leverantörsfakturor!P539</f>
        <v/>
      </c>
      <c r="H1523" t="str">
        <f>Leverantörsfakturor!Q539</f>
        <v/>
      </c>
      <c r="I1523" s="14">
        <f>Leverantörsfakturor!R539</f>
        <v>0</v>
      </c>
      <c r="J1523" s="5" t="str">
        <f>Leverantörsfakturor!S539</f>
        <v/>
      </c>
      <c r="K1523" s="5" t="str">
        <f>Leverantörsfakturor!T539</f>
        <v/>
      </c>
      <c r="L1523" s="5" t="str">
        <f>Leverantörsfakturor!U539</f>
        <v/>
      </c>
    </row>
    <row r="1524" spans="1:12" x14ac:dyDescent="0.35">
      <c r="A1524" t="str">
        <f t="shared" si="23"/>
        <v/>
      </c>
      <c r="B1524" t="str">
        <f>Leverantörsfakturor!L540</f>
        <v/>
      </c>
      <c r="D1524" t="str">
        <f>Leverantörsfakturor!M540</f>
        <v/>
      </c>
      <c r="E1524" t="str">
        <f>Leverantörsfakturor!N540</f>
        <v/>
      </c>
      <c r="F1524" s="4" t="str">
        <f>Leverantörsfakturor!O540</f>
        <v/>
      </c>
      <c r="G1524" s="4" t="str">
        <f>Leverantörsfakturor!P540</f>
        <v/>
      </c>
      <c r="H1524" t="str">
        <f>Leverantörsfakturor!Q540</f>
        <v/>
      </c>
      <c r="I1524" s="14">
        <f>Leverantörsfakturor!R540</f>
        <v>0</v>
      </c>
      <c r="J1524" s="5" t="str">
        <f>Leverantörsfakturor!S540</f>
        <v/>
      </c>
      <c r="K1524" s="5" t="str">
        <f>Leverantörsfakturor!T540</f>
        <v/>
      </c>
      <c r="L1524" s="5" t="str">
        <f>Leverantörsfakturor!U540</f>
        <v/>
      </c>
    </row>
    <row r="1525" spans="1:12" x14ac:dyDescent="0.35">
      <c r="A1525" t="str">
        <f t="shared" si="23"/>
        <v/>
      </c>
      <c r="B1525" t="str">
        <f>Leverantörsfakturor!L541</f>
        <v/>
      </c>
      <c r="D1525" t="str">
        <f>Leverantörsfakturor!M541</f>
        <v/>
      </c>
      <c r="E1525" t="str">
        <f>Leverantörsfakturor!N541</f>
        <v/>
      </c>
      <c r="F1525" s="4" t="str">
        <f>Leverantörsfakturor!O541</f>
        <v/>
      </c>
      <c r="G1525" s="4" t="str">
        <f>Leverantörsfakturor!P541</f>
        <v/>
      </c>
      <c r="H1525" t="str">
        <f>Leverantörsfakturor!Q541</f>
        <v/>
      </c>
      <c r="I1525" s="14">
        <f>Leverantörsfakturor!R541</f>
        <v>0</v>
      </c>
      <c r="J1525" s="5" t="str">
        <f>Leverantörsfakturor!S541</f>
        <v/>
      </c>
      <c r="K1525" s="5" t="str">
        <f>Leverantörsfakturor!T541</f>
        <v/>
      </c>
      <c r="L1525" s="5" t="str">
        <f>Leverantörsfakturor!U541</f>
        <v/>
      </c>
    </row>
    <row r="1526" spans="1:12" x14ac:dyDescent="0.35">
      <c r="A1526" t="str">
        <f t="shared" si="23"/>
        <v/>
      </c>
      <c r="B1526" t="str">
        <f>Leverantörsfakturor!L542</f>
        <v/>
      </c>
      <c r="D1526" t="str">
        <f>Leverantörsfakturor!M542</f>
        <v/>
      </c>
      <c r="E1526" t="str">
        <f>Leverantörsfakturor!N542</f>
        <v/>
      </c>
      <c r="F1526" s="4" t="str">
        <f>Leverantörsfakturor!O542</f>
        <v/>
      </c>
      <c r="G1526" s="4" t="str">
        <f>Leverantörsfakturor!P542</f>
        <v/>
      </c>
      <c r="H1526" t="str">
        <f>Leverantörsfakturor!Q542</f>
        <v/>
      </c>
      <c r="I1526" s="14">
        <f>Leverantörsfakturor!R542</f>
        <v>0</v>
      </c>
      <c r="J1526" s="5" t="str">
        <f>Leverantörsfakturor!S542</f>
        <v/>
      </c>
      <c r="K1526" s="5" t="str">
        <f>Leverantörsfakturor!T542</f>
        <v/>
      </c>
      <c r="L1526" s="5" t="str">
        <f>Leverantörsfakturor!U542</f>
        <v/>
      </c>
    </row>
    <row r="1527" spans="1:12" x14ac:dyDescent="0.35">
      <c r="A1527" t="str">
        <f t="shared" si="23"/>
        <v/>
      </c>
      <c r="B1527" t="str">
        <f>Leverantörsfakturor!L543</f>
        <v/>
      </c>
      <c r="D1527" t="str">
        <f>Leverantörsfakturor!M543</f>
        <v/>
      </c>
      <c r="E1527" t="str">
        <f>Leverantörsfakturor!N543</f>
        <v/>
      </c>
      <c r="F1527" s="4" t="str">
        <f>Leverantörsfakturor!O543</f>
        <v/>
      </c>
      <c r="G1527" s="4" t="str">
        <f>Leverantörsfakturor!P543</f>
        <v/>
      </c>
      <c r="H1527" t="str">
        <f>Leverantörsfakturor!Q543</f>
        <v/>
      </c>
      <c r="I1527" s="14">
        <f>Leverantörsfakturor!R543</f>
        <v>0</v>
      </c>
      <c r="J1527" s="5" t="str">
        <f>Leverantörsfakturor!S543</f>
        <v/>
      </c>
      <c r="K1527" s="5" t="str">
        <f>Leverantörsfakturor!T543</f>
        <v/>
      </c>
      <c r="L1527" s="5" t="str">
        <f>Leverantörsfakturor!U543</f>
        <v/>
      </c>
    </row>
    <row r="1528" spans="1:12" x14ac:dyDescent="0.35">
      <c r="A1528" t="str">
        <f t="shared" si="23"/>
        <v/>
      </c>
      <c r="B1528" t="str">
        <f>Leverantörsfakturor!L544</f>
        <v/>
      </c>
      <c r="D1528" t="str">
        <f>Leverantörsfakturor!M544</f>
        <v/>
      </c>
      <c r="E1528" t="str">
        <f>Leverantörsfakturor!N544</f>
        <v/>
      </c>
      <c r="F1528" s="4" t="str">
        <f>Leverantörsfakturor!O544</f>
        <v/>
      </c>
      <c r="G1528" s="4" t="str">
        <f>Leverantörsfakturor!P544</f>
        <v/>
      </c>
      <c r="H1528" t="str">
        <f>Leverantörsfakturor!Q544</f>
        <v/>
      </c>
      <c r="I1528" s="14">
        <f>Leverantörsfakturor!R544</f>
        <v>0</v>
      </c>
      <c r="J1528" s="5" t="str">
        <f>Leverantörsfakturor!S544</f>
        <v/>
      </c>
      <c r="K1528" s="5" t="str">
        <f>Leverantörsfakturor!T544</f>
        <v/>
      </c>
      <c r="L1528" s="5" t="str">
        <f>Leverantörsfakturor!U544</f>
        <v/>
      </c>
    </row>
    <row r="1529" spans="1:12" x14ac:dyDescent="0.35">
      <c r="A1529" t="str">
        <f t="shared" si="23"/>
        <v/>
      </c>
      <c r="B1529" t="str">
        <f>Leverantörsfakturor!L545</f>
        <v/>
      </c>
      <c r="D1529" t="str">
        <f>Leverantörsfakturor!M545</f>
        <v/>
      </c>
      <c r="E1529" t="str">
        <f>Leverantörsfakturor!N545</f>
        <v/>
      </c>
      <c r="F1529" s="4" t="str">
        <f>Leverantörsfakturor!O545</f>
        <v/>
      </c>
      <c r="G1529" s="4" t="str">
        <f>Leverantörsfakturor!P545</f>
        <v/>
      </c>
      <c r="H1529" t="str">
        <f>Leverantörsfakturor!Q545</f>
        <v/>
      </c>
      <c r="I1529" s="14">
        <f>Leverantörsfakturor!R545</f>
        <v>0</v>
      </c>
      <c r="J1529" s="5" t="str">
        <f>Leverantörsfakturor!S545</f>
        <v/>
      </c>
      <c r="K1529" s="5" t="str">
        <f>Leverantörsfakturor!T545</f>
        <v/>
      </c>
      <c r="L1529" s="5" t="str">
        <f>Leverantörsfakturor!U545</f>
        <v/>
      </c>
    </row>
    <row r="1530" spans="1:12" x14ac:dyDescent="0.35">
      <c r="A1530" t="str">
        <f t="shared" si="23"/>
        <v/>
      </c>
      <c r="B1530" t="str">
        <f>Leverantörsfakturor!L546</f>
        <v/>
      </c>
      <c r="D1530" t="str">
        <f>Leverantörsfakturor!M546</f>
        <v/>
      </c>
      <c r="E1530" t="str">
        <f>Leverantörsfakturor!N546</f>
        <v/>
      </c>
      <c r="F1530" s="4" t="str">
        <f>Leverantörsfakturor!O546</f>
        <v/>
      </c>
      <c r="G1530" s="4" t="str">
        <f>Leverantörsfakturor!P546</f>
        <v/>
      </c>
      <c r="H1530" t="str">
        <f>Leverantörsfakturor!Q546</f>
        <v/>
      </c>
      <c r="I1530" s="14">
        <f>Leverantörsfakturor!R546</f>
        <v>0</v>
      </c>
      <c r="J1530" s="5" t="str">
        <f>Leverantörsfakturor!S546</f>
        <v/>
      </c>
      <c r="K1530" s="5" t="str">
        <f>Leverantörsfakturor!T546</f>
        <v/>
      </c>
      <c r="L1530" s="5" t="str">
        <f>Leverantörsfakturor!U546</f>
        <v/>
      </c>
    </row>
    <row r="1531" spans="1:12" x14ac:dyDescent="0.35">
      <c r="A1531" t="str">
        <f t="shared" si="23"/>
        <v/>
      </c>
      <c r="B1531" t="str">
        <f>Leverantörsfakturor!L547</f>
        <v/>
      </c>
      <c r="D1531" t="str">
        <f>Leverantörsfakturor!M547</f>
        <v/>
      </c>
      <c r="E1531" t="str">
        <f>Leverantörsfakturor!N547</f>
        <v/>
      </c>
      <c r="F1531" s="4" t="str">
        <f>Leverantörsfakturor!O547</f>
        <v/>
      </c>
      <c r="G1531" s="4" t="str">
        <f>Leverantörsfakturor!P547</f>
        <v/>
      </c>
      <c r="H1531" t="str">
        <f>Leverantörsfakturor!Q547</f>
        <v/>
      </c>
      <c r="I1531" s="14">
        <f>Leverantörsfakturor!R547</f>
        <v>0</v>
      </c>
      <c r="J1531" s="5" t="str">
        <f>Leverantörsfakturor!S547</f>
        <v/>
      </c>
      <c r="K1531" s="5" t="str">
        <f>Leverantörsfakturor!T547</f>
        <v/>
      </c>
      <c r="L1531" s="5" t="str">
        <f>Leverantörsfakturor!U547</f>
        <v/>
      </c>
    </row>
    <row r="1532" spans="1:12" x14ac:dyDescent="0.35">
      <c r="A1532" t="str">
        <f t="shared" si="23"/>
        <v/>
      </c>
      <c r="B1532" t="str">
        <f>Leverantörsfakturor!L548</f>
        <v/>
      </c>
      <c r="D1532" t="str">
        <f>Leverantörsfakturor!M548</f>
        <v/>
      </c>
      <c r="E1532" t="str">
        <f>Leverantörsfakturor!N548</f>
        <v/>
      </c>
      <c r="F1532" s="4" t="str">
        <f>Leverantörsfakturor!O548</f>
        <v/>
      </c>
      <c r="G1532" s="4" t="str">
        <f>Leverantörsfakturor!P548</f>
        <v/>
      </c>
      <c r="H1532" t="str">
        <f>Leverantörsfakturor!Q548</f>
        <v/>
      </c>
      <c r="I1532" s="14">
        <f>Leverantörsfakturor!R548</f>
        <v>0</v>
      </c>
      <c r="J1532" s="5" t="str">
        <f>Leverantörsfakturor!S548</f>
        <v/>
      </c>
      <c r="K1532" s="5" t="str">
        <f>Leverantörsfakturor!T548</f>
        <v/>
      </c>
      <c r="L1532" s="5" t="str">
        <f>Leverantörsfakturor!U548</f>
        <v/>
      </c>
    </row>
    <row r="1533" spans="1:12" x14ac:dyDescent="0.35">
      <c r="A1533" t="str">
        <f t="shared" si="23"/>
        <v/>
      </c>
      <c r="B1533" t="str">
        <f>Leverantörsfakturor!L549</f>
        <v/>
      </c>
      <c r="D1533" t="str">
        <f>Leverantörsfakturor!M549</f>
        <v/>
      </c>
      <c r="E1533" t="str">
        <f>Leverantörsfakturor!N549</f>
        <v/>
      </c>
      <c r="F1533" s="4" t="str">
        <f>Leverantörsfakturor!O549</f>
        <v/>
      </c>
      <c r="G1533" s="4" t="str">
        <f>Leverantörsfakturor!P549</f>
        <v/>
      </c>
      <c r="H1533" t="str">
        <f>Leverantörsfakturor!Q549</f>
        <v/>
      </c>
      <c r="I1533" s="14">
        <f>Leverantörsfakturor!R549</f>
        <v>0</v>
      </c>
      <c r="J1533" s="5" t="str">
        <f>Leverantörsfakturor!S549</f>
        <v/>
      </c>
      <c r="K1533" s="5" t="str">
        <f>Leverantörsfakturor!T549</f>
        <v/>
      </c>
      <c r="L1533" s="5" t="str">
        <f>Leverantörsfakturor!U549</f>
        <v/>
      </c>
    </row>
    <row r="1534" spans="1:12" x14ac:dyDescent="0.35">
      <c r="A1534" t="str">
        <f t="shared" si="23"/>
        <v/>
      </c>
      <c r="B1534" t="str">
        <f>Leverantörsfakturor!L550</f>
        <v/>
      </c>
      <c r="D1534" t="str">
        <f>Leverantörsfakturor!M550</f>
        <v/>
      </c>
      <c r="E1534" t="str">
        <f>Leverantörsfakturor!N550</f>
        <v/>
      </c>
      <c r="F1534" s="4" t="str">
        <f>Leverantörsfakturor!O550</f>
        <v/>
      </c>
      <c r="G1534" s="4" t="str">
        <f>Leverantörsfakturor!P550</f>
        <v/>
      </c>
      <c r="H1534" t="str">
        <f>Leverantörsfakturor!Q550</f>
        <v/>
      </c>
      <c r="I1534" s="14">
        <f>Leverantörsfakturor!R550</f>
        <v>0</v>
      </c>
      <c r="J1534" s="5" t="str">
        <f>Leverantörsfakturor!S550</f>
        <v/>
      </c>
      <c r="K1534" s="5" t="str">
        <f>Leverantörsfakturor!T550</f>
        <v/>
      </c>
      <c r="L1534" s="5" t="str">
        <f>Leverantörsfakturor!U550</f>
        <v/>
      </c>
    </row>
    <row r="1535" spans="1:12" x14ac:dyDescent="0.35">
      <c r="A1535" t="str">
        <f t="shared" si="23"/>
        <v/>
      </c>
      <c r="B1535" t="str">
        <f>Leverantörsfakturor!L551</f>
        <v/>
      </c>
      <c r="D1535" t="str">
        <f>Leverantörsfakturor!M551</f>
        <v/>
      </c>
      <c r="E1535" t="str">
        <f>Leverantörsfakturor!N551</f>
        <v/>
      </c>
      <c r="F1535" s="4" t="str">
        <f>Leverantörsfakturor!O551</f>
        <v/>
      </c>
      <c r="G1535" s="4" t="str">
        <f>Leverantörsfakturor!P551</f>
        <v/>
      </c>
      <c r="H1535" t="str">
        <f>Leverantörsfakturor!Q551</f>
        <v/>
      </c>
      <c r="I1535" s="14">
        <f>Leverantörsfakturor!R551</f>
        <v>0</v>
      </c>
      <c r="J1535" s="5" t="str">
        <f>Leverantörsfakturor!S551</f>
        <v/>
      </c>
      <c r="K1535" s="5" t="str">
        <f>Leverantörsfakturor!T551</f>
        <v/>
      </c>
      <c r="L1535" s="5" t="str">
        <f>Leverantörsfakturor!U551</f>
        <v/>
      </c>
    </row>
    <row r="1536" spans="1:12" x14ac:dyDescent="0.35">
      <c r="A1536" t="str">
        <f t="shared" si="23"/>
        <v/>
      </c>
      <c r="B1536" t="str">
        <f>Leverantörsfakturor!L552</f>
        <v/>
      </c>
      <c r="D1536" t="str">
        <f>Leverantörsfakturor!M552</f>
        <v/>
      </c>
      <c r="E1536" t="str">
        <f>Leverantörsfakturor!N552</f>
        <v/>
      </c>
      <c r="F1536" s="4" t="str">
        <f>Leverantörsfakturor!O552</f>
        <v/>
      </c>
      <c r="G1536" s="4" t="str">
        <f>Leverantörsfakturor!P552</f>
        <v/>
      </c>
      <c r="H1536" t="str">
        <f>Leverantörsfakturor!Q552</f>
        <v/>
      </c>
      <c r="I1536" s="14">
        <f>Leverantörsfakturor!R552</f>
        <v>0</v>
      </c>
      <c r="J1536" s="5" t="str">
        <f>Leverantörsfakturor!S552</f>
        <v/>
      </c>
      <c r="K1536" s="5" t="str">
        <f>Leverantörsfakturor!T552</f>
        <v/>
      </c>
      <c r="L1536" s="5" t="str">
        <f>Leverantörsfakturor!U552</f>
        <v/>
      </c>
    </row>
    <row r="1537" spans="1:12" x14ac:dyDescent="0.35">
      <c r="A1537" t="str">
        <f t="shared" si="23"/>
        <v/>
      </c>
      <c r="B1537" t="str">
        <f>Leverantörsfakturor!L553</f>
        <v/>
      </c>
      <c r="D1537" t="str">
        <f>Leverantörsfakturor!M553</f>
        <v/>
      </c>
      <c r="E1537" t="str">
        <f>Leverantörsfakturor!N553</f>
        <v/>
      </c>
      <c r="F1537" s="4" t="str">
        <f>Leverantörsfakturor!O553</f>
        <v/>
      </c>
      <c r="G1537" s="4" t="str">
        <f>Leverantörsfakturor!P553</f>
        <v/>
      </c>
      <c r="H1537" t="str">
        <f>Leverantörsfakturor!Q553</f>
        <v/>
      </c>
      <c r="I1537" s="14">
        <f>Leverantörsfakturor!R553</f>
        <v>0</v>
      </c>
      <c r="J1537" s="5" t="str">
        <f>Leverantörsfakturor!S553</f>
        <v/>
      </c>
      <c r="K1537" s="5" t="str">
        <f>Leverantörsfakturor!T553</f>
        <v/>
      </c>
      <c r="L1537" s="5" t="str">
        <f>Leverantörsfakturor!U553</f>
        <v/>
      </c>
    </row>
    <row r="1538" spans="1:12" x14ac:dyDescent="0.35">
      <c r="A1538" t="str">
        <f t="shared" ref="A1538:A1601" si="24">IF(ISNUMBER(C:C),"Kund",IF(ISNUMBER(B:B),"Leverantör",""))</f>
        <v/>
      </c>
      <c r="B1538" t="str">
        <f>Leverantörsfakturor!L554</f>
        <v/>
      </c>
      <c r="D1538" t="str">
        <f>Leverantörsfakturor!M554</f>
        <v/>
      </c>
      <c r="E1538" t="str">
        <f>Leverantörsfakturor!N554</f>
        <v/>
      </c>
      <c r="F1538" s="4" t="str">
        <f>Leverantörsfakturor!O554</f>
        <v/>
      </c>
      <c r="G1538" s="4" t="str">
        <f>Leverantörsfakturor!P554</f>
        <v/>
      </c>
      <c r="H1538" t="str">
        <f>Leverantörsfakturor!Q554</f>
        <v/>
      </c>
      <c r="I1538" s="14">
        <f>Leverantörsfakturor!R554</f>
        <v>0</v>
      </c>
      <c r="J1538" s="5" t="str">
        <f>Leverantörsfakturor!S554</f>
        <v/>
      </c>
      <c r="K1538" s="5" t="str">
        <f>Leverantörsfakturor!T554</f>
        <v/>
      </c>
      <c r="L1538" s="5" t="str">
        <f>Leverantörsfakturor!U554</f>
        <v/>
      </c>
    </row>
    <row r="1539" spans="1:12" x14ac:dyDescent="0.35">
      <c r="A1539" t="str">
        <f t="shared" si="24"/>
        <v/>
      </c>
      <c r="B1539" t="str">
        <f>Leverantörsfakturor!L555</f>
        <v/>
      </c>
      <c r="D1539" t="str">
        <f>Leverantörsfakturor!M555</f>
        <v/>
      </c>
      <c r="E1539" t="str">
        <f>Leverantörsfakturor!N555</f>
        <v/>
      </c>
      <c r="F1539" s="4" t="str">
        <f>Leverantörsfakturor!O555</f>
        <v/>
      </c>
      <c r="G1539" s="4" t="str">
        <f>Leverantörsfakturor!P555</f>
        <v/>
      </c>
      <c r="H1539" t="str">
        <f>Leverantörsfakturor!Q555</f>
        <v/>
      </c>
      <c r="I1539" s="14">
        <f>Leverantörsfakturor!R555</f>
        <v>0</v>
      </c>
      <c r="J1539" s="5" t="str">
        <f>Leverantörsfakturor!S555</f>
        <v/>
      </c>
      <c r="K1539" s="5" t="str">
        <f>Leverantörsfakturor!T555</f>
        <v/>
      </c>
      <c r="L1539" s="5" t="str">
        <f>Leverantörsfakturor!U555</f>
        <v/>
      </c>
    </row>
    <row r="1540" spans="1:12" x14ac:dyDescent="0.35">
      <c r="A1540" t="str">
        <f t="shared" si="24"/>
        <v/>
      </c>
      <c r="B1540" t="str">
        <f>Leverantörsfakturor!L556</f>
        <v/>
      </c>
      <c r="D1540" t="str">
        <f>Leverantörsfakturor!M556</f>
        <v/>
      </c>
      <c r="E1540" t="str">
        <f>Leverantörsfakturor!N556</f>
        <v/>
      </c>
      <c r="F1540" s="4" t="str">
        <f>Leverantörsfakturor!O556</f>
        <v/>
      </c>
      <c r="G1540" s="4" t="str">
        <f>Leverantörsfakturor!P556</f>
        <v/>
      </c>
      <c r="H1540" t="str">
        <f>Leverantörsfakturor!Q556</f>
        <v/>
      </c>
      <c r="I1540" s="14">
        <f>Leverantörsfakturor!R556</f>
        <v>0</v>
      </c>
      <c r="J1540" s="5" t="str">
        <f>Leverantörsfakturor!S556</f>
        <v/>
      </c>
      <c r="K1540" s="5" t="str">
        <f>Leverantörsfakturor!T556</f>
        <v/>
      </c>
      <c r="L1540" s="5" t="str">
        <f>Leverantörsfakturor!U556</f>
        <v/>
      </c>
    </row>
    <row r="1541" spans="1:12" x14ac:dyDescent="0.35">
      <c r="A1541" t="str">
        <f t="shared" si="24"/>
        <v/>
      </c>
      <c r="B1541" t="str">
        <f>Leverantörsfakturor!L557</f>
        <v/>
      </c>
      <c r="D1541" t="str">
        <f>Leverantörsfakturor!M557</f>
        <v/>
      </c>
      <c r="E1541" t="str">
        <f>Leverantörsfakturor!N557</f>
        <v/>
      </c>
      <c r="F1541" s="4" t="str">
        <f>Leverantörsfakturor!O557</f>
        <v/>
      </c>
      <c r="G1541" s="4" t="str">
        <f>Leverantörsfakturor!P557</f>
        <v/>
      </c>
      <c r="H1541" t="str">
        <f>Leverantörsfakturor!Q557</f>
        <v/>
      </c>
      <c r="I1541" s="14">
        <f>Leverantörsfakturor!R557</f>
        <v>0</v>
      </c>
      <c r="J1541" s="5" t="str">
        <f>Leverantörsfakturor!S557</f>
        <v/>
      </c>
      <c r="K1541" s="5" t="str">
        <f>Leverantörsfakturor!T557</f>
        <v/>
      </c>
      <c r="L1541" s="5" t="str">
        <f>Leverantörsfakturor!U557</f>
        <v/>
      </c>
    </row>
    <row r="1542" spans="1:12" x14ac:dyDescent="0.35">
      <c r="A1542" t="str">
        <f t="shared" si="24"/>
        <v/>
      </c>
      <c r="B1542" t="str">
        <f>Leverantörsfakturor!L558</f>
        <v/>
      </c>
      <c r="D1542" t="str">
        <f>Leverantörsfakturor!M558</f>
        <v/>
      </c>
      <c r="E1542" t="str">
        <f>Leverantörsfakturor!N558</f>
        <v/>
      </c>
      <c r="F1542" s="4" t="str">
        <f>Leverantörsfakturor!O558</f>
        <v/>
      </c>
      <c r="G1542" s="4" t="str">
        <f>Leverantörsfakturor!P558</f>
        <v/>
      </c>
      <c r="H1542" t="str">
        <f>Leverantörsfakturor!Q558</f>
        <v/>
      </c>
      <c r="I1542" s="14">
        <f>Leverantörsfakturor!R558</f>
        <v>0</v>
      </c>
      <c r="J1542" s="5" t="str">
        <f>Leverantörsfakturor!S558</f>
        <v/>
      </c>
      <c r="K1542" s="5" t="str">
        <f>Leverantörsfakturor!T558</f>
        <v/>
      </c>
      <c r="L1542" s="5" t="str">
        <f>Leverantörsfakturor!U558</f>
        <v/>
      </c>
    </row>
    <row r="1543" spans="1:12" x14ac:dyDescent="0.35">
      <c r="A1543" t="str">
        <f t="shared" si="24"/>
        <v/>
      </c>
      <c r="B1543" t="str">
        <f>Leverantörsfakturor!L559</f>
        <v/>
      </c>
      <c r="D1543" t="str">
        <f>Leverantörsfakturor!M559</f>
        <v/>
      </c>
      <c r="E1543" t="str">
        <f>Leverantörsfakturor!N559</f>
        <v/>
      </c>
      <c r="F1543" s="4" t="str">
        <f>Leverantörsfakturor!O559</f>
        <v/>
      </c>
      <c r="G1543" s="4" t="str">
        <f>Leverantörsfakturor!P559</f>
        <v/>
      </c>
      <c r="H1543" t="str">
        <f>Leverantörsfakturor!Q559</f>
        <v/>
      </c>
      <c r="I1543" s="14">
        <f>Leverantörsfakturor!R559</f>
        <v>0</v>
      </c>
      <c r="J1543" s="5" t="str">
        <f>Leverantörsfakturor!S559</f>
        <v/>
      </c>
      <c r="K1543" s="5" t="str">
        <f>Leverantörsfakturor!T559</f>
        <v/>
      </c>
      <c r="L1543" s="5" t="str">
        <f>Leverantörsfakturor!U559</f>
        <v/>
      </c>
    </row>
    <row r="1544" spans="1:12" x14ac:dyDescent="0.35">
      <c r="A1544" t="str">
        <f t="shared" si="24"/>
        <v/>
      </c>
      <c r="B1544" t="str">
        <f>Leverantörsfakturor!L560</f>
        <v/>
      </c>
      <c r="D1544" t="str">
        <f>Leverantörsfakturor!M560</f>
        <v/>
      </c>
      <c r="E1544" t="str">
        <f>Leverantörsfakturor!N560</f>
        <v/>
      </c>
      <c r="F1544" s="4" t="str">
        <f>Leverantörsfakturor!O560</f>
        <v/>
      </c>
      <c r="G1544" s="4" t="str">
        <f>Leverantörsfakturor!P560</f>
        <v/>
      </c>
      <c r="H1544" t="str">
        <f>Leverantörsfakturor!Q560</f>
        <v/>
      </c>
      <c r="I1544" s="14">
        <f>Leverantörsfakturor!R560</f>
        <v>0</v>
      </c>
      <c r="J1544" s="5" t="str">
        <f>Leverantörsfakturor!S560</f>
        <v/>
      </c>
      <c r="K1544" s="5" t="str">
        <f>Leverantörsfakturor!T560</f>
        <v/>
      </c>
      <c r="L1544" s="5" t="str">
        <f>Leverantörsfakturor!U560</f>
        <v/>
      </c>
    </row>
    <row r="1545" spans="1:12" x14ac:dyDescent="0.35">
      <c r="A1545" t="str">
        <f t="shared" si="24"/>
        <v/>
      </c>
      <c r="B1545" t="str">
        <f>Leverantörsfakturor!L561</f>
        <v/>
      </c>
      <c r="D1545" t="str">
        <f>Leverantörsfakturor!M561</f>
        <v/>
      </c>
      <c r="E1545" t="str">
        <f>Leverantörsfakturor!N561</f>
        <v/>
      </c>
      <c r="F1545" s="4" t="str">
        <f>Leverantörsfakturor!O561</f>
        <v/>
      </c>
      <c r="G1545" s="4" t="str">
        <f>Leverantörsfakturor!P561</f>
        <v/>
      </c>
      <c r="H1545" t="str">
        <f>Leverantörsfakturor!Q561</f>
        <v/>
      </c>
      <c r="I1545" s="14">
        <f>Leverantörsfakturor!R561</f>
        <v>0</v>
      </c>
      <c r="J1545" s="5" t="str">
        <f>Leverantörsfakturor!S561</f>
        <v/>
      </c>
      <c r="K1545" s="5" t="str">
        <f>Leverantörsfakturor!T561</f>
        <v/>
      </c>
      <c r="L1545" s="5" t="str">
        <f>Leverantörsfakturor!U561</f>
        <v/>
      </c>
    </row>
    <row r="1546" spans="1:12" x14ac:dyDescent="0.35">
      <c r="A1546" t="str">
        <f t="shared" si="24"/>
        <v/>
      </c>
      <c r="B1546" t="str">
        <f>Leverantörsfakturor!L562</f>
        <v/>
      </c>
      <c r="D1546" t="str">
        <f>Leverantörsfakturor!M562</f>
        <v/>
      </c>
      <c r="E1546" t="str">
        <f>Leverantörsfakturor!N562</f>
        <v/>
      </c>
      <c r="F1546" s="4" t="str">
        <f>Leverantörsfakturor!O562</f>
        <v/>
      </c>
      <c r="G1546" s="4" t="str">
        <f>Leverantörsfakturor!P562</f>
        <v/>
      </c>
      <c r="H1546" t="str">
        <f>Leverantörsfakturor!Q562</f>
        <v/>
      </c>
      <c r="I1546" s="14">
        <f>Leverantörsfakturor!R562</f>
        <v>0</v>
      </c>
      <c r="J1546" s="5" t="str">
        <f>Leverantörsfakturor!S562</f>
        <v/>
      </c>
      <c r="K1546" s="5" t="str">
        <f>Leverantörsfakturor!T562</f>
        <v/>
      </c>
      <c r="L1546" s="5" t="str">
        <f>Leverantörsfakturor!U562</f>
        <v/>
      </c>
    </row>
    <row r="1547" spans="1:12" x14ac:dyDescent="0.35">
      <c r="A1547" t="str">
        <f t="shared" si="24"/>
        <v/>
      </c>
      <c r="B1547" t="str">
        <f>Leverantörsfakturor!L563</f>
        <v/>
      </c>
      <c r="D1547" t="str">
        <f>Leverantörsfakturor!M563</f>
        <v/>
      </c>
      <c r="E1547" t="str">
        <f>Leverantörsfakturor!N563</f>
        <v/>
      </c>
      <c r="F1547" s="4" t="str">
        <f>Leverantörsfakturor!O563</f>
        <v/>
      </c>
      <c r="G1547" s="4" t="str">
        <f>Leverantörsfakturor!P563</f>
        <v/>
      </c>
      <c r="H1547" t="str">
        <f>Leverantörsfakturor!Q563</f>
        <v/>
      </c>
      <c r="I1547" s="14">
        <f>Leverantörsfakturor!R563</f>
        <v>0</v>
      </c>
      <c r="J1547" s="5" t="str">
        <f>Leverantörsfakturor!S563</f>
        <v/>
      </c>
      <c r="K1547" s="5" t="str">
        <f>Leverantörsfakturor!T563</f>
        <v/>
      </c>
      <c r="L1547" s="5" t="str">
        <f>Leverantörsfakturor!U563</f>
        <v/>
      </c>
    </row>
    <row r="1548" spans="1:12" x14ac:dyDescent="0.35">
      <c r="A1548" t="str">
        <f t="shared" si="24"/>
        <v/>
      </c>
      <c r="B1548" t="str">
        <f>Leverantörsfakturor!L564</f>
        <v/>
      </c>
      <c r="D1548" t="str">
        <f>Leverantörsfakturor!M564</f>
        <v/>
      </c>
      <c r="E1548" t="str">
        <f>Leverantörsfakturor!N564</f>
        <v/>
      </c>
      <c r="F1548" s="4" t="str">
        <f>Leverantörsfakturor!O564</f>
        <v/>
      </c>
      <c r="G1548" s="4" t="str">
        <f>Leverantörsfakturor!P564</f>
        <v/>
      </c>
      <c r="H1548" t="str">
        <f>Leverantörsfakturor!Q564</f>
        <v/>
      </c>
      <c r="I1548" s="14">
        <f>Leverantörsfakturor!R564</f>
        <v>0</v>
      </c>
      <c r="J1548" s="5" t="str">
        <f>Leverantörsfakturor!S564</f>
        <v/>
      </c>
      <c r="K1548" s="5" t="str">
        <f>Leverantörsfakturor!T564</f>
        <v/>
      </c>
      <c r="L1548" s="5" t="str">
        <f>Leverantörsfakturor!U564</f>
        <v/>
      </c>
    </row>
    <row r="1549" spans="1:12" x14ac:dyDescent="0.35">
      <c r="A1549" t="str">
        <f t="shared" si="24"/>
        <v/>
      </c>
      <c r="B1549" t="str">
        <f>Leverantörsfakturor!L565</f>
        <v/>
      </c>
      <c r="D1549" t="str">
        <f>Leverantörsfakturor!M565</f>
        <v/>
      </c>
      <c r="E1549" t="str">
        <f>Leverantörsfakturor!N565</f>
        <v/>
      </c>
      <c r="F1549" s="4" t="str">
        <f>Leverantörsfakturor!O565</f>
        <v/>
      </c>
      <c r="G1549" s="4" t="str">
        <f>Leverantörsfakturor!P565</f>
        <v/>
      </c>
      <c r="H1549" t="str">
        <f>Leverantörsfakturor!Q565</f>
        <v/>
      </c>
      <c r="I1549" s="14">
        <f>Leverantörsfakturor!R565</f>
        <v>0</v>
      </c>
      <c r="J1549" s="5" t="str">
        <f>Leverantörsfakturor!S565</f>
        <v/>
      </c>
      <c r="K1549" s="5" t="str">
        <f>Leverantörsfakturor!T565</f>
        <v/>
      </c>
      <c r="L1549" s="5" t="str">
        <f>Leverantörsfakturor!U565</f>
        <v/>
      </c>
    </row>
    <row r="1550" spans="1:12" x14ac:dyDescent="0.35">
      <c r="A1550" t="str">
        <f t="shared" si="24"/>
        <v/>
      </c>
      <c r="B1550" t="str">
        <f>Leverantörsfakturor!L566</f>
        <v/>
      </c>
      <c r="D1550" t="str">
        <f>Leverantörsfakturor!M566</f>
        <v/>
      </c>
      <c r="E1550" t="str">
        <f>Leverantörsfakturor!N566</f>
        <v/>
      </c>
      <c r="F1550" s="4" t="str">
        <f>Leverantörsfakturor!O566</f>
        <v/>
      </c>
      <c r="G1550" s="4" t="str">
        <f>Leverantörsfakturor!P566</f>
        <v/>
      </c>
      <c r="H1550" t="str">
        <f>Leverantörsfakturor!Q566</f>
        <v/>
      </c>
      <c r="I1550" s="14">
        <f>Leverantörsfakturor!R566</f>
        <v>0</v>
      </c>
      <c r="J1550" s="5" t="str">
        <f>Leverantörsfakturor!S566</f>
        <v/>
      </c>
      <c r="K1550" s="5" t="str">
        <f>Leverantörsfakturor!T566</f>
        <v/>
      </c>
      <c r="L1550" s="5" t="str">
        <f>Leverantörsfakturor!U566</f>
        <v/>
      </c>
    </row>
    <row r="1551" spans="1:12" x14ac:dyDescent="0.35">
      <c r="A1551" t="str">
        <f t="shared" si="24"/>
        <v/>
      </c>
      <c r="B1551" t="str">
        <f>Leverantörsfakturor!L567</f>
        <v/>
      </c>
      <c r="D1551" t="str">
        <f>Leverantörsfakturor!M567</f>
        <v/>
      </c>
      <c r="E1551" t="str">
        <f>Leverantörsfakturor!N567</f>
        <v/>
      </c>
      <c r="F1551" s="4" t="str">
        <f>Leverantörsfakturor!O567</f>
        <v/>
      </c>
      <c r="G1551" s="4" t="str">
        <f>Leverantörsfakturor!P567</f>
        <v/>
      </c>
      <c r="H1551" t="str">
        <f>Leverantörsfakturor!Q567</f>
        <v/>
      </c>
      <c r="I1551" s="14">
        <f>Leverantörsfakturor!R567</f>
        <v>0</v>
      </c>
      <c r="J1551" s="5" t="str">
        <f>Leverantörsfakturor!S567</f>
        <v/>
      </c>
      <c r="K1551" s="5" t="str">
        <f>Leverantörsfakturor!T567</f>
        <v/>
      </c>
      <c r="L1551" s="5" t="str">
        <f>Leverantörsfakturor!U567</f>
        <v/>
      </c>
    </row>
    <row r="1552" spans="1:12" x14ac:dyDescent="0.35">
      <c r="A1552" t="str">
        <f t="shared" si="24"/>
        <v/>
      </c>
      <c r="B1552" t="str">
        <f>Leverantörsfakturor!L568</f>
        <v/>
      </c>
      <c r="D1552" t="str">
        <f>Leverantörsfakturor!M568</f>
        <v/>
      </c>
      <c r="E1552" t="str">
        <f>Leverantörsfakturor!N568</f>
        <v/>
      </c>
      <c r="F1552" s="4" t="str">
        <f>Leverantörsfakturor!O568</f>
        <v/>
      </c>
      <c r="G1552" s="4" t="str">
        <f>Leverantörsfakturor!P568</f>
        <v/>
      </c>
      <c r="H1552" t="str">
        <f>Leverantörsfakturor!Q568</f>
        <v/>
      </c>
      <c r="I1552" s="14">
        <f>Leverantörsfakturor!R568</f>
        <v>0</v>
      </c>
      <c r="J1552" s="5" t="str">
        <f>Leverantörsfakturor!S568</f>
        <v/>
      </c>
      <c r="K1552" s="5" t="str">
        <f>Leverantörsfakturor!T568</f>
        <v/>
      </c>
      <c r="L1552" s="5" t="str">
        <f>Leverantörsfakturor!U568</f>
        <v/>
      </c>
    </row>
    <row r="1553" spans="1:12" x14ac:dyDescent="0.35">
      <c r="A1553" t="str">
        <f t="shared" si="24"/>
        <v/>
      </c>
      <c r="B1553" t="str">
        <f>Leverantörsfakturor!L569</f>
        <v/>
      </c>
      <c r="D1553" t="str">
        <f>Leverantörsfakturor!M569</f>
        <v/>
      </c>
      <c r="E1553" t="str">
        <f>Leverantörsfakturor!N569</f>
        <v/>
      </c>
      <c r="F1553" s="4" t="str">
        <f>Leverantörsfakturor!O569</f>
        <v/>
      </c>
      <c r="G1553" s="4" t="str">
        <f>Leverantörsfakturor!P569</f>
        <v/>
      </c>
      <c r="H1553" t="str">
        <f>Leverantörsfakturor!Q569</f>
        <v/>
      </c>
      <c r="I1553" s="14">
        <f>Leverantörsfakturor!R569</f>
        <v>0</v>
      </c>
      <c r="J1553" s="5" t="str">
        <f>Leverantörsfakturor!S569</f>
        <v/>
      </c>
      <c r="K1553" s="5" t="str">
        <f>Leverantörsfakturor!T569</f>
        <v/>
      </c>
      <c r="L1553" s="5" t="str">
        <f>Leverantörsfakturor!U569</f>
        <v/>
      </c>
    </row>
    <row r="1554" spans="1:12" x14ac:dyDescent="0.35">
      <c r="A1554" t="str">
        <f t="shared" si="24"/>
        <v/>
      </c>
      <c r="B1554" t="str">
        <f>Leverantörsfakturor!L570</f>
        <v/>
      </c>
      <c r="D1554" t="str">
        <f>Leverantörsfakturor!M570</f>
        <v/>
      </c>
      <c r="E1554" t="str">
        <f>Leverantörsfakturor!N570</f>
        <v/>
      </c>
      <c r="F1554" s="4" t="str">
        <f>Leverantörsfakturor!O570</f>
        <v/>
      </c>
      <c r="G1554" s="4" t="str">
        <f>Leverantörsfakturor!P570</f>
        <v/>
      </c>
      <c r="H1554" t="str">
        <f>Leverantörsfakturor!Q570</f>
        <v/>
      </c>
      <c r="I1554" s="14">
        <f>Leverantörsfakturor!R570</f>
        <v>0</v>
      </c>
      <c r="J1554" s="5" t="str">
        <f>Leverantörsfakturor!S570</f>
        <v/>
      </c>
      <c r="K1554" s="5" t="str">
        <f>Leverantörsfakturor!T570</f>
        <v/>
      </c>
      <c r="L1554" s="5" t="str">
        <f>Leverantörsfakturor!U570</f>
        <v/>
      </c>
    </row>
    <row r="1555" spans="1:12" x14ac:dyDescent="0.35">
      <c r="A1555" t="str">
        <f t="shared" si="24"/>
        <v/>
      </c>
      <c r="B1555" t="str">
        <f>Leverantörsfakturor!L571</f>
        <v/>
      </c>
      <c r="D1555" t="str">
        <f>Leverantörsfakturor!M571</f>
        <v/>
      </c>
      <c r="E1555" t="str">
        <f>Leverantörsfakturor!N571</f>
        <v/>
      </c>
      <c r="F1555" s="4" t="str">
        <f>Leverantörsfakturor!O571</f>
        <v/>
      </c>
      <c r="G1555" s="4" t="str">
        <f>Leverantörsfakturor!P571</f>
        <v/>
      </c>
      <c r="H1555" t="str">
        <f>Leverantörsfakturor!Q571</f>
        <v/>
      </c>
      <c r="I1555" s="14">
        <f>Leverantörsfakturor!R571</f>
        <v>0</v>
      </c>
      <c r="J1555" s="5" t="str">
        <f>Leverantörsfakturor!S571</f>
        <v/>
      </c>
      <c r="K1555" s="5" t="str">
        <f>Leverantörsfakturor!T571</f>
        <v/>
      </c>
      <c r="L1555" s="5" t="str">
        <f>Leverantörsfakturor!U571</f>
        <v/>
      </c>
    </row>
    <row r="1556" spans="1:12" x14ac:dyDescent="0.35">
      <c r="A1556" t="str">
        <f t="shared" si="24"/>
        <v/>
      </c>
      <c r="B1556" t="str">
        <f>Leverantörsfakturor!L572</f>
        <v/>
      </c>
      <c r="D1556" t="str">
        <f>Leverantörsfakturor!M572</f>
        <v/>
      </c>
      <c r="E1556" t="str">
        <f>Leverantörsfakturor!N572</f>
        <v/>
      </c>
      <c r="F1556" s="4" t="str">
        <f>Leverantörsfakturor!O572</f>
        <v/>
      </c>
      <c r="G1556" s="4" t="str">
        <f>Leverantörsfakturor!P572</f>
        <v/>
      </c>
      <c r="H1556" t="str">
        <f>Leverantörsfakturor!Q572</f>
        <v/>
      </c>
      <c r="I1556" s="14">
        <f>Leverantörsfakturor!R572</f>
        <v>0</v>
      </c>
      <c r="J1556" s="5" t="str">
        <f>Leverantörsfakturor!S572</f>
        <v/>
      </c>
      <c r="K1556" s="5" t="str">
        <f>Leverantörsfakturor!T572</f>
        <v/>
      </c>
      <c r="L1556" s="5" t="str">
        <f>Leverantörsfakturor!U572</f>
        <v/>
      </c>
    </row>
    <row r="1557" spans="1:12" x14ac:dyDescent="0.35">
      <c r="A1557" t="str">
        <f t="shared" si="24"/>
        <v/>
      </c>
      <c r="B1557" t="str">
        <f>Leverantörsfakturor!L573</f>
        <v/>
      </c>
      <c r="D1557" t="str">
        <f>Leverantörsfakturor!M573</f>
        <v/>
      </c>
      <c r="E1557" t="str">
        <f>Leverantörsfakturor!N573</f>
        <v/>
      </c>
      <c r="F1557" s="4" t="str">
        <f>Leverantörsfakturor!O573</f>
        <v/>
      </c>
      <c r="G1557" s="4" t="str">
        <f>Leverantörsfakturor!P573</f>
        <v/>
      </c>
      <c r="H1557" t="str">
        <f>Leverantörsfakturor!Q573</f>
        <v/>
      </c>
      <c r="I1557" s="14">
        <f>Leverantörsfakturor!R573</f>
        <v>0</v>
      </c>
      <c r="J1557" s="5" t="str">
        <f>Leverantörsfakturor!S573</f>
        <v/>
      </c>
      <c r="K1557" s="5" t="str">
        <f>Leverantörsfakturor!T573</f>
        <v/>
      </c>
      <c r="L1557" s="5" t="str">
        <f>Leverantörsfakturor!U573</f>
        <v/>
      </c>
    </row>
    <row r="1558" spans="1:12" x14ac:dyDescent="0.35">
      <c r="A1558" t="str">
        <f t="shared" si="24"/>
        <v/>
      </c>
      <c r="B1558" t="str">
        <f>Leverantörsfakturor!L574</f>
        <v/>
      </c>
      <c r="D1558" t="str">
        <f>Leverantörsfakturor!M574</f>
        <v/>
      </c>
      <c r="E1558" t="str">
        <f>Leverantörsfakturor!N574</f>
        <v/>
      </c>
      <c r="F1558" s="4" t="str">
        <f>Leverantörsfakturor!O574</f>
        <v/>
      </c>
      <c r="G1558" s="4" t="str">
        <f>Leverantörsfakturor!P574</f>
        <v/>
      </c>
      <c r="H1558" t="str">
        <f>Leverantörsfakturor!Q574</f>
        <v/>
      </c>
      <c r="I1558" s="14">
        <f>Leverantörsfakturor!R574</f>
        <v>0</v>
      </c>
      <c r="J1558" s="5" t="str">
        <f>Leverantörsfakturor!S574</f>
        <v/>
      </c>
      <c r="K1558" s="5" t="str">
        <f>Leverantörsfakturor!T574</f>
        <v/>
      </c>
      <c r="L1558" s="5" t="str">
        <f>Leverantörsfakturor!U574</f>
        <v/>
      </c>
    </row>
    <row r="1559" spans="1:12" x14ac:dyDescent="0.35">
      <c r="A1559" t="str">
        <f t="shared" si="24"/>
        <v/>
      </c>
      <c r="B1559" t="str">
        <f>Leverantörsfakturor!L575</f>
        <v/>
      </c>
      <c r="D1559" t="str">
        <f>Leverantörsfakturor!M575</f>
        <v/>
      </c>
      <c r="E1559" t="str">
        <f>Leverantörsfakturor!N575</f>
        <v/>
      </c>
      <c r="F1559" s="4" t="str">
        <f>Leverantörsfakturor!O575</f>
        <v/>
      </c>
      <c r="G1559" s="4" t="str">
        <f>Leverantörsfakturor!P575</f>
        <v/>
      </c>
      <c r="H1559" t="str">
        <f>Leverantörsfakturor!Q575</f>
        <v/>
      </c>
      <c r="I1559" s="14">
        <f>Leverantörsfakturor!R575</f>
        <v>0</v>
      </c>
      <c r="J1559" s="5" t="str">
        <f>Leverantörsfakturor!S575</f>
        <v/>
      </c>
      <c r="K1559" s="5" t="str">
        <f>Leverantörsfakturor!T575</f>
        <v/>
      </c>
      <c r="L1559" s="5" t="str">
        <f>Leverantörsfakturor!U575</f>
        <v/>
      </c>
    </row>
    <row r="1560" spans="1:12" x14ac:dyDescent="0.35">
      <c r="A1560" t="str">
        <f t="shared" si="24"/>
        <v/>
      </c>
      <c r="B1560" t="str">
        <f>Leverantörsfakturor!L576</f>
        <v/>
      </c>
      <c r="D1560" t="str">
        <f>Leverantörsfakturor!M576</f>
        <v/>
      </c>
      <c r="E1560" t="str">
        <f>Leverantörsfakturor!N576</f>
        <v/>
      </c>
      <c r="F1560" s="4" t="str">
        <f>Leverantörsfakturor!O576</f>
        <v/>
      </c>
      <c r="G1560" s="4" t="str">
        <f>Leverantörsfakturor!P576</f>
        <v/>
      </c>
      <c r="H1560" t="str">
        <f>Leverantörsfakturor!Q576</f>
        <v/>
      </c>
      <c r="I1560" s="14">
        <f>Leverantörsfakturor!R576</f>
        <v>0</v>
      </c>
      <c r="J1560" s="5" t="str">
        <f>Leverantörsfakturor!S576</f>
        <v/>
      </c>
      <c r="K1560" s="5" t="str">
        <f>Leverantörsfakturor!T576</f>
        <v/>
      </c>
      <c r="L1560" s="5" t="str">
        <f>Leverantörsfakturor!U576</f>
        <v/>
      </c>
    </row>
    <row r="1561" spans="1:12" x14ac:dyDescent="0.35">
      <c r="A1561" t="str">
        <f t="shared" si="24"/>
        <v/>
      </c>
      <c r="B1561" t="str">
        <f>Leverantörsfakturor!L577</f>
        <v/>
      </c>
      <c r="D1561" t="str">
        <f>Leverantörsfakturor!M577</f>
        <v/>
      </c>
      <c r="E1561" t="str">
        <f>Leverantörsfakturor!N577</f>
        <v/>
      </c>
      <c r="F1561" s="4" t="str">
        <f>Leverantörsfakturor!O577</f>
        <v/>
      </c>
      <c r="G1561" s="4" t="str">
        <f>Leverantörsfakturor!P577</f>
        <v/>
      </c>
      <c r="H1561" t="str">
        <f>Leverantörsfakturor!Q577</f>
        <v/>
      </c>
      <c r="I1561" s="14">
        <f>Leverantörsfakturor!R577</f>
        <v>0</v>
      </c>
      <c r="J1561" s="5" t="str">
        <f>Leverantörsfakturor!S577</f>
        <v/>
      </c>
      <c r="K1561" s="5" t="str">
        <f>Leverantörsfakturor!T577</f>
        <v/>
      </c>
      <c r="L1561" s="5" t="str">
        <f>Leverantörsfakturor!U577</f>
        <v/>
      </c>
    </row>
    <row r="1562" spans="1:12" x14ac:dyDescent="0.35">
      <c r="A1562" t="str">
        <f t="shared" si="24"/>
        <v/>
      </c>
      <c r="B1562" t="str">
        <f>Leverantörsfakturor!L578</f>
        <v/>
      </c>
      <c r="D1562" t="str">
        <f>Leverantörsfakturor!M578</f>
        <v/>
      </c>
      <c r="E1562" t="str">
        <f>Leverantörsfakturor!N578</f>
        <v/>
      </c>
      <c r="F1562" s="4" t="str">
        <f>Leverantörsfakturor!O578</f>
        <v/>
      </c>
      <c r="G1562" s="4" t="str">
        <f>Leverantörsfakturor!P578</f>
        <v/>
      </c>
      <c r="H1562" t="str">
        <f>Leverantörsfakturor!Q578</f>
        <v/>
      </c>
      <c r="I1562" s="14">
        <f>Leverantörsfakturor!R578</f>
        <v>0</v>
      </c>
      <c r="J1562" s="5" t="str">
        <f>Leverantörsfakturor!S578</f>
        <v/>
      </c>
      <c r="K1562" s="5" t="str">
        <f>Leverantörsfakturor!T578</f>
        <v/>
      </c>
      <c r="L1562" s="5" t="str">
        <f>Leverantörsfakturor!U578</f>
        <v/>
      </c>
    </row>
    <row r="1563" spans="1:12" x14ac:dyDescent="0.35">
      <c r="A1563" t="str">
        <f t="shared" si="24"/>
        <v/>
      </c>
      <c r="B1563" t="str">
        <f>Leverantörsfakturor!L579</f>
        <v/>
      </c>
      <c r="D1563" t="str">
        <f>Leverantörsfakturor!M579</f>
        <v/>
      </c>
      <c r="E1563" t="str">
        <f>Leverantörsfakturor!N579</f>
        <v/>
      </c>
      <c r="F1563" s="4" t="str">
        <f>Leverantörsfakturor!O579</f>
        <v/>
      </c>
      <c r="G1563" s="4" t="str">
        <f>Leverantörsfakturor!P579</f>
        <v/>
      </c>
      <c r="H1563" t="str">
        <f>Leverantörsfakturor!Q579</f>
        <v/>
      </c>
      <c r="I1563" s="14">
        <f>Leverantörsfakturor!R579</f>
        <v>0</v>
      </c>
      <c r="J1563" s="5" t="str">
        <f>Leverantörsfakturor!S579</f>
        <v/>
      </c>
      <c r="K1563" s="5" t="str">
        <f>Leverantörsfakturor!T579</f>
        <v/>
      </c>
      <c r="L1563" s="5" t="str">
        <f>Leverantörsfakturor!U579</f>
        <v/>
      </c>
    </row>
    <row r="1564" spans="1:12" x14ac:dyDescent="0.35">
      <c r="A1564" t="str">
        <f t="shared" si="24"/>
        <v/>
      </c>
      <c r="B1564" t="str">
        <f>Leverantörsfakturor!L580</f>
        <v/>
      </c>
      <c r="D1564" t="str">
        <f>Leverantörsfakturor!M580</f>
        <v/>
      </c>
      <c r="E1564" t="str">
        <f>Leverantörsfakturor!N580</f>
        <v/>
      </c>
      <c r="F1564" s="4" t="str">
        <f>Leverantörsfakturor!O580</f>
        <v/>
      </c>
      <c r="G1564" s="4" t="str">
        <f>Leverantörsfakturor!P580</f>
        <v/>
      </c>
      <c r="H1564" t="str">
        <f>Leverantörsfakturor!Q580</f>
        <v/>
      </c>
      <c r="I1564" s="14">
        <f>Leverantörsfakturor!R580</f>
        <v>0</v>
      </c>
      <c r="J1564" s="5" t="str">
        <f>Leverantörsfakturor!S580</f>
        <v/>
      </c>
      <c r="K1564" s="5" t="str">
        <f>Leverantörsfakturor!T580</f>
        <v/>
      </c>
      <c r="L1564" s="5" t="str">
        <f>Leverantörsfakturor!U580</f>
        <v/>
      </c>
    </row>
    <row r="1565" spans="1:12" x14ac:dyDescent="0.35">
      <c r="A1565" t="str">
        <f t="shared" si="24"/>
        <v/>
      </c>
      <c r="B1565" t="str">
        <f>Leverantörsfakturor!L581</f>
        <v/>
      </c>
      <c r="D1565" t="str">
        <f>Leverantörsfakturor!M581</f>
        <v/>
      </c>
      <c r="E1565" t="str">
        <f>Leverantörsfakturor!N581</f>
        <v/>
      </c>
      <c r="F1565" s="4" t="str">
        <f>Leverantörsfakturor!O581</f>
        <v/>
      </c>
      <c r="G1565" s="4" t="str">
        <f>Leverantörsfakturor!P581</f>
        <v/>
      </c>
      <c r="H1565" t="str">
        <f>Leverantörsfakturor!Q581</f>
        <v/>
      </c>
      <c r="I1565" s="14">
        <f>Leverantörsfakturor!R581</f>
        <v>0</v>
      </c>
      <c r="J1565" s="5" t="str">
        <f>Leverantörsfakturor!S581</f>
        <v/>
      </c>
      <c r="K1565" s="5" t="str">
        <f>Leverantörsfakturor!T581</f>
        <v/>
      </c>
      <c r="L1565" s="5" t="str">
        <f>Leverantörsfakturor!U581</f>
        <v/>
      </c>
    </row>
    <row r="1566" spans="1:12" x14ac:dyDescent="0.35">
      <c r="A1566" t="str">
        <f t="shared" si="24"/>
        <v/>
      </c>
      <c r="B1566" t="str">
        <f>Leverantörsfakturor!L582</f>
        <v/>
      </c>
      <c r="D1566" t="str">
        <f>Leverantörsfakturor!M582</f>
        <v/>
      </c>
      <c r="E1566" t="str">
        <f>Leverantörsfakturor!N582</f>
        <v/>
      </c>
      <c r="F1566" s="4" t="str">
        <f>Leverantörsfakturor!O582</f>
        <v/>
      </c>
      <c r="G1566" s="4" t="str">
        <f>Leverantörsfakturor!P582</f>
        <v/>
      </c>
      <c r="H1566" t="str">
        <f>Leverantörsfakturor!Q582</f>
        <v/>
      </c>
      <c r="I1566" s="14">
        <f>Leverantörsfakturor!R582</f>
        <v>0</v>
      </c>
      <c r="J1566" s="5" t="str">
        <f>Leverantörsfakturor!S582</f>
        <v/>
      </c>
      <c r="K1566" s="5" t="str">
        <f>Leverantörsfakturor!T582</f>
        <v/>
      </c>
      <c r="L1566" s="5" t="str">
        <f>Leverantörsfakturor!U582</f>
        <v/>
      </c>
    </row>
    <row r="1567" spans="1:12" x14ac:dyDescent="0.35">
      <c r="A1567" t="str">
        <f t="shared" si="24"/>
        <v/>
      </c>
      <c r="B1567" t="str">
        <f>Leverantörsfakturor!L583</f>
        <v/>
      </c>
      <c r="D1567" t="str">
        <f>Leverantörsfakturor!M583</f>
        <v/>
      </c>
      <c r="E1567" t="str">
        <f>Leverantörsfakturor!N583</f>
        <v/>
      </c>
      <c r="F1567" s="4" t="str">
        <f>Leverantörsfakturor!O583</f>
        <v/>
      </c>
      <c r="G1567" s="4" t="str">
        <f>Leverantörsfakturor!P583</f>
        <v/>
      </c>
      <c r="H1567" t="str">
        <f>Leverantörsfakturor!Q583</f>
        <v/>
      </c>
      <c r="I1567" s="14">
        <f>Leverantörsfakturor!R583</f>
        <v>0</v>
      </c>
      <c r="J1567" s="5" t="str">
        <f>Leverantörsfakturor!S583</f>
        <v/>
      </c>
      <c r="K1567" s="5" t="str">
        <f>Leverantörsfakturor!T583</f>
        <v/>
      </c>
      <c r="L1567" s="5" t="str">
        <f>Leverantörsfakturor!U583</f>
        <v/>
      </c>
    </row>
    <row r="1568" spans="1:12" x14ac:dyDescent="0.35">
      <c r="A1568" t="str">
        <f t="shared" si="24"/>
        <v/>
      </c>
      <c r="B1568" t="str">
        <f>Leverantörsfakturor!L584</f>
        <v/>
      </c>
      <c r="D1568" t="str">
        <f>Leverantörsfakturor!M584</f>
        <v/>
      </c>
      <c r="E1568" t="str">
        <f>Leverantörsfakturor!N584</f>
        <v/>
      </c>
      <c r="F1568" s="4" t="str">
        <f>Leverantörsfakturor!O584</f>
        <v/>
      </c>
      <c r="G1568" s="4" t="str">
        <f>Leverantörsfakturor!P584</f>
        <v/>
      </c>
      <c r="H1568" t="str">
        <f>Leverantörsfakturor!Q584</f>
        <v/>
      </c>
      <c r="I1568" s="14">
        <f>Leverantörsfakturor!R584</f>
        <v>0</v>
      </c>
      <c r="J1568" s="5" t="str">
        <f>Leverantörsfakturor!S584</f>
        <v/>
      </c>
      <c r="K1568" s="5" t="str">
        <f>Leverantörsfakturor!T584</f>
        <v/>
      </c>
      <c r="L1568" s="5" t="str">
        <f>Leverantörsfakturor!U584</f>
        <v/>
      </c>
    </row>
    <row r="1569" spans="1:12" x14ac:dyDescent="0.35">
      <c r="A1569" t="str">
        <f t="shared" si="24"/>
        <v/>
      </c>
      <c r="B1569" t="str">
        <f>Leverantörsfakturor!L585</f>
        <v/>
      </c>
      <c r="D1569" t="str">
        <f>Leverantörsfakturor!M585</f>
        <v/>
      </c>
      <c r="E1569" t="str">
        <f>Leverantörsfakturor!N585</f>
        <v/>
      </c>
      <c r="F1569" s="4" t="str">
        <f>Leverantörsfakturor!O585</f>
        <v/>
      </c>
      <c r="G1569" s="4" t="str">
        <f>Leverantörsfakturor!P585</f>
        <v/>
      </c>
      <c r="H1569" t="str">
        <f>Leverantörsfakturor!Q585</f>
        <v/>
      </c>
      <c r="I1569" s="14">
        <f>Leverantörsfakturor!R585</f>
        <v>0</v>
      </c>
      <c r="J1569" s="5" t="str">
        <f>Leverantörsfakturor!S585</f>
        <v/>
      </c>
      <c r="K1569" s="5" t="str">
        <f>Leverantörsfakturor!T585</f>
        <v/>
      </c>
      <c r="L1569" s="5" t="str">
        <f>Leverantörsfakturor!U585</f>
        <v/>
      </c>
    </row>
    <row r="1570" spans="1:12" x14ac:dyDescent="0.35">
      <c r="A1570" t="str">
        <f t="shared" si="24"/>
        <v/>
      </c>
      <c r="B1570" t="str">
        <f>Leverantörsfakturor!L586</f>
        <v/>
      </c>
      <c r="D1570" t="str">
        <f>Leverantörsfakturor!M586</f>
        <v/>
      </c>
      <c r="E1570" t="str">
        <f>Leverantörsfakturor!N586</f>
        <v/>
      </c>
      <c r="F1570" s="4" t="str">
        <f>Leverantörsfakturor!O586</f>
        <v/>
      </c>
      <c r="G1570" s="4" t="str">
        <f>Leverantörsfakturor!P586</f>
        <v/>
      </c>
      <c r="H1570" t="str">
        <f>Leverantörsfakturor!Q586</f>
        <v/>
      </c>
      <c r="I1570" s="14">
        <f>Leverantörsfakturor!R586</f>
        <v>0</v>
      </c>
      <c r="J1570" s="5" t="str">
        <f>Leverantörsfakturor!S586</f>
        <v/>
      </c>
      <c r="K1570" s="5" t="str">
        <f>Leverantörsfakturor!T586</f>
        <v/>
      </c>
      <c r="L1570" s="5" t="str">
        <f>Leverantörsfakturor!U586</f>
        <v/>
      </c>
    </row>
    <row r="1571" spans="1:12" x14ac:dyDescent="0.35">
      <c r="A1571" t="str">
        <f t="shared" si="24"/>
        <v/>
      </c>
      <c r="B1571" t="str">
        <f>Leverantörsfakturor!L587</f>
        <v/>
      </c>
      <c r="D1571" t="str">
        <f>Leverantörsfakturor!M587</f>
        <v/>
      </c>
      <c r="E1571" t="str">
        <f>Leverantörsfakturor!N587</f>
        <v/>
      </c>
      <c r="F1571" s="4" t="str">
        <f>Leverantörsfakturor!O587</f>
        <v/>
      </c>
      <c r="G1571" s="4" t="str">
        <f>Leverantörsfakturor!P587</f>
        <v/>
      </c>
      <c r="H1571" t="str">
        <f>Leverantörsfakturor!Q587</f>
        <v/>
      </c>
      <c r="I1571" s="14">
        <f>Leverantörsfakturor!R587</f>
        <v>0</v>
      </c>
      <c r="J1571" s="5" t="str">
        <f>Leverantörsfakturor!S587</f>
        <v/>
      </c>
      <c r="K1571" s="5" t="str">
        <f>Leverantörsfakturor!T587</f>
        <v/>
      </c>
      <c r="L1571" s="5" t="str">
        <f>Leverantörsfakturor!U587</f>
        <v/>
      </c>
    </row>
    <row r="1572" spans="1:12" x14ac:dyDescent="0.35">
      <c r="A1572" t="str">
        <f t="shared" si="24"/>
        <v/>
      </c>
      <c r="B1572" t="str">
        <f>Leverantörsfakturor!L588</f>
        <v/>
      </c>
      <c r="D1572" t="str">
        <f>Leverantörsfakturor!M588</f>
        <v/>
      </c>
      <c r="E1572" t="str">
        <f>Leverantörsfakturor!N588</f>
        <v/>
      </c>
      <c r="F1572" s="4" t="str">
        <f>Leverantörsfakturor!O588</f>
        <v/>
      </c>
      <c r="G1572" s="4" t="str">
        <f>Leverantörsfakturor!P588</f>
        <v/>
      </c>
      <c r="H1572" t="str">
        <f>Leverantörsfakturor!Q588</f>
        <v/>
      </c>
      <c r="I1572" s="14">
        <f>Leverantörsfakturor!R588</f>
        <v>0</v>
      </c>
      <c r="J1572" s="5" t="str">
        <f>Leverantörsfakturor!S588</f>
        <v/>
      </c>
      <c r="K1572" s="5" t="str">
        <f>Leverantörsfakturor!T588</f>
        <v/>
      </c>
      <c r="L1572" s="5" t="str">
        <f>Leverantörsfakturor!U588</f>
        <v/>
      </c>
    </row>
    <row r="1573" spans="1:12" x14ac:dyDescent="0.35">
      <c r="A1573" t="str">
        <f t="shared" si="24"/>
        <v/>
      </c>
      <c r="B1573" t="str">
        <f>Leverantörsfakturor!L589</f>
        <v/>
      </c>
      <c r="D1573" t="str">
        <f>Leverantörsfakturor!M589</f>
        <v/>
      </c>
      <c r="E1573" t="str">
        <f>Leverantörsfakturor!N589</f>
        <v/>
      </c>
      <c r="F1573" s="4" t="str">
        <f>Leverantörsfakturor!O589</f>
        <v/>
      </c>
      <c r="G1573" s="4" t="str">
        <f>Leverantörsfakturor!P589</f>
        <v/>
      </c>
      <c r="H1573" t="str">
        <f>Leverantörsfakturor!Q589</f>
        <v/>
      </c>
      <c r="I1573" s="14">
        <f>Leverantörsfakturor!R589</f>
        <v>0</v>
      </c>
      <c r="J1573" s="5" t="str">
        <f>Leverantörsfakturor!S589</f>
        <v/>
      </c>
      <c r="K1573" s="5" t="str">
        <f>Leverantörsfakturor!T589</f>
        <v/>
      </c>
      <c r="L1573" s="5" t="str">
        <f>Leverantörsfakturor!U589</f>
        <v/>
      </c>
    </row>
    <row r="1574" spans="1:12" x14ac:dyDescent="0.35">
      <c r="A1574" t="str">
        <f t="shared" si="24"/>
        <v/>
      </c>
      <c r="B1574" t="str">
        <f>Leverantörsfakturor!L590</f>
        <v/>
      </c>
      <c r="D1574" t="str">
        <f>Leverantörsfakturor!M590</f>
        <v/>
      </c>
      <c r="E1574" t="str">
        <f>Leverantörsfakturor!N590</f>
        <v/>
      </c>
      <c r="F1574" s="4" t="str">
        <f>Leverantörsfakturor!O590</f>
        <v/>
      </c>
      <c r="G1574" s="4" t="str">
        <f>Leverantörsfakturor!P590</f>
        <v/>
      </c>
      <c r="H1574" t="str">
        <f>Leverantörsfakturor!Q590</f>
        <v/>
      </c>
      <c r="I1574" s="14">
        <f>Leverantörsfakturor!R590</f>
        <v>0</v>
      </c>
      <c r="J1574" s="5" t="str">
        <f>Leverantörsfakturor!S590</f>
        <v/>
      </c>
      <c r="K1574" s="5" t="str">
        <f>Leverantörsfakturor!T590</f>
        <v/>
      </c>
      <c r="L1574" s="5" t="str">
        <f>Leverantörsfakturor!U590</f>
        <v/>
      </c>
    </row>
    <row r="1575" spans="1:12" x14ac:dyDescent="0.35">
      <c r="A1575" t="str">
        <f t="shared" si="24"/>
        <v/>
      </c>
      <c r="B1575" t="str">
        <f>Leverantörsfakturor!L591</f>
        <v/>
      </c>
      <c r="D1575" t="str">
        <f>Leverantörsfakturor!M591</f>
        <v/>
      </c>
      <c r="E1575" t="str">
        <f>Leverantörsfakturor!N591</f>
        <v/>
      </c>
      <c r="F1575" s="4" t="str">
        <f>Leverantörsfakturor!O591</f>
        <v/>
      </c>
      <c r="G1575" s="4" t="str">
        <f>Leverantörsfakturor!P591</f>
        <v/>
      </c>
      <c r="H1575" t="str">
        <f>Leverantörsfakturor!Q591</f>
        <v/>
      </c>
      <c r="I1575" s="14">
        <f>Leverantörsfakturor!R591</f>
        <v>0</v>
      </c>
      <c r="J1575" s="5" t="str">
        <f>Leverantörsfakturor!S591</f>
        <v/>
      </c>
      <c r="K1575" s="5" t="str">
        <f>Leverantörsfakturor!T591</f>
        <v/>
      </c>
      <c r="L1575" s="5" t="str">
        <f>Leverantörsfakturor!U591</f>
        <v/>
      </c>
    </row>
    <row r="1576" spans="1:12" x14ac:dyDescent="0.35">
      <c r="A1576" t="str">
        <f t="shared" si="24"/>
        <v/>
      </c>
      <c r="B1576" t="str">
        <f>Leverantörsfakturor!L592</f>
        <v/>
      </c>
      <c r="D1576" t="str">
        <f>Leverantörsfakturor!M592</f>
        <v/>
      </c>
      <c r="E1576" t="str">
        <f>Leverantörsfakturor!N592</f>
        <v/>
      </c>
      <c r="F1576" s="4" t="str">
        <f>Leverantörsfakturor!O592</f>
        <v/>
      </c>
      <c r="G1576" s="4" t="str">
        <f>Leverantörsfakturor!P592</f>
        <v/>
      </c>
      <c r="H1576" t="str">
        <f>Leverantörsfakturor!Q592</f>
        <v/>
      </c>
      <c r="I1576" s="14">
        <f>Leverantörsfakturor!R592</f>
        <v>0</v>
      </c>
      <c r="J1576" s="5" t="str">
        <f>Leverantörsfakturor!S592</f>
        <v/>
      </c>
      <c r="K1576" s="5" t="str">
        <f>Leverantörsfakturor!T592</f>
        <v/>
      </c>
      <c r="L1576" s="5" t="str">
        <f>Leverantörsfakturor!U592</f>
        <v/>
      </c>
    </row>
    <row r="1577" spans="1:12" x14ac:dyDescent="0.35">
      <c r="A1577" t="str">
        <f t="shared" si="24"/>
        <v/>
      </c>
      <c r="B1577" t="str">
        <f>Leverantörsfakturor!L593</f>
        <v/>
      </c>
      <c r="D1577" t="str">
        <f>Leverantörsfakturor!M593</f>
        <v/>
      </c>
      <c r="E1577" t="str">
        <f>Leverantörsfakturor!N593</f>
        <v/>
      </c>
      <c r="F1577" s="4" t="str">
        <f>Leverantörsfakturor!O593</f>
        <v/>
      </c>
      <c r="G1577" s="4" t="str">
        <f>Leverantörsfakturor!P593</f>
        <v/>
      </c>
      <c r="H1577" t="str">
        <f>Leverantörsfakturor!Q593</f>
        <v/>
      </c>
      <c r="I1577" s="14">
        <f>Leverantörsfakturor!R593</f>
        <v>0</v>
      </c>
      <c r="J1577" s="5" t="str">
        <f>Leverantörsfakturor!S593</f>
        <v/>
      </c>
      <c r="K1577" s="5" t="str">
        <f>Leverantörsfakturor!T593</f>
        <v/>
      </c>
      <c r="L1577" s="5" t="str">
        <f>Leverantörsfakturor!U593</f>
        <v/>
      </c>
    </row>
    <row r="1578" spans="1:12" x14ac:dyDescent="0.35">
      <c r="A1578" t="str">
        <f t="shared" si="24"/>
        <v/>
      </c>
      <c r="B1578" t="str">
        <f>Leverantörsfakturor!L594</f>
        <v/>
      </c>
      <c r="D1578" t="str">
        <f>Leverantörsfakturor!M594</f>
        <v/>
      </c>
      <c r="E1578" t="str">
        <f>Leverantörsfakturor!N594</f>
        <v/>
      </c>
      <c r="F1578" s="4" t="str">
        <f>Leverantörsfakturor!O594</f>
        <v/>
      </c>
      <c r="G1578" s="4" t="str">
        <f>Leverantörsfakturor!P594</f>
        <v/>
      </c>
      <c r="H1578" t="str">
        <f>Leverantörsfakturor!Q594</f>
        <v/>
      </c>
      <c r="I1578" s="14">
        <f>Leverantörsfakturor!R594</f>
        <v>0</v>
      </c>
      <c r="J1578" s="5" t="str">
        <f>Leverantörsfakturor!S594</f>
        <v/>
      </c>
      <c r="K1578" s="5" t="str">
        <f>Leverantörsfakturor!T594</f>
        <v/>
      </c>
      <c r="L1578" s="5" t="str">
        <f>Leverantörsfakturor!U594</f>
        <v/>
      </c>
    </row>
    <row r="1579" spans="1:12" x14ac:dyDescent="0.35">
      <c r="A1579" t="str">
        <f t="shared" si="24"/>
        <v/>
      </c>
      <c r="B1579" t="str">
        <f>Leverantörsfakturor!L595</f>
        <v/>
      </c>
      <c r="D1579" t="str">
        <f>Leverantörsfakturor!M595</f>
        <v/>
      </c>
      <c r="E1579" t="str">
        <f>Leverantörsfakturor!N595</f>
        <v/>
      </c>
      <c r="F1579" s="4" t="str">
        <f>Leverantörsfakturor!O595</f>
        <v/>
      </c>
      <c r="G1579" s="4" t="str">
        <f>Leverantörsfakturor!P595</f>
        <v/>
      </c>
      <c r="H1579" t="str">
        <f>Leverantörsfakturor!Q595</f>
        <v/>
      </c>
      <c r="I1579" s="14">
        <f>Leverantörsfakturor!R595</f>
        <v>0</v>
      </c>
      <c r="J1579" s="5" t="str">
        <f>Leverantörsfakturor!S595</f>
        <v/>
      </c>
      <c r="K1579" s="5" t="str">
        <f>Leverantörsfakturor!T595</f>
        <v/>
      </c>
      <c r="L1579" s="5" t="str">
        <f>Leverantörsfakturor!U595</f>
        <v/>
      </c>
    </row>
    <row r="1580" spans="1:12" x14ac:dyDescent="0.35">
      <c r="A1580" t="str">
        <f t="shared" si="24"/>
        <v/>
      </c>
      <c r="B1580" t="str">
        <f>Leverantörsfakturor!L596</f>
        <v/>
      </c>
      <c r="D1580" t="str">
        <f>Leverantörsfakturor!M596</f>
        <v/>
      </c>
      <c r="E1580" t="str">
        <f>Leverantörsfakturor!N596</f>
        <v/>
      </c>
      <c r="F1580" s="4" t="str">
        <f>Leverantörsfakturor!O596</f>
        <v/>
      </c>
      <c r="G1580" s="4" t="str">
        <f>Leverantörsfakturor!P596</f>
        <v/>
      </c>
      <c r="H1580" t="str">
        <f>Leverantörsfakturor!Q596</f>
        <v/>
      </c>
      <c r="I1580" s="14">
        <f>Leverantörsfakturor!R596</f>
        <v>0</v>
      </c>
      <c r="J1580" s="5" t="str">
        <f>Leverantörsfakturor!S596</f>
        <v/>
      </c>
      <c r="K1580" s="5" t="str">
        <f>Leverantörsfakturor!T596</f>
        <v/>
      </c>
      <c r="L1580" s="5" t="str">
        <f>Leverantörsfakturor!U596</f>
        <v/>
      </c>
    </row>
    <row r="1581" spans="1:12" x14ac:dyDescent="0.35">
      <c r="A1581" t="str">
        <f t="shared" si="24"/>
        <v/>
      </c>
      <c r="B1581" t="str">
        <f>Leverantörsfakturor!L597</f>
        <v/>
      </c>
      <c r="D1581" t="str">
        <f>Leverantörsfakturor!M597</f>
        <v/>
      </c>
      <c r="E1581" t="str">
        <f>Leverantörsfakturor!N597</f>
        <v/>
      </c>
      <c r="F1581" s="4" t="str">
        <f>Leverantörsfakturor!O597</f>
        <v/>
      </c>
      <c r="G1581" s="4" t="str">
        <f>Leverantörsfakturor!P597</f>
        <v/>
      </c>
      <c r="H1581" t="str">
        <f>Leverantörsfakturor!Q597</f>
        <v/>
      </c>
      <c r="I1581" s="14">
        <f>Leverantörsfakturor!R597</f>
        <v>0</v>
      </c>
      <c r="J1581" s="5" t="str">
        <f>Leverantörsfakturor!S597</f>
        <v/>
      </c>
      <c r="K1581" s="5" t="str">
        <f>Leverantörsfakturor!T597</f>
        <v/>
      </c>
      <c r="L1581" s="5" t="str">
        <f>Leverantörsfakturor!U597</f>
        <v/>
      </c>
    </row>
    <row r="1582" spans="1:12" x14ac:dyDescent="0.35">
      <c r="A1582" t="str">
        <f t="shared" si="24"/>
        <v/>
      </c>
      <c r="B1582" t="str">
        <f>Leverantörsfakturor!L598</f>
        <v/>
      </c>
      <c r="D1582" t="str">
        <f>Leverantörsfakturor!M598</f>
        <v/>
      </c>
      <c r="E1582" t="str">
        <f>Leverantörsfakturor!N598</f>
        <v/>
      </c>
      <c r="F1582" s="4" t="str">
        <f>Leverantörsfakturor!O598</f>
        <v/>
      </c>
      <c r="G1582" s="4" t="str">
        <f>Leverantörsfakturor!P598</f>
        <v/>
      </c>
      <c r="H1582" t="str">
        <f>Leverantörsfakturor!Q598</f>
        <v/>
      </c>
      <c r="I1582" s="14">
        <f>Leverantörsfakturor!R598</f>
        <v>0</v>
      </c>
      <c r="J1582" s="5" t="str">
        <f>Leverantörsfakturor!S598</f>
        <v/>
      </c>
      <c r="K1582" s="5" t="str">
        <f>Leverantörsfakturor!T598</f>
        <v/>
      </c>
      <c r="L1582" s="5" t="str">
        <f>Leverantörsfakturor!U598</f>
        <v/>
      </c>
    </row>
    <row r="1583" spans="1:12" x14ac:dyDescent="0.35">
      <c r="A1583" t="str">
        <f t="shared" si="24"/>
        <v/>
      </c>
      <c r="B1583" t="str">
        <f>Leverantörsfakturor!L599</f>
        <v/>
      </c>
      <c r="D1583" t="str">
        <f>Leverantörsfakturor!M599</f>
        <v/>
      </c>
      <c r="E1583" t="str">
        <f>Leverantörsfakturor!N599</f>
        <v/>
      </c>
      <c r="F1583" s="4" t="str">
        <f>Leverantörsfakturor!O599</f>
        <v/>
      </c>
      <c r="G1583" s="4" t="str">
        <f>Leverantörsfakturor!P599</f>
        <v/>
      </c>
      <c r="H1583" t="str">
        <f>Leverantörsfakturor!Q599</f>
        <v/>
      </c>
      <c r="I1583" s="14">
        <f>Leverantörsfakturor!R599</f>
        <v>0</v>
      </c>
      <c r="J1583" s="5" t="str">
        <f>Leverantörsfakturor!S599</f>
        <v/>
      </c>
      <c r="K1583" s="5" t="str">
        <f>Leverantörsfakturor!T599</f>
        <v/>
      </c>
      <c r="L1583" s="5" t="str">
        <f>Leverantörsfakturor!U599</f>
        <v/>
      </c>
    </row>
    <row r="1584" spans="1:12" x14ac:dyDescent="0.35">
      <c r="A1584" t="str">
        <f t="shared" si="24"/>
        <v/>
      </c>
      <c r="B1584" t="str">
        <f>Leverantörsfakturor!L600</f>
        <v/>
      </c>
      <c r="D1584" t="str">
        <f>Leverantörsfakturor!M600</f>
        <v/>
      </c>
      <c r="E1584" t="str">
        <f>Leverantörsfakturor!N600</f>
        <v/>
      </c>
      <c r="F1584" s="4" t="str">
        <f>Leverantörsfakturor!O600</f>
        <v/>
      </c>
      <c r="G1584" s="4" t="str">
        <f>Leverantörsfakturor!P600</f>
        <v/>
      </c>
      <c r="H1584" t="str">
        <f>Leverantörsfakturor!Q600</f>
        <v/>
      </c>
      <c r="I1584" s="14">
        <f>Leverantörsfakturor!R600</f>
        <v>0</v>
      </c>
      <c r="J1584" s="5" t="str">
        <f>Leverantörsfakturor!S600</f>
        <v/>
      </c>
      <c r="K1584" s="5" t="str">
        <f>Leverantörsfakturor!T600</f>
        <v/>
      </c>
      <c r="L1584" s="5" t="str">
        <f>Leverantörsfakturor!U600</f>
        <v/>
      </c>
    </row>
    <row r="1585" spans="1:12" x14ac:dyDescent="0.35">
      <c r="A1585" t="str">
        <f t="shared" si="24"/>
        <v/>
      </c>
      <c r="B1585" t="str">
        <f>Leverantörsfakturor!L601</f>
        <v/>
      </c>
      <c r="D1585" t="str">
        <f>Leverantörsfakturor!M601</f>
        <v/>
      </c>
      <c r="E1585" t="str">
        <f>Leverantörsfakturor!N601</f>
        <v/>
      </c>
      <c r="F1585" s="4" t="str">
        <f>Leverantörsfakturor!O601</f>
        <v/>
      </c>
      <c r="G1585" s="4" t="str">
        <f>Leverantörsfakturor!P601</f>
        <v/>
      </c>
      <c r="H1585" t="str">
        <f>Leverantörsfakturor!Q601</f>
        <v/>
      </c>
      <c r="I1585" s="14">
        <f>Leverantörsfakturor!R601</f>
        <v>0</v>
      </c>
      <c r="J1585" s="5" t="str">
        <f>Leverantörsfakturor!S601</f>
        <v/>
      </c>
      <c r="K1585" s="5" t="str">
        <f>Leverantörsfakturor!T601</f>
        <v/>
      </c>
      <c r="L1585" s="5" t="str">
        <f>Leverantörsfakturor!U601</f>
        <v/>
      </c>
    </row>
    <row r="1586" spans="1:12" x14ac:dyDescent="0.35">
      <c r="A1586" t="str">
        <f t="shared" si="24"/>
        <v/>
      </c>
      <c r="B1586" t="str">
        <f>Leverantörsfakturor!L602</f>
        <v/>
      </c>
      <c r="D1586" t="str">
        <f>Leverantörsfakturor!M602</f>
        <v/>
      </c>
      <c r="E1586" t="str">
        <f>Leverantörsfakturor!N602</f>
        <v/>
      </c>
      <c r="F1586" s="4" t="str">
        <f>Leverantörsfakturor!O602</f>
        <v/>
      </c>
      <c r="G1586" s="4" t="str">
        <f>Leverantörsfakturor!P602</f>
        <v/>
      </c>
      <c r="H1586" t="str">
        <f>Leverantörsfakturor!Q602</f>
        <v/>
      </c>
      <c r="I1586" s="14">
        <f>Leverantörsfakturor!R602</f>
        <v>0</v>
      </c>
      <c r="J1586" s="5" t="str">
        <f>Leverantörsfakturor!S602</f>
        <v/>
      </c>
      <c r="K1586" s="5" t="str">
        <f>Leverantörsfakturor!T602</f>
        <v/>
      </c>
      <c r="L1586" s="5" t="str">
        <f>Leverantörsfakturor!U602</f>
        <v/>
      </c>
    </row>
    <row r="1587" spans="1:12" x14ac:dyDescent="0.35">
      <c r="A1587" t="str">
        <f t="shared" si="24"/>
        <v/>
      </c>
      <c r="B1587" t="str">
        <f>Leverantörsfakturor!L603</f>
        <v/>
      </c>
      <c r="D1587" t="str">
        <f>Leverantörsfakturor!M603</f>
        <v/>
      </c>
      <c r="E1587" t="str">
        <f>Leverantörsfakturor!N603</f>
        <v/>
      </c>
      <c r="F1587" s="4" t="str">
        <f>Leverantörsfakturor!O603</f>
        <v/>
      </c>
      <c r="G1587" s="4" t="str">
        <f>Leverantörsfakturor!P603</f>
        <v/>
      </c>
      <c r="H1587" t="str">
        <f>Leverantörsfakturor!Q603</f>
        <v/>
      </c>
      <c r="I1587" s="14">
        <f>Leverantörsfakturor!R603</f>
        <v>0</v>
      </c>
      <c r="J1587" s="5" t="str">
        <f>Leverantörsfakturor!S603</f>
        <v/>
      </c>
      <c r="K1587" s="5" t="str">
        <f>Leverantörsfakturor!T603</f>
        <v/>
      </c>
      <c r="L1587" s="5" t="str">
        <f>Leverantörsfakturor!U603</f>
        <v/>
      </c>
    </row>
    <row r="1588" spans="1:12" x14ac:dyDescent="0.35">
      <c r="A1588" t="str">
        <f t="shared" si="24"/>
        <v/>
      </c>
      <c r="B1588" t="str">
        <f>Leverantörsfakturor!L604</f>
        <v/>
      </c>
      <c r="D1588" t="str">
        <f>Leverantörsfakturor!M604</f>
        <v/>
      </c>
      <c r="E1588" t="str">
        <f>Leverantörsfakturor!N604</f>
        <v/>
      </c>
      <c r="F1588" s="4" t="str">
        <f>Leverantörsfakturor!O604</f>
        <v/>
      </c>
      <c r="G1588" s="4" t="str">
        <f>Leverantörsfakturor!P604</f>
        <v/>
      </c>
      <c r="H1588" t="str">
        <f>Leverantörsfakturor!Q604</f>
        <v/>
      </c>
      <c r="I1588" s="14">
        <f>Leverantörsfakturor!R604</f>
        <v>0</v>
      </c>
      <c r="J1588" s="5" t="str">
        <f>Leverantörsfakturor!S604</f>
        <v/>
      </c>
      <c r="K1588" s="5" t="str">
        <f>Leverantörsfakturor!T604</f>
        <v/>
      </c>
      <c r="L1588" s="5" t="str">
        <f>Leverantörsfakturor!U604</f>
        <v/>
      </c>
    </row>
    <row r="1589" spans="1:12" x14ac:dyDescent="0.35">
      <c r="A1589" t="str">
        <f t="shared" si="24"/>
        <v/>
      </c>
      <c r="B1589" t="str">
        <f>Leverantörsfakturor!L605</f>
        <v/>
      </c>
      <c r="D1589" t="str">
        <f>Leverantörsfakturor!M605</f>
        <v/>
      </c>
      <c r="E1589" t="str">
        <f>Leverantörsfakturor!N605</f>
        <v/>
      </c>
      <c r="F1589" s="4" t="str">
        <f>Leverantörsfakturor!O605</f>
        <v/>
      </c>
      <c r="G1589" s="4" t="str">
        <f>Leverantörsfakturor!P605</f>
        <v/>
      </c>
      <c r="H1589" t="str">
        <f>Leverantörsfakturor!Q605</f>
        <v/>
      </c>
      <c r="I1589" s="14">
        <f>Leverantörsfakturor!R605</f>
        <v>0</v>
      </c>
      <c r="J1589" s="5" t="str">
        <f>Leverantörsfakturor!S605</f>
        <v/>
      </c>
      <c r="K1589" s="5" t="str">
        <f>Leverantörsfakturor!T605</f>
        <v/>
      </c>
      <c r="L1589" s="5" t="str">
        <f>Leverantörsfakturor!U605</f>
        <v/>
      </c>
    </row>
    <row r="1590" spans="1:12" x14ac:dyDescent="0.35">
      <c r="A1590" t="str">
        <f t="shared" si="24"/>
        <v/>
      </c>
      <c r="B1590" t="str">
        <f>Leverantörsfakturor!L606</f>
        <v/>
      </c>
      <c r="D1590" t="str">
        <f>Leverantörsfakturor!M606</f>
        <v/>
      </c>
      <c r="E1590" t="str">
        <f>Leverantörsfakturor!N606</f>
        <v/>
      </c>
      <c r="F1590" s="4" t="str">
        <f>Leverantörsfakturor!O606</f>
        <v/>
      </c>
      <c r="G1590" s="4" t="str">
        <f>Leverantörsfakturor!P606</f>
        <v/>
      </c>
      <c r="H1590" t="str">
        <f>Leverantörsfakturor!Q606</f>
        <v/>
      </c>
      <c r="I1590" s="14">
        <f>Leverantörsfakturor!R606</f>
        <v>0</v>
      </c>
      <c r="J1590" s="5" t="str">
        <f>Leverantörsfakturor!S606</f>
        <v/>
      </c>
      <c r="K1590" s="5" t="str">
        <f>Leverantörsfakturor!T606</f>
        <v/>
      </c>
      <c r="L1590" s="5" t="str">
        <f>Leverantörsfakturor!U606</f>
        <v/>
      </c>
    </row>
    <row r="1591" spans="1:12" x14ac:dyDescent="0.35">
      <c r="A1591" t="str">
        <f t="shared" si="24"/>
        <v/>
      </c>
      <c r="B1591" t="str">
        <f>Leverantörsfakturor!L607</f>
        <v/>
      </c>
      <c r="D1591" t="str">
        <f>Leverantörsfakturor!M607</f>
        <v/>
      </c>
      <c r="E1591" t="str">
        <f>Leverantörsfakturor!N607</f>
        <v/>
      </c>
      <c r="F1591" s="4" t="str">
        <f>Leverantörsfakturor!O607</f>
        <v/>
      </c>
      <c r="G1591" s="4" t="str">
        <f>Leverantörsfakturor!P607</f>
        <v/>
      </c>
      <c r="H1591" t="str">
        <f>Leverantörsfakturor!Q607</f>
        <v/>
      </c>
      <c r="I1591" s="14">
        <f>Leverantörsfakturor!R607</f>
        <v>0</v>
      </c>
      <c r="J1591" s="5" t="str">
        <f>Leverantörsfakturor!S607</f>
        <v/>
      </c>
      <c r="K1591" s="5" t="str">
        <f>Leverantörsfakturor!T607</f>
        <v/>
      </c>
      <c r="L1591" s="5" t="str">
        <f>Leverantörsfakturor!U607</f>
        <v/>
      </c>
    </row>
    <row r="1592" spans="1:12" x14ac:dyDescent="0.35">
      <c r="A1592" t="str">
        <f t="shared" si="24"/>
        <v/>
      </c>
      <c r="B1592" t="str">
        <f>Leverantörsfakturor!L608</f>
        <v/>
      </c>
      <c r="D1592" t="str">
        <f>Leverantörsfakturor!M608</f>
        <v/>
      </c>
      <c r="E1592" t="str">
        <f>Leverantörsfakturor!N608</f>
        <v/>
      </c>
      <c r="F1592" s="4" t="str">
        <f>Leverantörsfakturor!O608</f>
        <v/>
      </c>
      <c r="G1592" s="4" t="str">
        <f>Leverantörsfakturor!P608</f>
        <v/>
      </c>
      <c r="H1592" t="str">
        <f>Leverantörsfakturor!Q608</f>
        <v/>
      </c>
      <c r="I1592" s="14">
        <f>Leverantörsfakturor!R608</f>
        <v>0</v>
      </c>
      <c r="J1592" s="5" t="str">
        <f>Leverantörsfakturor!S608</f>
        <v/>
      </c>
      <c r="K1592" s="5" t="str">
        <f>Leverantörsfakturor!T608</f>
        <v/>
      </c>
      <c r="L1592" s="5" t="str">
        <f>Leverantörsfakturor!U608</f>
        <v/>
      </c>
    </row>
    <row r="1593" spans="1:12" x14ac:dyDescent="0.35">
      <c r="A1593" t="str">
        <f t="shared" si="24"/>
        <v/>
      </c>
      <c r="B1593" t="str">
        <f>Leverantörsfakturor!L609</f>
        <v/>
      </c>
      <c r="D1593" t="str">
        <f>Leverantörsfakturor!M609</f>
        <v/>
      </c>
      <c r="E1593" t="str">
        <f>Leverantörsfakturor!N609</f>
        <v/>
      </c>
      <c r="F1593" s="4" t="str">
        <f>Leverantörsfakturor!O609</f>
        <v/>
      </c>
      <c r="G1593" s="4" t="str">
        <f>Leverantörsfakturor!P609</f>
        <v/>
      </c>
      <c r="H1593" t="str">
        <f>Leverantörsfakturor!Q609</f>
        <v/>
      </c>
      <c r="I1593" s="14">
        <f>Leverantörsfakturor!R609</f>
        <v>0</v>
      </c>
      <c r="J1593" s="5" t="str">
        <f>Leverantörsfakturor!S609</f>
        <v/>
      </c>
      <c r="K1593" s="5" t="str">
        <f>Leverantörsfakturor!T609</f>
        <v/>
      </c>
      <c r="L1593" s="5" t="str">
        <f>Leverantörsfakturor!U609</f>
        <v/>
      </c>
    </row>
    <row r="1594" spans="1:12" x14ac:dyDescent="0.35">
      <c r="A1594" t="str">
        <f t="shared" si="24"/>
        <v/>
      </c>
      <c r="B1594" t="str">
        <f>Leverantörsfakturor!L610</f>
        <v/>
      </c>
      <c r="D1594" t="str">
        <f>Leverantörsfakturor!M610</f>
        <v/>
      </c>
      <c r="E1594" t="str">
        <f>Leverantörsfakturor!N610</f>
        <v/>
      </c>
      <c r="F1594" s="4" t="str">
        <f>Leverantörsfakturor!O610</f>
        <v/>
      </c>
      <c r="G1594" s="4" t="str">
        <f>Leverantörsfakturor!P610</f>
        <v/>
      </c>
      <c r="H1594" t="str">
        <f>Leverantörsfakturor!Q610</f>
        <v/>
      </c>
      <c r="I1594" s="14">
        <f>Leverantörsfakturor!R610</f>
        <v>0</v>
      </c>
      <c r="J1594" s="5" t="str">
        <f>Leverantörsfakturor!S610</f>
        <v/>
      </c>
      <c r="K1594" s="5" t="str">
        <f>Leverantörsfakturor!T610</f>
        <v/>
      </c>
      <c r="L1594" s="5" t="str">
        <f>Leverantörsfakturor!U610</f>
        <v/>
      </c>
    </row>
    <row r="1595" spans="1:12" x14ac:dyDescent="0.35">
      <c r="A1595" t="str">
        <f t="shared" si="24"/>
        <v/>
      </c>
      <c r="B1595" t="str">
        <f>Leverantörsfakturor!L611</f>
        <v/>
      </c>
      <c r="D1595" t="str">
        <f>Leverantörsfakturor!M611</f>
        <v/>
      </c>
      <c r="E1595" t="str">
        <f>Leverantörsfakturor!N611</f>
        <v/>
      </c>
      <c r="F1595" s="4" t="str">
        <f>Leverantörsfakturor!O611</f>
        <v/>
      </c>
      <c r="G1595" s="4" t="str">
        <f>Leverantörsfakturor!P611</f>
        <v/>
      </c>
      <c r="H1595" t="str">
        <f>Leverantörsfakturor!Q611</f>
        <v/>
      </c>
      <c r="I1595" s="14">
        <f>Leverantörsfakturor!R611</f>
        <v>0</v>
      </c>
      <c r="J1595" s="5" t="str">
        <f>Leverantörsfakturor!S611</f>
        <v/>
      </c>
      <c r="K1595" s="5" t="str">
        <f>Leverantörsfakturor!T611</f>
        <v/>
      </c>
      <c r="L1595" s="5" t="str">
        <f>Leverantörsfakturor!U611</f>
        <v/>
      </c>
    </row>
    <row r="1596" spans="1:12" x14ac:dyDescent="0.35">
      <c r="A1596" t="str">
        <f t="shared" si="24"/>
        <v/>
      </c>
      <c r="B1596" t="str">
        <f>Leverantörsfakturor!L612</f>
        <v/>
      </c>
      <c r="D1596" t="str">
        <f>Leverantörsfakturor!M612</f>
        <v/>
      </c>
      <c r="E1596" t="str">
        <f>Leverantörsfakturor!N612</f>
        <v/>
      </c>
      <c r="F1596" s="4" t="str">
        <f>Leverantörsfakturor!O612</f>
        <v/>
      </c>
      <c r="G1596" s="4" t="str">
        <f>Leverantörsfakturor!P612</f>
        <v/>
      </c>
      <c r="H1596" t="str">
        <f>Leverantörsfakturor!Q612</f>
        <v/>
      </c>
      <c r="I1596" s="14">
        <f>Leverantörsfakturor!R612</f>
        <v>0</v>
      </c>
      <c r="J1596" s="5" t="str">
        <f>Leverantörsfakturor!S612</f>
        <v/>
      </c>
      <c r="K1596" s="5" t="str">
        <f>Leverantörsfakturor!T612</f>
        <v/>
      </c>
      <c r="L1596" s="5" t="str">
        <f>Leverantörsfakturor!U612</f>
        <v/>
      </c>
    </row>
    <row r="1597" spans="1:12" x14ac:dyDescent="0.35">
      <c r="A1597" t="str">
        <f t="shared" si="24"/>
        <v/>
      </c>
      <c r="B1597" t="str">
        <f>Leverantörsfakturor!L613</f>
        <v/>
      </c>
      <c r="D1597" t="str">
        <f>Leverantörsfakturor!M613</f>
        <v/>
      </c>
      <c r="E1597" t="str">
        <f>Leverantörsfakturor!N613</f>
        <v/>
      </c>
      <c r="F1597" s="4" t="str">
        <f>Leverantörsfakturor!O613</f>
        <v/>
      </c>
      <c r="G1597" s="4" t="str">
        <f>Leverantörsfakturor!P613</f>
        <v/>
      </c>
      <c r="H1597" t="str">
        <f>Leverantörsfakturor!Q613</f>
        <v/>
      </c>
      <c r="I1597" s="14">
        <f>Leverantörsfakturor!R613</f>
        <v>0</v>
      </c>
      <c r="J1597" s="5" t="str">
        <f>Leverantörsfakturor!S613</f>
        <v/>
      </c>
      <c r="K1597" s="5" t="str">
        <f>Leverantörsfakturor!T613</f>
        <v/>
      </c>
      <c r="L1597" s="5" t="str">
        <f>Leverantörsfakturor!U613</f>
        <v/>
      </c>
    </row>
    <row r="1598" spans="1:12" x14ac:dyDescent="0.35">
      <c r="A1598" t="str">
        <f t="shared" si="24"/>
        <v/>
      </c>
      <c r="B1598" t="str">
        <f>Leverantörsfakturor!L614</f>
        <v/>
      </c>
      <c r="D1598" t="str">
        <f>Leverantörsfakturor!M614</f>
        <v/>
      </c>
      <c r="E1598" t="str">
        <f>Leverantörsfakturor!N614</f>
        <v/>
      </c>
      <c r="F1598" s="4" t="str">
        <f>Leverantörsfakturor!O614</f>
        <v/>
      </c>
      <c r="G1598" s="4" t="str">
        <f>Leverantörsfakturor!P614</f>
        <v/>
      </c>
      <c r="H1598" t="str">
        <f>Leverantörsfakturor!Q614</f>
        <v/>
      </c>
      <c r="I1598" s="14">
        <f>Leverantörsfakturor!R614</f>
        <v>0</v>
      </c>
      <c r="J1598" s="5" t="str">
        <f>Leverantörsfakturor!S614</f>
        <v/>
      </c>
      <c r="K1598" s="5" t="str">
        <f>Leverantörsfakturor!T614</f>
        <v/>
      </c>
      <c r="L1598" s="5" t="str">
        <f>Leverantörsfakturor!U614</f>
        <v/>
      </c>
    </row>
    <row r="1599" spans="1:12" x14ac:dyDescent="0.35">
      <c r="A1599" t="str">
        <f t="shared" si="24"/>
        <v/>
      </c>
      <c r="B1599" t="str">
        <f>Leverantörsfakturor!L615</f>
        <v/>
      </c>
      <c r="D1599" t="str">
        <f>Leverantörsfakturor!M615</f>
        <v/>
      </c>
      <c r="E1599" t="str">
        <f>Leverantörsfakturor!N615</f>
        <v/>
      </c>
      <c r="F1599" s="4" t="str">
        <f>Leverantörsfakturor!O615</f>
        <v/>
      </c>
      <c r="G1599" s="4" t="str">
        <f>Leverantörsfakturor!P615</f>
        <v/>
      </c>
      <c r="H1599" t="str">
        <f>Leverantörsfakturor!Q615</f>
        <v/>
      </c>
      <c r="I1599" s="14">
        <f>Leverantörsfakturor!R615</f>
        <v>0</v>
      </c>
      <c r="J1599" s="5" t="str">
        <f>Leverantörsfakturor!S615</f>
        <v/>
      </c>
      <c r="K1599" s="5" t="str">
        <f>Leverantörsfakturor!T615</f>
        <v/>
      </c>
      <c r="L1599" s="5" t="str">
        <f>Leverantörsfakturor!U615</f>
        <v/>
      </c>
    </row>
    <row r="1600" spans="1:12" x14ac:dyDescent="0.35">
      <c r="A1600" t="str">
        <f t="shared" si="24"/>
        <v/>
      </c>
      <c r="B1600" t="str">
        <f>Leverantörsfakturor!L616</f>
        <v/>
      </c>
      <c r="D1600" t="str">
        <f>Leverantörsfakturor!M616</f>
        <v/>
      </c>
      <c r="E1600" t="str">
        <f>Leverantörsfakturor!N616</f>
        <v/>
      </c>
      <c r="F1600" s="4" t="str">
        <f>Leverantörsfakturor!O616</f>
        <v/>
      </c>
      <c r="G1600" s="4" t="str">
        <f>Leverantörsfakturor!P616</f>
        <v/>
      </c>
      <c r="H1600" t="str">
        <f>Leverantörsfakturor!Q616</f>
        <v/>
      </c>
      <c r="I1600" s="14">
        <f>Leverantörsfakturor!R616</f>
        <v>0</v>
      </c>
      <c r="J1600" s="5" t="str">
        <f>Leverantörsfakturor!S616</f>
        <v/>
      </c>
      <c r="K1600" s="5" t="str">
        <f>Leverantörsfakturor!T616</f>
        <v/>
      </c>
      <c r="L1600" s="5" t="str">
        <f>Leverantörsfakturor!U616</f>
        <v/>
      </c>
    </row>
    <row r="1601" spans="1:12" x14ac:dyDescent="0.35">
      <c r="A1601" t="str">
        <f t="shared" si="24"/>
        <v/>
      </c>
      <c r="B1601" t="str">
        <f>Leverantörsfakturor!L617</f>
        <v/>
      </c>
      <c r="D1601" t="str">
        <f>Leverantörsfakturor!M617</f>
        <v/>
      </c>
      <c r="E1601" t="str">
        <f>Leverantörsfakturor!N617</f>
        <v/>
      </c>
      <c r="F1601" s="4" t="str">
        <f>Leverantörsfakturor!O617</f>
        <v/>
      </c>
      <c r="G1601" s="4" t="str">
        <f>Leverantörsfakturor!P617</f>
        <v/>
      </c>
      <c r="H1601" t="str">
        <f>Leverantörsfakturor!Q617</f>
        <v/>
      </c>
      <c r="I1601" s="14">
        <f>Leverantörsfakturor!R617</f>
        <v>0</v>
      </c>
      <c r="J1601" s="5" t="str">
        <f>Leverantörsfakturor!S617</f>
        <v/>
      </c>
      <c r="K1601" s="5" t="str">
        <f>Leverantörsfakturor!T617</f>
        <v/>
      </c>
      <c r="L1601" s="5" t="str">
        <f>Leverantörsfakturor!U617</f>
        <v/>
      </c>
    </row>
    <row r="1602" spans="1:12" x14ac:dyDescent="0.35">
      <c r="A1602" t="str">
        <f t="shared" ref="A1602:A1665" si="25">IF(ISNUMBER(C:C),"Kund",IF(ISNUMBER(B:B),"Leverantör",""))</f>
        <v/>
      </c>
      <c r="B1602" t="str">
        <f>Leverantörsfakturor!L618</f>
        <v/>
      </c>
      <c r="D1602" t="str">
        <f>Leverantörsfakturor!M618</f>
        <v/>
      </c>
      <c r="E1602" t="str">
        <f>Leverantörsfakturor!N618</f>
        <v/>
      </c>
      <c r="F1602" s="4" t="str">
        <f>Leverantörsfakturor!O618</f>
        <v/>
      </c>
      <c r="G1602" s="4" t="str">
        <f>Leverantörsfakturor!P618</f>
        <v/>
      </c>
      <c r="H1602" t="str">
        <f>Leverantörsfakturor!Q618</f>
        <v/>
      </c>
      <c r="I1602" s="14">
        <f>Leverantörsfakturor!R618</f>
        <v>0</v>
      </c>
      <c r="J1602" s="5" t="str">
        <f>Leverantörsfakturor!S618</f>
        <v/>
      </c>
      <c r="K1602" s="5" t="str">
        <f>Leverantörsfakturor!T618</f>
        <v/>
      </c>
      <c r="L1602" s="5" t="str">
        <f>Leverantörsfakturor!U618</f>
        <v/>
      </c>
    </row>
    <row r="1603" spans="1:12" x14ac:dyDescent="0.35">
      <c r="A1603" t="str">
        <f t="shared" si="25"/>
        <v/>
      </c>
      <c r="B1603" t="str">
        <f>Leverantörsfakturor!L619</f>
        <v/>
      </c>
      <c r="D1603" t="str">
        <f>Leverantörsfakturor!M619</f>
        <v/>
      </c>
      <c r="E1603" t="str">
        <f>Leverantörsfakturor!N619</f>
        <v/>
      </c>
      <c r="F1603" s="4" t="str">
        <f>Leverantörsfakturor!O619</f>
        <v/>
      </c>
      <c r="G1603" s="4" t="str">
        <f>Leverantörsfakturor!P619</f>
        <v/>
      </c>
      <c r="H1603" t="str">
        <f>Leverantörsfakturor!Q619</f>
        <v/>
      </c>
      <c r="I1603" s="14">
        <f>Leverantörsfakturor!R619</f>
        <v>0</v>
      </c>
      <c r="J1603" s="5" t="str">
        <f>Leverantörsfakturor!S619</f>
        <v/>
      </c>
      <c r="K1603" s="5" t="str">
        <f>Leverantörsfakturor!T619</f>
        <v/>
      </c>
      <c r="L1603" s="5" t="str">
        <f>Leverantörsfakturor!U619</f>
        <v/>
      </c>
    </row>
    <row r="1604" spans="1:12" x14ac:dyDescent="0.35">
      <c r="A1604" t="str">
        <f t="shared" si="25"/>
        <v/>
      </c>
      <c r="B1604" t="str">
        <f>Leverantörsfakturor!L620</f>
        <v/>
      </c>
      <c r="D1604" t="str">
        <f>Leverantörsfakturor!M620</f>
        <v/>
      </c>
      <c r="E1604" t="str">
        <f>Leverantörsfakturor!N620</f>
        <v/>
      </c>
      <c r="F1604" s="4" t="str">
        <f>Leverantörsfakturor!O620</f>
        <v/>
      </c>
      <c r="G1604" s="4" t="str">
        <f>Leverantörsfakturor!P620</f>
        <v/>
      </c>
      <c r="H1604" t="str">
        <f>Leverantörsfakturor!Q620</f>
        <v/>
      </c>
      <c r="I1604" s="14">
        <f>Leverantörsfakturor!R620</f>
        <v>0</v>
      </c>
      <c r="J1604" s="5" t="str">
        <f>Leverantörsfakturor!S620</f>
        <v/>
      </c>
      <c r="K1604" s="5" t="str">
        <f>Leverantörsfakturor!T620</f>
        <v/>
      </c>
      <c r="L1604" s="5" t="str">
        <f>Leverantörsfakturor!U620</f>
        <v/>
      </c>
    </row>
    <row r="1605" spans="1:12" x14ac:dyDescent="0.35">
      <c r="A1605" t="str">
        <f t="shared" si="25"/>
        <v/>
      </c>
      <c r="B1605" t="str">
        <f>Leverantörsfakturor!L621</f>
        <v/>
      </c>
      <c r="D1605" t="str">
        <f>Leverantörsfakturor!M621</f>
        <v/>
      </c>
      <c r="E1605" t="str">
        <f>Leverantörsfakturor!N621</f>
        <v/>
      </c>
      <c r="F1605" s="4" t="str">
        <f>Leverantörsfakturor!O621</f>
        <v/>
      </c>
      <c r="G1605" s="4" t="str">
        <f>Leverantörsfakturor!P621</f>
        <v/>
      </c>
      <c r="H1605" t="str">
        <f>Leverantörsfakturor!Q621</f>
        <v/>
      </c>
      <c r="I1605" s="14">
        <f>Leverantörsfakturor!R621</f>
        <v>0</v>
      </c>
      <c r="J1605" s="5" t="str">
        <f>Leverantörsfakturor!S621</f>
        <v/>
      </c>
      <c r="K1605" s="5" t="str">
        <f>Leverantörsfakturor!T621</f>
        <v/>
      </c>
      <c r="L1605" s="5" t="str">
        <f>Leverantörsfakturor!U621</f>
        <v/>
      </c>
    </row>
    <row r="1606" spans="1:12" x14ac:dyDescent="0.35">
      <c r="A1606" t="str">
        <f t="shared" si="25"/>
        <v/>
      </c>
      <c r="B1606" t="str">
        <f>Leverantörsfakturor!L622</f>
        <v/>
      </c>
      <c r="D1606" t="str">
        <f>Leverantörsfakturor!M622</f>
        <v/>
      </c>
      <c r="E1606" t="str">
        <f>Leverantörsfakturor!N622</f>
        <v/>
      </c>
      <c r="F1606" s="4" t="str">
        <f>Leverantörsfakturor!O622</f>
        <v/>
      </c>
      <c r="G1606" s="4" t="str">
        <f>Leverantörsfakturor!P622</f>
        <v/>
      </c>
      <c r="H1606" t="str">
        <f>Leverantörsfakturor!Q622</f>
        <v/>
      </c>
      <c r="I1606" s="14">
        <f>Leverantörsfakturor!R622</f>
        <v>0</v>
      </c>
      <c r="J1606" s="5" t="str">
        <f>Leverantörsfakturor!S622</f>
        <v/>
      </c>
      <c r="K1606" s="5" t="str">
        <f>Leverantörsfakturor!T622</f>
        <v/>
      </c>
      <c r="L1606" s="5" t="str">
        <f>Leverantörsfakturor!U622</f>
        <v/>
      </c>
    </row>
    <row r="1607" spans="1:12" x14ac:dyDescent="0.35">
      <c r="A1607" t="str">
        <f t="shared" si="25"/>
        <v/>
      </c>
      <c r="B1607" t="str">
        <f>Leverantörsfakturor!L623</f>
        <v/>
      </c>
      <c r="D1607" t="str">
        <f>Leverantörsfakturor!M623</f>
        <v/>
      </c>
      <c r="E1607" t="str">
        <f>Leverantörsfakturor!N623</f>
        <v/>
      </c>
      <c r="F1607" s="4" t="str">
        <f>Leverantörsfakturor!O623</f>
        <v/>
      </c>
      <c r="G1607" s="4" t="str">
        <f>Leverantörsfakturor!P623</f>
        <v/>
      </c>
      <c r="H1607" t="str">
        <f>Leverantörsfakturor!Q623</f>
        <v/>
      </c>
      <c r="I1607" s="14">
        <f>Leverantörsfakturor!R623</f>
        <v>0</v>
      </c>
      <c r="J1607" s="5" t="str">
        <f>Leverantörsfakturor!S623</f>
        <v/>
      </c>
      <c r="K1607" s="5" t="str">
        <f>Leverantörsfakturor!T623</f>
        <v/>
      </c>
      <c r="L1607" s="5" t="str">
        <f>Leverantörsfakturor!U623</f>
        <v/>
      </c>
    </row>
    <row r="1608" spans="1:12" x14ac:dyDescent="0.35">
      <c r="A1608" t="str">
        <f t="shared" si="25"/>
        <v/>
      </c>
      <c r="B1608" t="str">
        <f>Leverantörsfakturor!L624</f>
        <v/>
      </c>
      <c r="D1608" t="str">
        <f>Leverantörsfakturor!M624</f>
        <v/>
      </c>
      <c r="E1608" t="str">
        <f>Leverantörsfakturor!N624</f>
        <v/>
      </c>
      <c r="F1608" s="4" t="str">
        <f>Leverantörsfakturor!O624</f>
        <v/>
      </c>
      <c r="G1608" s="4" t="str">
        <f>Leverantörsfakturor!P624</f>
        <v/>
      </c>
      <c r="H1608" t="str">
        <f>Leverantörsfakturor!Q624</f>
        <v/>
      </c>
      <c r="I1608" s="14">
        <f>Leverantörsfakturor!R624</f>
        <v>0</v>
      </c>
      <c r="J1608" s="5" t="str">
        <f>Leverantörsfakturor!S624</f>
        <v/>
      </c>
      <c r="K1608" s="5" t="str">
        <f>Leverantörsfakturor!T624</f>
        <v/>
      </c>
      <c r="L1608" s="5" t="str">
        <f>Leverantörsfakturor!U624</f>
        <v/>
      </c>
    </row>
    <row r="1609" spans="1:12" x14ac:dyDescent="0.35">
      <c r="A1609" t="str">
        <f t="shared" si="25"/>
        <v/>
      </c>
      <c r="B1609" t="str">
        <f>Leverantörsfakturor!L625</f>
        <v/>
      </c>
      <c r="D1609" t="str">
        <f>Leverantörsfakturor!M625</f>
        <v/>
      </c>
      <c r="E1609" t="str">
        <f>Leverantörsfakturor!N625</f>
        <v/>
      </c>
      <c r="F1609" s="4" t="str">
        <f>Leverantörsfakturor!O625</f>
        <v/>
      </c>
      <c r="G1609" s="4" t="str">
        <f>Leverantörsfakturor!P625</f>
        <v/>
      </c>
      <c r="H1609" t="str">
        <f>Leverantörsfakturor!Q625</f>
        <v/>
      </c>
      <c r="I1609" s="14">
        <f>Leverantörsfakturor!R625</f>
        <v>0</v>
      </c>
      <c r="J1609" s="5" t="str">
        <f>Leverantörsfakturor!S625</f>
        <v/>
      </c>
      <c r="K1609" s="5" t="str">
        <f>Leverantörsfakturor!T625</f>
        <v/>
      </c>
      <c r="L1609" s="5" t="str">
        <f>Leverantörsfakturor!U625</f>
        <v/>
      </c>
    </row>
    <row r="1610" spans="1:12" x14ac:dyDescent="0.35">
      <c r="A1610" t="str">
        <f t="shared" si="25"/>
        <v/>
      </c>
      <c r="B1610" t="str">
        <f>Leverantörsfakturor!L626</f>
        <v/>
      </c>
      <c r="D1610" t="str">
        <f>Leverantörsfakturor!M626</f>
        <v/>
      </c>
      <c r="E1610" t="str">
        <f>Leverantörsfakturor!N626</f>
        <v/>
      </c>
      <c r="F1610" s="4" t="str">
        <f>Leverantörsfakturor!O626</f>
        <v/>
      </c>
      <c r="G1610" s="4" t="str">
        <f>Leverantörsfakturor!P626</f>
        <v/>
      </c>
      <c r="H1610" t="str">
        <f>Leverantörsfakturor!Q626</f>
        <v/>
      </c>
      <c r="I1610" s="14">
        <f>Leverantörsfakturor!R626</f>
        <v>0</v>
      </c>
      <c r="J1610" s="5" t="str">
        <f>Leverantörsfakturor!S626</f>
        <v/>
      </c>
      <c r="K1610" s="5" t="str">
        <f>Leverantörsfakturor!T626</f>
        <v/>
      </c>
      <c r="L1610" s="5" t="str">
        <f>Leverantörsfakturor!U626</f>
        <v/>
      </c>
    </row>
    <row r="1611" spans="1:12" x14ac:dyDescent="0.35">
      <c r="A1611" t="str">
        <f t="shared" si="25"/>
        <v/>
      </c>
      <c r="B1611" t="str">
        <f>Leverantörsfakturor!L627</f>
        <v/>
      </c>
      <c r="D1611" t="str">
        <f>Leverantörsfakturor!M627</f>
        <v/>
      </c>
      <c r="E1611" t="str">
        <f>Leverantörsfakturor!N627</f>
        <v/>
      </c>
      <c r="F1611" s="4" t="str">
        <f>Leverantörsfakturor!O627</f>
        <v/>
      </c>
      <c r="G1611" s="4" t="str">
        <f>Leverantörsfakturor!P627</f>
        <v/>
      </c>
      <c r="H1611" t="str">
        <f>Leverantörsfakturor!Q627</f>
        <v/>
      </c>
      <c r="I1611" s="14">
        <f>Leverantörsfakturor!R627</f>
        <v>0</v>
      </c>
      <c r="J1611" s="5" t="str">
        <f>Leverantörsfakturor!S627</f>
        <v/>
      </c>
      <c r="K1611" s="5" t="str">
        <f>Leverantörsfakturor!T627</f>
        <v/>
      </c>
      <c r="L1611" s="5" t="str">
        <f>Leverantörsfakturor!U627</f>
        <v/>
      </c>
    </row>
    <row r="1612" spans="1:12" x14ac:dyDescent="0.35">
      <c r="A1612" t="str">
        <f t="shared" si="25"/>
        <v/>
      </c>
      <c r="B1612" t="str">
        <f>Leverantörsfakturor!L628</f>
        <v/>
      </c>
      <c r="D1612" t="str">
        <f>Leverantörsfakturor!M628</f>
        <v/>
      </c>
      <c r="E1612" t="str">
        <f>Leverantörsfakturor!N628</f>
        <v/>
      </c>
      <c r="F1612" s="4" t="str">
        <f>Leverantörsfakturor!O628</f>
        <v/>
      </c>
      <c r="G1612" s="4" t="str">
        <f>Leverantörsfakturor!P628</f>
        <v/>
      </c>
      <c r="H1612" t="str">
        <f>Leverantörsfakturor!Q628</f>
        <v/>
      </c>
      <c r="I1612" s="14">
        <f>Leverantörsfakturor!R628</f>
        <v>0</v>
      </c>
      <c r="J1612" s="5" t="str">
        <f>Leverantörsfakturor!S628</f>
        <v/>
      </c>
      <c r="K1612" s="5" t="str">
        <f>Leverantörsfakturor!T628</f>
        <v/>
      </c>
      <c r="L1612" s="5" t="str">
        <f>Leverantörsfakturor!U628</f>
        <v/>
      </c>
    </row>
    <row r="1613" spans="1:12" x14ac:dyDescent="0.35">
      <c r="A1613" t="str">
        <f t="shared" si="25"/>
        <v/>
      </c>
      <c r="B1613" t="str">
        <f>Leverantörsfakturor!L629</f>
        <v/>
      </c>
      <c r="D1613" t="str">
        <f>Leverantörsfakturor!M629</f>
        <v/>
      </c>
      <c r="E1613" t="str">
        <f>Leverantörsfakturor!N629</f>
        <v/>
      </c>
      <c r="F1613" s="4" t="str">
        <f>Leverantörsfakturor!O629</f>
        <v/>
      </c>
      <c r="G1613" s="4" t="str">
        <f>Leverantörsfakturor!P629</f>
        <v/>
      </c>
      <c r="H1613" t="str">
        <f>Leverantörsfakturor!Q629</f>
        <v/>
      </c>
      <c r="I1613" s="14">
        <f>Leverantörsfakturor!R629</f>
        <v>0</v>
      </c>
      <c r="J1613" s="5" t="str">
        <f>Leverantörsfakturor!S629</f>
        <v/>
      </c>
      <c r="K1613" s="5" t="str">
        <f>Leverantörsfakturor!T629</f>
        <v/>
      </c>
      <c r="L1613" s="5" t="str">
        <f>Leverantörsfakturor!U629</f>
        <v/>
      </c>
    </row>
    <row r="1614" spans="1:12" x14ac:dyDescent="0.35">
      <c r="A1614" t="str">
        <f t="shared" si="25"/>
        <v/>
      </c>
      <c r="B1614" t="str">
        <f>Leverantörsfakturor!L630</f>
        <v/>
      </c>
      <c r="D1614" t="str">
        <f>Leverantörsfakturor!M630</f>
        <v/>
      </c>
      <c r="E1614" t="str">
        <f>Leverantörsfakturor!N630</f>
        <v/>
      </c>
      <c r="F1614" s="4" t="str">
        <f>Leverantörsfakturor!O630</f>
        <v/>
      </c>
      <c r="G1614" s="4" t="str">
        <f>Leverantörsfakturor!P630</f>
        <v/>
      </c>
      <c r="H1614" t="str">
        <f>Leverantörsfakturor!Q630</f>
        <v/>
      </c>
      <c r="I1614" s="14">
        <f>Leverantörsfakturor!R630</f>
        <v>0</v>
      </c>
      <c r="J1614" s="5" t="str">
        <f>Leverantörsfakturor!S630</f>
        <v/>
      </c>
      <c r="K1614" s="5" t="str">
        <f>Leverantörsfakturor!T630</f>
        <v/>
      </c>
      <c r="L1614" s="5" t="str">
        <f>Leverantörsfakturor!U630</f>
        <v/>
      </c>
    </row>
    <row r="1615" spans="1:12" x14ac:dyDescent="0.35">
      <c r="A1615" t="str">
        <f t="shared" si="25"/>
        <v/>
      </c>
      <c r="B1615" t="str">
        <f>Leverantörsfakturor!L631</f>
        <v/>
      </c>
      <c r="D1615" t="str">
        <f>Leverantörsfakturor!M631</f>
        <v/>
      </c>
      <c r="E1615" t="str">
        <f>Leverantörsfakturor!N631</f>
        <v/>
      </c>
      <c r="F1615" s="4" t="str">
        <f>Leverantörsfakturor!O631</f>
        <v/>
      </c>
      <c r="G1615" s="4" t="str">
        <f>Leverantörsfakturor!P631</f>
        <v/>
      </c>
      <c r="H1615" t="str">
        <f>Leverantörsfakturor!Q631</f>
        <v/>
      </c>
      <c r="I1615" s="14">
        <f>Leverantörsfakturor!R631</f>
        <v>0</v>
      </c>
      <c r="J1615" s="5" t="str">
        <f>Leverantörsfakturor!S631</f>
        <v/>
      </c>
      <c r="K1615" s="5" t="str">
        <f>Leverantörsfakturor!T631</f>
        <v/>
      </c>
      <c r="L1615" s="5" t="str">
        <f>Leverantörsfakturor!U631</f>
        <v/>
      </c>
    </row>
    <row r="1616" spans="1:12" x14ac:dyDescent="0.35">
      <c r="A1616" t="str">
        <f t="shared" si="25"/>
        <v/>
      </c>
      <c r="B1616" t="str">
        <f>Leverantörsfakturor!L632</f>
        <v/>
      </c>
      <c r="D1616" t="str">
        <f>Leverantörsfakturor!M632</f>
        <v/>
      </c>
      <c r="E1616" t="str">
        <f>Leverantörsfakturor!N632</f>
        <v/>
      </c>
      <c r="F1616" s="4" t="str">
        <f>Leverantörsfakturor!O632</f>
        <v/>
      </c>
      <c r="G1616" s="4" t="str">
        <f>Leverantörsfakturor!P632</f>
        <v/>
      </c>
      <c r="H1616" t="str">
        <f>Leverantörsfakturor!Q632</f>
        <v/>
      </c>
      <c r="I1616" s="14">
        <f>Leverantörsfakturor!R632</f>
        <v>0</v>
      </c>
      <c r="J1616" s="5" t="str">
        <f>Leverantörsfakturor!S632</f>
        <v/>
      </c>
      <c r="K1616" s="5" t="str">
        <f>Leverantörsfakturor!T632</f>
        <v/>
      </c>
      <c r="L1616" s="5" t="str">
        <f>Leverantörsfakturor!U632</f>
        <v/>
      </c>
    </row>
    <row r="1617" spans="1:12" x14ac:dyDescent="0.35">
      <c r="A1617" t="str">
        <f t="shared" si="25"/>
        <v/>
      </c>
      <c r="B1617" t="str">
        <f>Leverantörsfakturor!L633</f>
        <v/>
      </c>
      <c r="D1617" t="str">
        <f>Leverantörsfakturor!M633</f>
        <v/>
      </c>
      <c r="E1617" t="str">
        <f>Leverantörsfakturor!N633</f>
        <v/>
      </c>
      <c r="F1617" s="4" t="str">
        <f>Leverantörsfakturor!O633</f>
        <v/>
      </c>
      <c r="G1617" s="4" t="str">
        <f>Leverantörsfakturor!P633</f>
        <v/>
      </c>
      <c r="H1617" t="str">
        <f>Leverantörsfakturor!Q633</f>
        <v/>
      </c>
      <c r="I1617" s="14">
        <f>Leverantörsfakturor!R633</f>
        <v>0</v>
      </c>
      <c r="J1617" s="5" t="str">
        <f>Leverantörsfakturor!S633</f>
        <v/>
      </c>
      <c r="K1617" s="5" t="str">
        <f>Leverantörsfakturor!T633</f>
        <v/>
      </c>
      <c r="L1617" s="5" t="str">
        <f>Leverantörsfakturor!U633</f>
        <v/>
      </c>
    </row>
    <row r="1618" spans="1:12" x14ac:dyDescent="0.35">
      <c r="A1618" t="str">
        <f t="shared" si="25"/>
        <v/>
      </c>
      <c r="B1618" t="str">
        <f>Leverantörsfakturor!L634</f>
        <v/>
      </c>
      <c r="D1618" t="str">
        <f>Leverantörsfakturor!M634</f>
        <v/>
      </c>
      <c r="E1618" t="str">
        <f>Leverantörsfakturor!N634</f>
        <v/>
      </c>
      <c r="F1618" s="4" t="str">
        <f>Leverantörsfakturor!O634</f>
        <v/>
      </c>
      <c r="G1618" s="4" t="str">
        <f>Leverantörsfakturor!P634</f>
        <v/>
      </c>
      <c r="H1618" t="str">
        <f>Leverantörsfakturor!Q634</f>
        <v/>
      </c>
      <c r="I1618" s="14">
        <f>Leverantörsfakturor!R634</f>
        <v>0</v>
      </c>
      <c r="J1618" s="5" t="str">
        <f>Leverantörsfakturor!S634</f>
        <v/>
      </c>
      <c r="K1618" s="5" t="str">
        <f>Leverantörsfakturor!T634</f>
        <v/>
      </c>
      <c r="L1618" s="5" t="str">
        <f>Leverantörsfakturor!U634</f>
        <v/>
      </c>
    </row>
    <row r="1619" spans="1:12" x14ac:dyDescent="0.35">
      <c r="A1619" t="str">
        <f t="shared" si="25"/>
        <v/>
      </c>
      <c r="B1619" t="str">
        <f>Leverantörsfakturor!L635</f>
        <v/>
      </c>
      <c r="D1619" t="str">
        <f>Leverantörsfakturor!M635</f>
        <v/>
      </c>
      <c r="E1619" t="str">
        <f>Leverantörsfakturor!N635</f>
        <v/>
      </c>
      <c r="F1619" s="4" t="str">
        <f>Leverantörsfakturor!O635</f>
        <v/>
      </c>
      <c r="G1619" s="4" t="str">
        <f>Leverantörsfakturor!P635</f>
        <v/>
      </c>
      <c r="H1619" t="str">
        <f>Leverantörsfakturor!Q635</f>
        <v/>
      </c>
      <c r="I1619" s="14">
        <f>Leverantörsfakturor!R635</f>
        <v>0</v>
      </c>
      <c r="J1619" s="5" t="str">
        <f>Leverantörsfakturor!S635</f>
        <v/>
      </c>
      <c r="K1619" s="5" t="str">
        <f>Leverantörsfakturor!T635</f>
        <v/>
      </c>
      <c r="L1619" s="5" t="str">
        <f>Leverantörsfakturor!U635</f>
        <v/>
      </c>
    </row>
    <row r="1620" spans="1:12" x14ac:dyDescent="0.35">
      <c r="A1620" t="str">
        <f t="shared" si="25"/>
        <v/>
      </c>
      <c r="B1620" t="str">
        <f>Leverantörsfakturor!L636</f>
        <v/>
      </c>
      <c r="D1620" t="str">
        <f>Leverantörsfakturor!M636</f>
        <v/>
      </c>
      <c r="E1620" t="str">
        <f>Leverantörsfakturor!N636</f>
        <v/>
      </c>
      <c r="F1620" s="4" t="str">
        <f>Leverantörsfakturor!O636</f>
        <v/>
      </c>
      <c r="G1620" s="4" t="str">
        <f>Leverantörsfakturor!P636</f>
        <v/>
      </c>
      <c r="H1620" t="str">
        <f>Leverantörsfakturor!Q636</f>
        <v/>
      </c>
      <c r="I1620" s="14">
        <f>Leverantörsfakturor!R636</f>
        <v>0</v>
      </c>
      <c r="J1620" s="5" t="str">
        <f>Leverantörsfakturor!S636</f>
        <v/>
      </c>
      <c r="K1620" s="5" t="str">
        <f>Leverantörsfakturor!T636</f>
        <v/>
      </c>
      <c r="L1620" s="5" t="str">
        <f>Leverantörsfakturor!U636</f>
        <v/>
      </c>
    </row>
    <row r="1621" spans="1:12" x14ac:dyDescent="0.35">
      <c r="A1621" t="str">
        <f t="shared" si="25"/>
        <v/>
      </c>
      <c r="B1621" t="str">
        <f>Leverantörsfakturor!L637</f>
        <v/>
      </c>
      <c r="D1621" t="str">
        <f>Leverantörsfakturor!M637</f>
        <v/>
      </c>
      <c r="E1621" t="str">
        <f>Leverantörsfakturor!N637</f>
        <v/>
      </c>
      <c r="F1621" s="4" t="str">
        <f>Leverantörsfakturor!O637</f>
        <v/>
      </c>
      <c r="G1621" s="4" t="str">
        <f>Leverantörsfakturor!P637</f>
        <v/>
      </c>
      <c r="H1621" t="str">
        <f>Leverantörsfakturor!Q637</f>
        <v/>
      </c>
      <c r="I1621" s="14">
        <f>Leverantörsfakturor!R637</f>
        <v>0</v>
      </c>
      <c r="J1621" s="5" t="str">
        <f>Leverantörsfakturor!S637</f>
        <v/>
      </c>
      <c r="K1621" s="5" t="str">
        <f>Leverantörsfakturor!T637</f>
        <v/>
      </c>
      <c r="L1621" s="5" t="str">
        <f>Leverantörsfakturor!U637</f>
        <v/>
      </c>
    </row>
    <row r="1622" spans="1:12" x14ac:dyDescent="0.35">
      <c r="A1622" t="str">
        <f t="shared" si="25"/>
        <v/>
      </c>
      <c r="B1622" t="str">
        <f>Leverantörsfakturor!L638</f>
        <v/>
      </c>
      <c r="D1622" t="str">
        <f>Leverantörsfakturor!M638</f>
        <v/>
      </c>
      <c r="E1622" t="str">
        <f>Leverantörsfakturor!N638</f>
        <v/>
      </c>
      <c r="F1622" s="4" t="str">
        <f>Leverantörsfakturor!O638</f>
        <v/>
      </c>
      <c r="G1622" s="4" t="str">
        <f>Leverantörsfakturor!P638</f>
        <v/>
      </c>
      <c r="H1622" t="str">
        <f>Leverantörsfakturor!Q638</f>
        <v/>
      </c>
      <c r="I1622" s="14">
        <f>Leverantörsfakturor!R638</f>
        <v>0</v>
      </c>
      <c r="J1622" s="5" t="str">
        <f>Leverantörsfakturor!S638</f>
        <v/>
      </c>
      <c r="K1622" s="5" t="str">
        <f>Leverantörsfakturor!T638</f>
        <v/>
      </c>
      <c r="L1622" s="5" t="str">
        <f>Leverantörsfakturor!U638</f>
        <v/>
      </c>
    </row>
    <row r="1623" spans="1:12" x14ac:dyDescent="0.35">
      <c r="A1623" t="str">
        <f t="shared" si="25"/>
        <v/>
      </c>
      <c r="B1623" t="str">
        <f>Leverantörsfakturor!L639</f>
        <v/>
      </c>
      <c r="D1623" t="str">
        <f>Leverantörsfakturor!M639</f>
        <v/>
      </c>
      <c r="E1623" t="str">
        <f>Leverantörsfakturor!N639</f>
        <v/>
      </c>
      <c r="F1623" s="4" t="str">
        <f>Leverantörsfakturor!O639</f>
        <v/>
      </c>
      <c r="G1623" s="4" t="str">
        <f>Leverantörsfakturor!P639</f>
        <v/>
      </c>
      <c r="H1623" t="str">
        <f>Leverantörsfakturor!Q639</f>
        <v/>
      </c>
      <c r="I1623" s="14">
        <f>Leverantörsfakturor!R639</f>
        <v>0</v>
      </c>
      <c r="J1623" s="5" t="str">
        <f>Leverantörsfakturor!S639</f>
        <v/>
      </c>
      <c r="K1623" s="5" t="str">
        <f>Leverantörsfakturor!T639</f>
        <v/>
      </c>
      <c r="L1623" s="5" t="str">
        <f>Leverantörsfakturor!U639</f>
        <v/>
      </c>
    </row>
    <row r="1624" spans="1:12" x14ac:dyDescent="0.35">
      <c r="A1624" t="str">
        <f t="shared" si="25"/>
        <v/>
      </c>
      <c r="B1624" t="str">
        <f>Leverantörsfakturor!L640</f>
        <v/>
      </c>
      <c r="D1624" t="str">
        <f>Leverantörsfakturor!M640</f>
        <v/>
      </c>
      <c r="E1624" t="str">
        <f>Leverantörsfakturor!N640</f>
        <v/>
      </c>
      <c r="F1624" s="4" t="str">
        <f>Leverantörsfakturor!O640</f>
        <v/>
      </c>
      <c r="G1624" s="4" t="str">
        <f>Leverantörsfakturor!P640</f>
        <v/>
      </c>
      <c r="H1624" t="str">
        <f>Leverantörsfakturor!Q640</f>
        <v/>
      </c>
      <c r="I1624" s="14">
        <f>Leverantörsfakturor!R640</f>
        <v>0</v>
      </c>
      <c r="J1624" s="5" t="str">
        <f>Leverantörsfakturor!S640</f>
        <v/>
      </c>
      <c r="K1624" s="5" t="str">
        <f>Leverantörsfakturor!T640</f>
        <v/>
      </c>
      <c r="L1624" s="5" t="str">
        <f>Leverantörsfakturor!U640</f>
        <v/>
      </c>
    </row>
    <row r="1625" spans="1:12" x14ac:dyDescent="0.35">
      <c r="A1625" t="str">
        <f t="shared" si="25"/>
        <v/>
      </c>
      <c r="B1625" t="str">
        <f>Leverantörsfakturor!L641</f>
        <v/>
      </c>
      <c r="D1625" t="str">
        <f>Leverantörsfakturor!M641</f>
        <v/>
      </c>
      <c r="E1625" t="str">
        <f>Leverantörsfakturor!N641</f>
        <v/>
      </c>
      <c r="F1625" s="4" t="str">
        <f>Leverantörsfakturor!O641</f>
        <v/>
      </c>
      <c r="G1625" s="4" t="str">
        <f>Leverantörsfakturor!P641</f>
        <v/>
      </c>
      <c r="H1625" t="str">
        <f>Leverantörsfakturor!Q641</f>
        <v/>
      </c>
      <c r="I1625" s="14">
        <f>Leverantörsfakturor!R641</f>
        <v>0</v>
      </c>
      <c r="J1625" s="5" t="str">
        <f>Leverantörsfakturor!S641</f>
        <v/>
      </c>
      <c r="K1625" s="5" t="str">
        <f>Leverantörsfakturor!T641</f>
        <v/>
      </c>
      <c r="L1625" s="5" t="str">
        <f>Leverantörsfakturor!U641</f>
        <v/>
      </c>
    </row>
    <row r="1626" spans="1:12" x14ac:dyDescent="0.35">
      <c r="A1626" t="str">
        <f t="shared" si="25"/>
        <v/>
      </c>
      <c r="B1626" t="str">
        <f>Leverantörsfakturor!L642</f>
        <v/>
      </c>
      <c r="D1626" t="str">
        <f>Leverantörsfakturor!M642</f>
        <v/>
      </c>
      <c r="E1626" t="str">
        <f>Leverantörsfakturor!N642</f>
        <v/>
      </c>
      <c r="F1626" s="4" t="str">
        <f>Leverantörsfakturor!O642</f>
        <v/>
      </c>
      <c r="G1626" s="4" t="str">
        <f>Leverantörsfakturor!P642</f>
        <v/>
      </c>
      <c r="H1626" t="str">
        <f>Leverantörsfakturor!Q642</f>
        <v/>
      </c>
      <c r="I1626" s="14">
        <f>Leverantörsfakturor!R642</f>
        <v>0</v>
      </c>
      <c r="J1626" s="5" t="str">
        <f>Leverantörsfakturor!S642</f>
        <v/>
      </c>
      <c r="K1626" s="5" t="str">
        <f>Leverantörsfakturor!T642</f>
        <v/>
      </c>
      <c r="L1626" s="5" t="str">
        <f>Leverantörsfakturor!U642</f>
        <v/>
      </c>
    </row>
    <row r="1627" spans="1:12" x14ac:dyDescent="0.35">
      <c r="A1627" t="str">
        <f t="shared" si="25"/>
        <v/>
      </c>
      <c r="B1627" t="str">
        <f>Leverantörsfakturor!L643</f>
        <v/>
      </c>
      <c r="D1627" t="str">
        <f>Leverantörsfakturor!M643</f>
        <v/>
      </c>
      <c r="E1627" t="str">
        <f>Leverantörsfakturor!N643</f>
        <v/>
      </c>
      <c r="F1627" s="4" t="str">
        <f>Leverantörsfakturor!O643</f>
        <v/>
      </c>
      <c r="G1627" s="4" t="str">
        <f>Leverantörsfakturor!P643</f>
        <v/>
      </c>
      <c r="H1627" t="str">
        <f>Leverantörsfakturor!Q643</f>
        <v/>
      </c>
      <c r="I1627" s="14">
        <f>Leverantörsfakturor!R643</f>
        <v>0</v>
      </c>
      <c r="J1627" s="5" t="str">
        <f>Leverantörsfakturor!S643</f>
        <v/>
      </c>
      <c r="K1627" s="5" t="str">
        <f>Leverantörsfakturor!T643</f>
        <v/>
      </c>
      <c r="L1627" s="5" t="str">
        <f>Leverantörsfakturor!U643</f>
        <v/>
      </c>
    </row>
    <row r="1628" spans="1:12" x14ac:dyDescent="0.35">
      <c r="A1628" t="str">
        <f t="shared" si="25"/>
        <v/>
      </c>
      <c r="B1628" t="str">
        <f>Leverantörsfakturor!L644</f>
        <v/>
      </c>
      <c r="D1628" t="str">
        <f>Leverantörsfakturor!M644</f>
        <v/>
      </c>
      <c r="E1628" t="str">
        <f>Leverantörsfakturor!N644</f>
        <v/>
      </c>
      <c r="F1628" s="4" t="str">
        <f>Leverantörsfakturor!O644</f>
        <v/>
      </c>
      <c r="G1628" s="4" t="str">
        <f>Leverantörsfakturor!P644</f>
        <v/>
      </c>
      <c r="H1628" t="str">
        <f>Leverantörsfakturor!Q644</f>
        <v/>
      </c>
      <c r="I1628" s="14">
        <f>Leverantörsfakturor!R644</f>
        <v>0</v>
      </c>
      <c r="J1628" s="5" t="str">
        <f>Leverantörsfakturor!S644</f>
        <v/>
      </c>
      <c r="K1628" s="5" t="str">
        <f>Leverantörsfakturor!T644</f>
        <v/>
      </c>
      <c r="L1628" s="5" t="str">
        <f>Leverantörsfakturor!U644</f>
        <v/>
      </c>
    </row>
    <row r="1629" spans="1:12" x14ac:dyDescent="0.35">
      <c r="A1629" t="str">
        <f t="shared" si="25"/>
        <v/>
      </c>
      <c r="B1629" t="str">
        <f>Leverantörsfakturor!L645</f>
        <v/>
      </c>
      <c r="D1629" t="str">
        <f>Leverantörsfakturor!M645</f>
        <v/>
      </c>
      <c r="E1629" t="str">
        <f>Leverantörsfakturor!N645</f>
        <v/>
      </c>
      <c r="F1629" s="4" t="str">
        <f>Leverantörsfakturor!O645</f>
        <v/>
      </c>
      <c r="G1629" s="4" t="str">
        <f>Leverantörsfakturor!P645</f>
        <v/>
      </c>
      <c r="H1629" t="str">
        <f>Leverantörsfakturor!Q645</f>
        <v/>
      </c>
      <c r="I1629" s="14">
        <f>Leverantörsfakturor!R645</f>
        <v>0</v>
      </c>
      <c r="J1629" s="5" t="str">
        <f>Leverantörsfakturor!S645</f>
        <v/>
      </c>
      <c r="K1629" s="5" t="str">
        <f>Leverantörsfakturor!T645</f>
        <v/>
      </c>
      <c r="L1629" s="5" t="str">
        <f>Leverantörsfakturor!U645</f>
        <v/>
      </c>
    </row>
    <row r="1630" spans="1:12" x14ac:dyDescent="0.35">
      <c r="A1630" t="str">
        <f t="shared" si="25"/>
        <v/>
      </c>
      <c r="B1630" t="str">
        <f>Leverantörsfakturor!L646</f>
        <v/>
      </c>
      <c r="D1630" t="str">
        <f>Leverantörsfakturor!M646</f>
        <v/>
      </c>
      <c r="E1630" t="str">
        <f>Leverantörsfakturor!N646</f>
        <v/>
      </c>
      <c r="F1630" s="4" t="str">
        <f>Leverantörsfakturor!O646</f>
        <v/>
      </c>
      <c r="G1630" s="4" t="str">
        <f>Leverantörsfakturor!P646</f>
        <v/>
      </c>
      <c r="H1630" t="str">
        <f>Leverantörsfakturor!Q646</f>
        <v/>
      </c>
      <c r="I1630" s="14">
        <f>Leverantörsfakturor!R646</f>
        <v>0</v>
      </c>
      <c r="J1630" s="5" t="str">
        <f>Leverantörsfakturor!S646</f>
        <v/>
      </c>
      <c r="K1630" s="5" t="str">
        <f>Leverantörsfakturor!T646</f>
        <v/>
      </c>
      <c r="L1630" s="5" t="str">
        <f>Leverantörsfakturor!U646</f>
        <v/>
      </c>
    </row>
    <row r="1631" spans="1:12" x14ac:dyDescent="0.35">
      <c r="A1631" t="str">
        <f t="shared" si="25"/>
        <v/>
      </c>
      <c r="B1631" t="str">
        <f>Leverantörsfakturor!L647</f>
        <v/>
      </c>
      <c r="D1631" t="str">
        <f>Leverantörsfakturor!M647</f>
        <v/>
      </c>
      <c r="E1631" t="str">
        <f>Leverantörsfakturor!N647</f>
        <v/>
      </c>
      <c r="F1631" s="4" t="str">
        <f>Leverantörsfakturor!O647</f>
        <v/>
      </c>
      <c r="G1631" s="4" t="str">
        <f>Leverantörsfakturor!P647</f>
        <v/>
      </c>
      <c r="H1631" t="str">
        <f>Leverantörsfakturor!Q647</f>
        <v/>
      </c>
      <c r="I1631" s="14">
        <f>Leverantörsfakturor!R647</f>
        <v>0</v>
      </c>
      <c r="J1631" s="5" t="str">
        <f>Leverantörsfakturor!S647</f>
        <v/>
      </c>
      <c r="K1631" s="5" t="str">
        <f>Leverantörsfakturor!T647</f>
        <v/>
      </c>
      <c r="L1631" s="5" t="str">
        <f>Leverantörsfakturor!U647</f>
        <v/>
      </c>
    </row>
    <row r="1632" spans="1:12" x14ac:dyDescent="0.35">
      <c r="A1632" t="str">
        <f t="shared" si="25"/>
        <v/>
      </c>
      <c r="B1632" t="str">
        <f>Leverantörsfakturor!L648</f>
        <v/>
      </c>
      <c r="D1632" t="str">
        <f>Leverantörsfakturor!M648</f>
        <v/>
      </c>
      <c r="E1632" t="str">
        <f>Leverantörsfakturor!N648</f>
        <v/>
      </c>
      <c r="F1632" s="4" t="str">
        <f>Leverantörsfakturor!O648</f>
        <v/>
      </c>
      <c r="G1632" s="4" t="str">
        <f>Leverantörsfakturor!P648</f>
        <v/>
      </c>
      <c r="H1632" t="str">
        <f>Leverantörsfakturor!Q648</f>
        <v/>
      </c>
      <c r="I1632" s="14">
        <f>Leverantörsfakturor!R648</f>
        <v>0</v>
      </c>
      <c r="J1632" s="5" t="str">
        <f>Leverantörsfakturor!S648</f>
        <v/>
      </c>
      <c r="K1632" s="5" t="str">
        <f>Leverantörsfakturor!T648</f>
        <v/>
      </c>
      <c r="L1632" s="5" t="str">
        <f>Leverantörsfakturor!U648</f>
        <v/>
      </c>
    </row>
    <row r="1633" spans="1:12" x14ac:dyDescent="0.35">
      <c r="A1633" t="str">
        <f t="shared" si="25"/>
        <v/>
      </c>
      <c r="B1633" t="str">
        <f>Leverantörsfakturor!L649</f>
        <v/>
      </c>
      <c r="D1633" t="str">
        <f>Leverantörsfakturor!M649</f>
        <v/>
      </c>
      <c r="E1633" t="str">
        <f>Leverantörsfakturor!N649</f>
        <v/>
      </c>
      <c r="F1633" s="4" t="str">
        <f>Leverantörsfakturor!O649</f>
        <v/>
      </c>
      <c r="G1633" s="4" t="str">
        <f>Leverantörsfakturor!P649</f>
        <v/>
      </c>
      <c r="H1633" t="str">
        <f>Leverantörsfakturor!Q649</f>
        <v/>
      </c>
      <c r="I1633" s="14">
        <f>Leverantörsfakturor!R649</f>
        <v>0</v>
      </c>
      <c r="J1633" s="5" t="str">
        <f>Leverantörsfakturor!S649</f>
        <v/>
      </c>
      <c r="K1633" s="5" t="str">
        <f>Leverantörsfakturor!T649</f>
        <v/>
      </c>
      <c r="L1633" s="5" t="str">
        <f>Leverantörsfakturor!U649</f>
        <v/>
      </c>
    </row>
    <row r="1634" spans="1:12" x14ac:dyDescent="0.35">
      <c r="A1634" t="str">
        <f t="shared" si="25"/>
        <v/>
      </c>
      <c r="B1634" t="str">
        <f>Leverantörsfakturor!L650</f>
        <v/>
      </c>
      <c r="D1634" t="str">
        <f>Leverantörsfakturor!M650</f>
        <v/>
      </c>
      <c r="E1634" t="str">
        <f>Leverantörsfakturor!N650</f>
        <v/>
      </c>
      <c r="F1634" s="4" t="str">
        <f>Leverantörsfakturor!O650</f>
        <v/>
      </c>
      <c r="G1634" s="4" t="str">
        <f>Leverantörsfakturor!P650</f>
        <v/>
      </c>
      <c r="H1634" t="str">
        <f>Leverantörsfakturor!Q650</f>
        <v/>
      </c>
      <c r="I1634" s="14">
        <f>Leverantörsfakturor!R650</f>
        <v>0</v>
      </c>
      <c r="J1634" s="5" t="str">
        <f>Leverantörsfakturor!S650</f>
        <v/>
      </c>
      <c r="K1634" s="5" t="str">
        <f>Leverantörsfakturor!T650</f>
        <v/>
      </c>
      <c r="L1634" s="5" t="str">
        <f>Leverantörsfakturor!U650</f>
        <v/>
      </c>
    </row>
    <row r="1635" spans="1:12" x14ac:dyDescent="0.35">
      <c r="A1635" t="str">
        <f t="shared" si="25"/>
        <v/>
      </c>
      <c r="B1635" t="str">
        <f>Leverantörsfakturor!L651</f>
        <v/>
      </c>
      <c r="D1635" t="str">
        <f>Leverantörsfakturor!M651</f>
        <v/>
      </c>
      <c r="E1635" t="str">
        <f>Leverantörsfakturor!N651</f>
        <v/>
      </c>
      <c r="F1635" s="4" t="str">
        <f>Leverantörsfakturor!O651</f>
        <v/>
      </c>
      <c r="G1635" s="4" t="str">
        <f>Leverantörsfakturor!P651</f>
        <v/>
      </c>
      <c r="H1635" t="str">
        <f>Leverantörsfakturor!Q651</f>
        <v/>
      </c>
      <c r="I1635" s="14">
        <f>Leverantörsfakturor!R651</f>
        <v>0</v>
      </c>
      <c r="J1635" s="5" t="str">
        <f>Leverantörsfakturor!S651</f>
        <v/>
      </c>
      <c r="K1635" s="5" t="str">
        <f>Leverantörsfakturor!T651</f>
        <v/>
      </c>
      <c r="L1635" s="5" t="str">
        <f>Leverantörsfakturor!U651</f>
        <v/>
      </c>
    </row>
    <row r="1636" spans="1:12" x14ac:dyDescent="0.35">
      <c r="A1636" t="str">
        <f t="shared" si="25"/>
        <v/>
      </c>
      <c r="B1636" t="str">
        <f>Leverantörsfakturor!L652</f>
        <v/>
      </c>
      <c r="D1636" t="str">
        <f>Leverantörsfakturor!M652</f>
        <v/>
      </c>
      <c r="E1636" t="str">
        <f>Leverantörsfakturor!N652</f>
        <v/>
      </c>
      <c r="F1636" s="4" t="str">
        <f>Leverantörsfakturor!O652</f>
        <v/>
      </c>
      <c r="G1636" s="4" t="str">
        <f>Leverantörsfakturor!P652</f>
        <v/>
      </c>
      <c r="H1636" t="str">
        <f>Leverantörsfakturor!Q652</f>
        <v/>
      </c>
      <c r="I1636" s="14">
        <f>Leverantörsfakturor!R652</f>
        <v>0</v>
      </c>
      <c r="J1636" s="5" t="str">
        <f>Leverantörsfakturor!S652</f>
        <v/>
      </c>
      <c r="K1636" s="5" t="str">
        <f>Leverantörsfakturor!T652</f>
        <v/>
      </c>
      <c r="L1636" s="5" t="str">
        <f>Leverantörsfakturor!U652</f>
        <v/>
      </c>
    </row>
    <row r="1637" spans="1:12" x14ac:dyDescent="0.35">
      <c r="A1637" t="str">
        <f t="shared" si="25"/>
        <v/>
      </c>
      <c r="B1637" t="str">
        <f>Leverantörsfakturor!L653</f>
        <v/>
      </c>
      <c r="D1637" t="str">
        <f>Leverantörsfakturor!M653</f>
        <v/>
      </c>
      <c r="E1637" t="str">
        <f>Leverantörsfakturor!N653</f>
        <v/>
      </c>
      <c r="F1637" s="4" t="str">
        <f>Leverantörsfakturor!O653</f>
        <v/>
      </c>
      <c r="G1637" s="4" t="str">
        <f>Leverantörsfakturor!P653</f>
        <v/>
      </c>
      <c r="H1637" t="str">
        <f>Leverantörsfakturor!Q653</f>
        <v/>
      </c>
      <c r="I1637" s="14">
        <f>Leverantörsfakturor!R653</f>
        <v>0</v>
      </c>
      <c r="J1637" s="5" t="str">
        <f>Leverantörsfakturor!S653</f>
        <v/>
      </c>
      <c r="K1637" s="5" t="str">
        <f>Leverantörsfakturor!T653</f>
        <v/>
      </c>
      <c r="L1637" s="5" t="str">
        <f>Leverantörsfakturor!U653</f>
        <v/>
      </c>
    </row>
    <row r="1638" spans="1:12" x14ac:dyDescent="0.35">
      <c r="A1638" t="str">
        <f t="shared" si="25"/>
        <v/>
      </c>
      <c r="B1638" t="str">
        <f>Leverantörsfakturor!L654</f>
        <v/>
      </c>
      <c r="D1638" t="str">
        <f>Leverantörsfakturor!M654</f>
        <v/>
      </c>
      <c r="E1638" t="str">
        <f>Leverantörsfakturor!N654</f>
        <v/>
      </c>
      <c r="F1638" s="4" t="str">
        <f>Leverantörsfakturor!O654</f>
        <v/>
      </c>
      <c r="G1638" s="4" t="str">
        <f>Leverantörsfakturor!P654</f>
        <v/>
      </c>
      <c r="H1638" t="str">
        <f>Leverantörsfakturor!Q654</f>
        <v/>
      </c>
      <c r="I1638" s="14">
        <f>Leverantörsfakturor!R654</f>
        <v>0</v>
      </c>
      <c r="J1638" s="5" t="str">
        <f>Leverantörsfakturor!S654</f>
        <v/>
      </c>
      <c r="K1638" s="5" t="str">
        <f>Leverantörsfakturor!T654</f>
        <v/>
      </c>
      <c r="L1638" s="5" t="str">
        <f>Leverantörsfakturor!U654</f>
        <v/>
      </c>
    </row>
    <row r="1639" spans="1:12" x14ac:dyDescent="0.35">
      <c r="A1639" t="str">
        <f t="shared" si="25"/>
        <v/>
      </c>
      <c r="B1639" t="str">
        <f>Leverantörsfakturor!L655</f>
        <v/>
      </c>
      <c r="D1639" t="str">
        <f>Leverantörsfakturor!M655</f>
        <v/>
      </c>
      <c r="E1639" t="str">
        <f>Leverantörsfakturor!N655</f>
        <v/>
      </c>
      <c r="F1639" s="4" t="str">
        <f>Leverantörsfakturor!O655</f>
        <v/>
      </c>
      <c r="G1639" s="4" t="str">
        <f>Leverantörsfakturor!P655</f>
        <v/>
      </c>
      <c r="H1639" t="str">
        <f>Leverantörsfakturor!Q655</f>
        <v/>
      </c>
      <c r="I1639" s="14">
        <f>Leverantörsfakturor!R655</f>
        <v>0</v>
      </c>
      <c r="J1639" s="5" t="str">
        <f>Leverantörsfakturor!S655</f>
        <v/>
      </c>
      <c r="K1639" s="5" t="str">
        <f>Leverantörsfakturor!T655</f>
        <v/>
      </c>
      <c r="L1639" s="5" t="str">
        <f>Leverantörsfakturor!U655</f>
        <v/>
      </c>
    </row>
    <row r="1640" spans="1:12" x14ac:dyDescent="0.35">
      <c r="A1640" t="str">
        <f t="shared" si="25"/>
        <v/>
      </c>
      <c r="B1640" t="str">
        <f>Leverantörsfakturor!L656</f>
        <v/>
      </c>
      <c r="D1640" t="str">
        <f>Leverantörsfakturor!M656</f>
        <v/>
      </c>
      <c r="E1640" t="str">
        <f>Leverantörsfakturor!N656</f>
        <v/>
      </c>
      <c r="F1640" s="4" t="str">
        <f>Leverantörsfakturor!O656</f>
        <v/>
      </c>
      <c r="G1640" s="4" t="str">
        <f>Leverantörsfakturor!P656</f>
        <v/>
      </c>
      <c r="H1640" t="str">
        <f>Leverantörsfakturor!Q656</f>
        <v/>
      </c>
      <c r="I1640" s="14">
        <f>Leverantörsfakturor!R656</f>
        <v>0</v>
      </c>
      <c r="J1640" s="5" t="str">
        <f>Leverantörsfakturor!S656</f>
        <v/>
      </c>
      <c r="K1640" s="5" t="str">
        <f>Leverantörsfakturor!T656</f>
        <v/>
      </c>
      <c r="L1640" s="5" t="str">
        <f>Leverantörsfakturor!U656</f>
        <v/>
      </c>
    </row>
    <row r="1641" spans="1:12" x14ac:dyDescent="0.35">
      <c r="A1641" t="str">
        <f t="shared" si="25"/>
        <v/>
      </c>
      <c r="B1641" t="str">
        <f>Leverantörsfakturor!L657</f>
        <v/>
      </c>
      <c r="D1641" t="str">
        <f>Leverantörsfakturor!M657</f>
        <v/>
      </c>
      <c r="E1641" t="str">
        <f>Leverantörsfakturor!N657</f>
        <v/>
      </c>
      <c r="F1641" s="4" t="str">
        <f>Leverantörsfakturor!O657</f>
        <v/>
      </c>
      <c r="G1641" s="4" t="str">
        <f>Leverantörsfakturor!P657</f>
        <v/>
      </c>
      <c r="H1641" t="str">
        <f>Leverantörsfakturor!Q657</f>
        <v/>
      </c>
      <c r="I1641" s="14">
        <f>Leverantörsfakturor!R657</f>
        <v>0</v>
      </c>
      <c r="J1641" s="5" t="str">
        <f>Leverantörsfakturor!S657</f>
        <v/>
      </c>
      <c r="K1641" s="5" t="str">
        <f>Leverantörsfakturor!T657</f>
        <v/>
      </c>
      <c r="L1641" s="5" t="str">
        <f>Leverantörsfakturor!U657</f>
        <v/>
      </c>
    </row>
    <row r="1642" spans="1:12" x14ac:dyDescent="0.35">
      <c r="A1642" t="str">
        <f t="shared" si="25"/>
        <v/>
      </c>
      <c r="B1642" t="str">
        <f>Leverantörsfakturor!L658</f>
        <v/>
      </c>
      <c r="D1642" t="str">
        <f>Leverantörsfakturor!M658</f>
        <v/>
      </c>
      <c r="E1642" t="str">
        <f>Leverantörsfakturor!N658</f>
        <v/>
      </c>
      <c r="F1642" s="4" t="str">
        <f>Leverantörsfakturor!O658</f>
        <v/>
      </c>
      <c r="G1642" s="4" t="str">
        <f>Leverantörsfakturor!P658</f>
        <v/>
      </c>
      <c r="H1642" t="str">
        <f>Leverantörsfakturor!Q658</f>
        <v/>
      </c>
      <c r="I1642" s="14">
        <f>Leverantörsfakturor!R658</f>
        <v>0</v>
      </c>
      <c r="J1642" s="5" t="str">
        <f>Leverantörsfakturor!S658</f>
        <v/>
      </c>
      <c r="K1642" s="5" t="str">
        <f>Leverantörsfakturor!T658</f>
        <v/>
      </c>
      <c r="L1642" s="5" t="str">
        <f>Leverantörsfakturor!U658</f>
        <v/>
      </c>
    </row>
    <row r="1643" spans="1:12" x14ac:dyDescent="0.35">
      <c r="A1643" t="str">
        <f t="shared" si="25"/>
        <v/>
      </c>
      <c r="B1643" t="str">
        <f>Leverantörsfakturor!L659</f>
        <v/>
      </c>
      <c r="D1643" t="str">
        <f>Leverantörsfakturor!M659</f>
        <v/>
      </c>
      <c r="E1643" t="str">
        <f>Leverantörsfakturor!N659</f>
        <v/>
      </c>
      <c r="F1643" s="4" t="str">
        <f>Leverantörsfakturor!O659</f>
        <v/>
      </c>
      <c r="G1643" s="4" t="str">
        <f>Leverantörsfakturor!P659</f>
        <v/>
      </c>
      <c r="H1643" t="str">
        <f>Leverantörsfakturor!Q659</f>
        <v/>
      </c>
      <c r="I1643" s="14">
        <f>Leverantörsfakturor!R659</f>
        <v>0</v>
      </c>
      <c r="J1643" s="5" t="str">
        <f>Leverantörsfakturor!S659</f>
        <v/>
      </c>
      <c r="K1643" s="5" t="str">
        <f>Leverantörsfakturor!T659</f>
        <v/>
      </c>
      <c r="L1643" s="5" t="str">
        <f>Leverantörsfakturor!U659</f>
        <v/>
      </c>
    </row>
    <row r="1644" spans="1:12" x14ac:dyDescent="0.35">
      <c r="A1644" t="str">
        <f t="shared" si="25"/>
        <v/>
      </c>
      <c r="B1644" t="str">
        <f>Leverantörsfakturor!L660</f>
        <v/>
      </c>
      <c r="D1644" t="str">
        <f>Leverantörsfakturor!M660</f>
        <v/>
      </c>
      <c r="E1644" t="str">
        <f>Leverantörsfakturor!N660</f>
        <v/>
      </c>
      <c r="F1644" s="4" t="str">
        <f>Leverantörsfakturor!O660</f>
        <v/>
      </c>
      <c r="G1644" s="4" t="str">
        <f>Leverantörsfakturor!P660</f>
        <v/>
      </c>
      <c r="H1644" t="str">
        <f>Leverantörsfakturor!Q660</f>
        <v/>
      </c>
      <c r="I1644" s="14">
        <f>Leverantörsfakturor!R660</f>
        <v>0</v>
      </c>
      <c r="J1644" s="5" t="str">
        <f>Leverantörsfakturor!S660</f>
        <v/>
      </c>
      <c r="K1644" s="5" t="str">
        <f>Leverantörsfakturor!T660</f>
        <v/>
      </c>
      <c r="L1644" s="5" t="str">
        <f>Leverantörsfakturor!U660</f>
        <v/>
      </c>
    </row>
    <row r="1645" spans="1:12" x14ac:dyDescent="0.35">
      <c r="A1645" t="str">
        <f t="shared" si="25"/>
        <v/>
      </c>
      <c r="B1645" t="str">
        <f>Leverantörsfakturor!L661</f>
        <v/>
      </c>
      <c r="D1645" t="str">
        <f>Leverantörsfakturor!M661</f>
        <v/>
      </c>
      <c r="E1645" t="str">
        <f>Leverantörsfakturor!N661</f>
        <v/>
      </c>
      <c r="F1645" s="4" t="str">
        <f>Leverantörsfakturor!O661</f>
        <v/>
      </c>
      <c r="G1645" s="4" t="str">
        <f>Leverantörsfakturor!P661</f>
        <v/>
      </c>
      <c r="H1645" t="str">
        <f>Leverantörsfakturor!Q661</f>
        <v/>
      </c>
      <c r="I1645" s="14">
        <f>Leverantörsfakturor!R661</f>
        <v>0</v>
      </c>
      <c r="J1645" s="5" t="str">
        <f>Leverantörsfakturor!S661</f>
        <v/>
      </c>
      <c r="K1645" s="5" t="str">
        <f>Leverantörsfakturor!T661</f>
        <v/>
      </c>
      <c r="L1645" s="5" t="str">
        <f>Leverantörsfakturor!U661</f>
        <v/>
      </c>
    </row>
    <row r="1646" spans="1:12" x14ac:dyDescent="0.35">
      <c r="A1646" t="str">
        <f t="shared" si="25"/>
        <v/>
      </c>
      <c r="B1646" t="str">
        <f>Leverantörsfakturor!L662</f>
        <v/>
      </c>
      <c r="D1646" t="str">
        <f>Leverantörsfakturor!M662</f>
        <v/>
      </c>
      <c r="E1646" t="str">
        <f>Leverantörsfakturor!N662</f>
        <v/>
      </c>
      <c r="F1646" s="4" t="str">
        <f>Leverantörsfakturor!O662</f>
        <v/>
      </c>
      <c r="G1646" s="4" t="str">
        <f>Leverantörsfakturor!P662</f>
        <v/>
      </c>
      <c r="H1646" t="str">
        <f>Leverantörsfakturor!Q662</f>
        <v/>
      </c>
      <c r="I1646" s="14">
        <f>Leverantörsfakturor!R662</f>
        <v>0</v>
      </c>
      <c r="J1646" s="5" t="str">
        <f>Leverantörsfakturor!S662</f>
        <v/>
      </c>
      <c r="K1646" s="5" t="str">
        <f>Leverantörsfakturor!T662</f>
        <v/>
      </c>
      <c r="L1646" s="5" t="str">
        <f>Leverantörsfakturor!U662</f>
        <v/>
      </c>
    </row>
    <row r="1647" spans="1:12" x14ac:dyDescent="0.35">
      <c r="A1647" t="str">
        <f t="shared" si="25"/>
        <v/>
      </c>
      <c r="B1647" t="str">
        <f>Leverantörsfakturor!L663</f>
        <v/>
      </c>
      <c r="D1647" t="str">
        <f>Leverantörsfakturor!M663</f>
        <v/>
      </c>
      <c r="E1647" t="str">
        <f>Leverantörsfakturor!N663</f>
        <v/>
      </c>
      <c r="F1647" s="4" t="str">
        <f>Leverantörsfakturor!O663</f>
        <v/>
      </c>
      <c r="G1647" s="4" t="str">
        <f>Leverantörsfakturor!P663</f>
        <v/>
      </c>
      <c r="H1647" t="str">
        <f>Leverantörsfakturor!Q663</f>
        <v/>
      </c>
      <c r="I1647" s="14">
        <f>Leverantörsfakturor!R663</f>
        <v>0</v>
      </c>
      <c r="J1647" s="5" t="str">
        <f>Leverantörsfakturor!S663</f>
        <v/>
      </c>
      <c r="K1647" s="5" t="str">
        <f>Leverantörsfakturor!T663</f>
        <v/>
      </c>
      <c r="L1647" s="5" t="str">
        <f>Leverantörsfakturor!U663</f>
        <v/>
      </c>
    </row>
    <row r="1648" spans="1:12" x14ac:dyDescent="0.35">
      <c r="A1648" t="str">
        <f t="shared" si="25"/>
        <v/>
      </c>
      <c r="B1648" t="str">
        <f>Leverantörsfakturor!L664</f>
        <v/>
      </c>
      <c r="D1648" t="str">
        <f>Leverantörsfakturor!M664</f>
        <v/>
      </c>
      <c r="E1648" t="str">
        <f>Leverantörsfakturor!N664</f>
        <v/>
      </c>
      <c r="F1648" s="4" t="str">
        <f>Leverantörsfakturor!O664</f>
        <v/>
      </c>
      <c r="G1648" s="4" t="str">
        <f>Leverantörsfakturor!P664</f>
        <v/>
      </c>
      <c r="H1648" t="str">
        <f>Leverantörsfakturor!Q664</f>
        <v/>
      </c>
      <c r="I1648" s="14">
        <f>Leverantörsfakturor!R664</f>
        <v>0</v>
      </c>
      <c r="J1648" s="5" t="str">
        <f>Leverantörsfakturor!S664</f>
        <v/>
      </c>
      <c r="K1648" s="5" t="str">
        <f>Leverantörsfakturor!T664</f>
        <v/>
      </c>
      <c r="L1648" s="5" t="str">
        <f>Leverantörsfakturor!U664</f>
        <v/>
      </c>
    </row>
    <row r="1649" spans="1:12" x14ac:dyDescent="0.35">
      <c r="A1649" t="str">
        <f t="shared" si="25"/>
        <v/>
      </c>
      <c r="B1649" t="str">
        <f>Leverantörsfakturor!L665</f>
        <v/>
      </c>
      <c r="D1649" t="str">
        <f>Leverantörsfakturor!M665</f>
        <v/>
      </c>
      <c r="E1649" t="str">
        <f>Leverantörsfakturor!N665</f>
        <v/>
      </c>
      <c r="F1649" s="4" t="str">
        <f>Leverantörsfakturor!O665</f>
        <v/>
      </c>
      <c r="G1649" s="4" t="str">
        <f>Leverantörsfakturor!P665</f>
        <v/>
      </c>
      <c r="H1649" t="str">
        <f>Leverantörsfakturor!Q665</f>
        <v/>
      </c>
      <c r="I1649" s="14">
        <f>Leverantörsfakturor!R665</f>
        <v>0</v>
      </c>
      <c r="J1649" s="5" t="str">
        <f>Leverantörsfakturor!S665</f>
        <v/>
      </c>
      <c r="K1649" s="5" t="str">
        <f>Leverantörsfakturor!T665</f>
        <v/>
      </c>
      <c r="L1649" s="5" t="str">
        <f>Leverantörsfakturor!U665</f>
        <v/>
      </c>
    </row>
    <row r="1650" spans="1:12" x14ac:dyDescent="0.35">
      <c r="A1650" t="str">
        <f t="shared" si="25"/>
        <v/>
      </c>
      <c r="B1650" t="str">
        <f>Leverantörsfakturor!L666</f>
        <v/>
      </c>
      <c r="D1650" t="str">
        <f>Leverantörsfakturor!M666</f>
        <v/>
      </c>
      <c r="E1650" t="str">
        <f>Leverantörsfakturor!N666</f>
        <v/>
      </c>
      <c r="F1650" s="4" t="str">
        <f>Leverantörsfakturor!O666</f>
        <v/>
      </c>
      <c r="G1650" s="4" t="str">
        <f>Leverantörsfakturor!P666</f>
        <v/>
      </c>
      <c r="H1650" t="str">
        <f>Leverantörsfakturor!Q666</f>
        <v/>
      </c>
      <c r="I1650" s="14">
        <f>Leverantörsfakturor!R666</f>
        <v>0</v>
      </c>
      <c r="J1650" s="5" t="str">
        <f>Leverantörsfakturor!S666</f>
        <v/>
      </c>
      <c r="K1650" s="5" t="str">
        <f>Leverantörsfakturor!T666</f>
        <v/>
      </c>
      <c r="L1650" s="5" t="str">
        <f>Leverantörsfakturor!U666</f>
        <v/>
      </c>
    </row>
    <row r="1651" spans="1:12" x14ac:dyDescent="0.35">
      <c r="A1651" t="str">
        <f t="shared" si="25"/>
        <v/>
      </c>
      <c r="B1651" t="str">
        <f>Leverantörsfakturor!L667</f>
        <v/>
      </c>
      <c r="D1651" t="str">
        <f>Leverantörsfakturor!M667</f>
        <v/>
      </c>
      <c r="E1651" t="str">
        <f>Leverantörsfakturor!N667</f>
        <v/>
      </c>
      <c r="F1651" s="4" t="str">
        <f>Leverantörsfakturor!O667</f>
        <v/>
      </c>
      <c r="G1651" s="4" t="str">
        <f>Leverantörsfakturor!P667</f>
        <v/>
      </c>
      <c r="H1651" t="str">
        <f>Leverantörsfakturor!Q667</f>
        <v/>
      </c>
      <c r="I1651" s="14">
        <f>Leverantörsfakturor!R667</f>
        <v>0</v>
      </c>
      <c r="J1651" s="5" t="str">
        <f>Leverantörsfakturor!S667</f>
        <v/>
      </c>
      <c r="K1651" s="5" t="str">
        <f>Leverantörsfakturor!T667</f>
        <v/>
      </c>
      <c r="L1651" s="5" t="str">
        <f>Leverantörsfakturor!U667</f>
        <v/>
      </c>
    </row>
    <row r="1652" spans="1:12" x14ac:dyDescent="0.35">
      <c r="A1652" t="str">
        <f t="shared" si="25"/>
        <v/>
      </c>
      <c r="B1652" t="str">
        <f>Leverantörsfakturor!L668</f>
        <v/>
      </c>
      <c r="D1652" t="str">
        <f>Leverantörsfakturor!M668</f>
        <v/>
      </c>
      <c r="E1652" t="str">
        <f>Leverantörsfakturor!N668</f>
        <v/>
      </c>
      <c r="F1652" s="4" t="str">
        <f>Leverantörsfakturor!O668</f>
        <v/>
      </c>
      <c r="G1652" s="4" t="str">
        <f>Leverantörsfakturor!P668</f>
        <v/>
      </c>
      <c r="H1652" t="str">
        <f>Leverantörsfakturor!Q668</f>
        <v/>
      </c>
      <c r="I1652" s="14">
        <f>Leverantörsfakturor!R668</f>
        <v>0</v>
      </c>
      <c r="J1652" s="5" t="str">
        <f>Leverantörsfakturor!S668</f>
        <v/>
      </c>
      <c r="K1652" s="5" t="str">
        <f>Leverantörsfakturor!T668</f>
        <v/>
      </c>
      <c r="L1652" s="5" t="str">
        <f>Leverantörsfakturor!U668</f>
        <v/>
      </c>
    </row>
    <row r="1653" spans="1:12" x14ac:dyDescent="0.35">
      <c r="A1653" t="str">
        <f t="shared" si="25"/>
        <v/>
      </c>
      <c r="B1653" t="str">
        <f>Leverantörsfakturor!L669</f>
        <v/>
      </c>
      <c r="D1653" t="str">
        <f>Leverantörsfakturor!M669</f>
        <v/>
      </c>
      <c r="E1653" t="str">
        <f>Leverantörsfakturor!N669</f>
        <v/>
      </c>
      <c r="F1653" s="4" t="str">
        <f>Leverantörsfakturor!O669</f>
        <v/>
      </c>
      <c r="G1653" s="4" t="str">
        <f>Leverantörsfakturor!P669</f>
        <v/>
      </c>
      <c r="H1653" t="str">
        <f>Leverantörsfakturor!Q669</f>
        <v/>
      </c>
      <c r="I1653" s="14">
        <f>Leverantörsfakturor!R669</f>
        <v>0</v>
      </c>
      <c r="J1653" s="5" t="str">
        <f>Leverantörsfakturor!S669</f>
        <v/>
      </c>
      <c r="K1653" s="5" t="str">
        <f>Leverantörsfakturor!T669</f>
        <v/>
      </c>
      <c r="L1653" s="5" t="str">
        <f>Leverantörsfakturor!U669</f>
        <v/>
      </c>
    </row>
    <row r="1654" spans="1:12" x14ac:dyDescent="0.35">
      <c r="A1654" t="str">
        <f t="shared" si="25"/>
        <v/>
      </c>
      <c r="B1654" t="str">
        <f>Leverantörsfakturor!L670</f>
        <v/>
      </c>
      <c r="D1654" t="str">
        <f>Leverantörsfakturor!M670</f>
        <v/>
      </c>
      <c r="E1654" t="str">
        <f>Leverantörsfakturor!N670</f>
        <v/>
      </c>
      <c r="F1654" s="4" t="str">
        <f>Leverantörsfakturor!O670</f>
        <v/>
      </c>
      <c r="G1654" s="4" t="str">
        <f>Leverantörsfakturor!P670</f>
        <v/>
      </c>
      <c r="H1654" t="str">
        <f>Leverantörsfakturor!Q670</f>
        <v/>
      </c>
      <c r="I1654" s="14">
        <f>Leverantörsfakturor!R670</f>
        <v>0</v>
      </c>
      <c r="J1654" s="5" t="str">
        <f>Leverantörsfakturor!S670</f>
        <v/>
      </c>
      <c r="K1654" s="5" t="str">
        <f>Leverantörsfakturor!T670</f>
        <v/>
      </c>
      <c r="L1654" s="5" t="str">
        <f>Leverantörsfakturor!U670</f>
        <v/>
      </c>
    </row>
    <row r="1655" spans="1:12" x14ac:dyDescent="0.35">
      <c r="A1655" t="str">
        <f t="shared" si="25"/>
        <v/>
      </c>
      <c r="B1655" t="str">
        <f>Leverantörsfakturor!L671</f>
        <v/>
      </c>
      <c r="D1655" t="str">
        <f>Leverantörsfakturor!M671</f>
        <v/>
      </c>
      <c r="E1655" t="str">
        <f>Leverantörsfakturor!N671</f>
        <v/>
      </c>
      <c r="F1655" s="4" t="str">
        <f>Leverantörsfakturor!O671</f>
        <v/>
      </c>
      <c r="G1655" s="4" t="str">
        <f>Leverantörsfakturor!P671</f>
        <v/>
      </c>
      <c r="H1655" t="str">
        <f>Leverantörsfakturor!Q671</f>
        <v/>
      </c>
      <c r="I1655" s="14">
        <f>Leverantörsfakturor!R671</f>
        <v>0</v>
      </c>
      <c r="J1655" s="5" t="str">
        <f>Leverantörsfakturor!S671</f>
        <v/>
      </c>
      <c r="K1655" s="5" t="str">
        <f>Leverantörsfakturor!T671</f>
        <v/>
      </c>
      <c r="L1655" s="5" t="str">
        <f>Leverantörsfakturor!U671</f>
        <v/>
      </c>
    </row>
    <row r="1656" spans="1:12" x14ac:dyDescent="0.35">
      <c r="A1656" t="str">
        <f t="shared" si="25"/>
        <v/>
      </c>
      <c r="B1656" t="str">
        <f>Leverantörsfakturor!L672</f>
        <v/>
      </c>
      <c r="D1656" t="str">
        <f>Leverantörsfakturor!M672</f>
        <v/>
      </c>
      <c r="E1656" t="str">
        <f>Leverantörsfakturor!N672</f>
        <v/>
      </c>
      <c r="F1656" s="4" t="str">
        <f>Leverantörsfakturor!O672</f>
        <v/>
      </c>
      <c r="G1656" s="4" t="str">
        <f>Leverantörsfakturor!P672</f>
        <v/>
      </c>
      <c r="H1656" t="str">
        <f>Leverantörsfakturor!Q672</f>
        <v/>
      </c>
      <c r="I1656" s="14">
        <f>Leverantörsfakturor!R672</f>
        <v>0</v>
      </c>
      <c r="J1656" s="5" t="str">
        <f>Leverantörsfakturor!S672</f>
        <v/>
      </c>
      <c r="K1656" s="5" t="str">
        <f>Leverantörsfakturor!T672</f>
        <v/>
      </c>
      <c r="L1656" s="5" t="str">
        <f>Leverantörsfakturor!U672</f>
        <v/>
      </c>
    </row>
    <row r="1657" spans="1:12" x14ac:dyDescent="0.35">
      <c r="A1657" t="str">
        <f t="shared" si="25"/>
        <v/>
      </c>
      <c r="B1657" t="str">
        <f>Leverantörsfakturor!L673</f>
        <v/>
      </c>
      <c r="D1657" t="str">
        <f>Leverantörsfakturor!M673</f>
        <v/>
      </c>
      <c r="E1657" t="str">
        <f>Leverantörsfakturor!N673</f>
        <v/>
      </c>
      <c r="F1657" s="4" t="str">
        <f>Leverantörsfakturor!O673</f>
        <v/>
      </c>
      <c r="G1657" s="4" t="str">
        <f>Leverantörsfakturor!P673</f>
        <v/>
      </c>
      <c r="H1657" t="str">
        <f>Leverantörsfakturor!Q673</f>
        <v/>
      </c>
      <c r="I1657" s="14">
        <f>Leverantörsfakturor!R673</f>
        <v>0</v>
      </c>
      <c r="J1657" s="5" t="str">
        <f>Leverantörsfakturor!S673</f>
        <v/>
      </c>
      <c r="K1657" s="5" t="str">
        <f>Leverantörsfakturor!T673</f>
        <v/>
      </c>
      <c r="L1657" s="5" t="str">
        <f>Leverantörsfakturor!U673</f>
        <v/>
      </c>
    </row>
    <row r="1658" spans="1:12" x14ac:dyDescent="0.35">
      <c r="A1658" t="str">
        <f t="shared" si="25"/>
        <v/>
      </c>
      <c r="B1658" t="str">
        <f>Leverantörsfakturor!L674</f>
        <v/>
      </c>
      <c r="D1658" t="str">
        <f>Leverantörsfakturor!M674</f>
        <v/>
      </c>
      <c r="E1658" t="str">
        <f>Leverantörsfakturor!N674</f>
        <v/>
      </c>
      <c r="F1658" s="4" t="str">
        <f>Leverantörsfakturor!O674</f>
        <v/>
      </c>
      <c r="G1658" s="4" t="str">
        <f>Leverantörsfakturor!P674</f>
        <v/>
      </c>
      <c r="H1658" t="str">
        <f>Leverantörsfakturor!Q674</f>
        <v/>
      </c>
      <c r="I1658" s="14">
        <f>Leverantörsfakturor!R674</f>
        <v>0</v>
      </c>
      <c r="J1658" s="5" t="str">
        <f>Leverantörsfakturor!S674</f>
        <v/>
      </c>
      <c r="K1658" s="5" t="str">
        <f>Leverantörsfakturor!T674</f>
        <v/>
      </c>
      <c r="L1658" s="5" t="str">
        <f>Leverantörsfakturor!U674</f>
        <v/>
      </c>
    </row>
    <row r="1659" spans="1:12" x14ac:dyDescent="0.35">
      <c r="A1659" t="str">
        <f t="shared" si="25"/>
        <v/>
      </c>
      <c r="B1659" t="str">
        <f>Leverantörsfakturor!L675</f>
        <v/>
      </c>
      <c r="D1659" t="str">
        <f>Leverantörsfakturor!M675</f>
        <v/>
      </c>
      <c r="E1659" t="str">
        <f>Leverantörsfakturor!N675</f>
        <v/>
      </c>
      <c r="F1659" s="4" t="str">
        <f>Leverantörsfakturor!O675</f>
        <v/>
      </c>
      <c r="G1659" s="4" t="str">
        <f>Leverantörsfakturor!P675</f>
        <v/>
      </c>
      <c r="H1659" t="str">
        <f>Leverantörsfakturor!Q675</f>
        <v/>
      </c>
      <c r="I1659" s="14">
        <f>Leverantörsfakturor!R675</f>
        <v>0</v>
      </c>
      <c r="J1659" s="5" t="str">
        <f>Leverantörsfakturor!S675</f>
        <v/>
      </c>
      <c r="K1659" s="5" t="str">
        <f>Leverantörsfakturor!T675</f>
        <v/>
      </c>
      <c r="L1659" s="5" t="str">
        <f>Leverantörsfakturor!U675</f>
        <v/>
      </c>
    </row>
    <row r="1660" spans="1:12" x14ac:dyDescent="0.35">
      <c r="A1660" t="str">
        <f t="shared" si="25"/>
        <v/>
      </c>
      <c r="B1660" t="str">
        <f>Leverantörsfakturor!L676</f>
        <v/>
      </c>
      <c r="D1660" t="str">
        <f>Leverantörsfakturor!M676</f>
        <v/>
      </c>
      <c r="E1660" t="str">
        <f>Leverantörsfakturor!N676</f>
        <v/>
      </c>
      <c r="F1660" s="4" t="str">
        <f>Leverantörsfakturor!O676</f>
        <v/>
      </c>
      <c r="G1660" s="4" t="str">
        <f>Leverantörsfakturor!P676</f>
        <v/>
      </c>
      <c r="H1660" t="str">
        <f>Leverantörsfakturor!Q676</f>
        <v/>
      </c>
      <c r="I1660" s="14">
        <f>Leverantörsfakturor!R676</f>
        <v>0</v>
      </c>
      <c r="J1660" s="5" t="str">
        <f>Leverantörsfakturor!S676</f>
        <v/>
      </c>
      <c r="K1660" s="5" t="str">
        <f>Leverantörsfakturor!T676</f>
        <v/>
      </c>
      <c r="L1660" s="5" t="str">
        <f>Leverantörsfakturor!U676</f>
        <v/>
      </c>
    </row>
    <row r="1661" spans="1:12" x14ac:dyDescent="0.35">
      <c r="A1661" t="str">
        <f t="shared" si="25"/>
        <v/>
      </c>
      <c r="B1661" t="str">
        <f>Leverantörsfakturor!L677</f>
        <v/>
      </c>
      <c r="D1661" t="str">
        <f>Leverantörsfakturor!M677</f>
        <v/>
      </c>
      <c r="E1661" t="str">
        <f>Leverantörsfakturor!N677</f>
        <v/>
      </c>
      <c r="F1661" s="4" t="str">
        <f>Leverantörsfakturor!O677</f>
        <v/>
      </c>
      <c r="G1661" s="4" t="str">
        <f>Leverantörsfakturor!P677</f>
        <v/>
      </c>
      <c r="H1661" t="str">
        <f>Leverantörsfakturor!Q677</f>
        <v/>
      </c>
      <c r="I1661" s="14">
        <f>Leverantörsfakturor!R677</f>
        <v>0</v>
      </c>
      <c r="J1661" s="5" t="str">
        <f>Leverantörsfakturor!S677</f>
        <v/>
      </c>
      <c r="K1661" s="5" t="str">
        <f>Leverantörsfakturor!T677</f>
        <v/>
      </c>
      <c r="L1661" s="5" t="str">
        <f>Leverantörsfakturor!U677</f>
        <v/>
      </c>
    </row>
    <row r="1662" spans="1:12" x14ac:dyDescent="0.35">
      <c r="A1662" t="str">
        <f t="shared" si="25"/>
        <v/>
      </c>
      <c r="B1662" t="str">
        <f>Leverantörsfakturor!L678</f>
        <v/>
      </c>
      <c r="D1662" t="str">
        <f>Leverantörsfakturor!M678</f>
        <v/>
      </c>
      <c r="E1662" t="str">
        <f>Leverantörsfakturor!N678</f>
        <v/>
      </c>
      <c r="F1662" s="4" t="str">
        <f>Leverantörsfakturor!O678</f>
        <v/>
      </c>
      <c r="G1662" s="4" t="str">
        <f>Leverantörsfakturor!P678</f>
        <v/>
      </c>
      <c r="H1662" t="str">
        <f>Leverantörsfakturor!Q678</f>
        <v/>
      </c>
      <c r="I1662" s="14">
        <f>Leverantörsfakturor!R678</f>
        <v>0</v>
      </c>
      <c r="J1662" s="5" t="str">
        <f>Leverantörsfakturor!S678</f>
        <v/>
      </c>
      <c r="K1662" s="5" t="str">
        <f>Leverantörsfakturor!T678</f>
        <v/>
      </c>
      <c r="L1662" s="5" t="str">
        <f>Leverantörsfakturor!U678</f>
        <v/>
      </c>
    </row>
    <row r="1663" spans="1:12" x14ac:dyDescent="0.35">
      <c r="A1663" t="str">
        <f t="shared" si="25"/>
        <v/>
      </c>
      <c r="B1663" t="str">
        <f>Leverantörsfakturor!L679</f>
        <v/>
      </c>
      <c r="D1663" t="str">
        <f>Leverantörsfakturor!M679</f>
        <v/>
      </c>
      <c r="E1663" t="str">
        <f>Leverantörsfakturor!N679</f>
        <v/>
      </c>
      <c r="F1663" s="4" t="str">
        <f>Leverantörsfakturor!O679</f>
        <v/>
      </c>
      <c r="G1663" s="4" t="str">
        <f>Leverantörsfakturor!P679</f>
        <v/>
      </c>
      <c r="H1663" t="str">
        <f>Leverantörsfakturor!Q679</f>
        <v/>
      </c>
      <c r="I1663" s="14">
        <f>Leverantörsfakturor!R679</f>
        <v>0</v>
      </c>
      <c r="J1663" s="5" t="str">
        <f>Leverantörsfakturor!S679</f>
        <v/>
      </c>
      <c r="K1663" s="5" t="str">
        <f>Leverantörsfakturor!T679</f>
        <v/>
      </c>
      <c r="L1663" s="5" t="str">
        <f>Leverantörsfakturor!U679</f>
        <v/>
      </c>
    </row>
    <row r="1664" spans="1:12" x14ac:dyDescent="0.35">
      <c r="A1664" t="str">
        <f t="shared" si="25"/>
        <v/>
      </c>
      <c r="B1664" t="str">
        <f>Leverantörsfakturor!L680</f>
        <v/>
      </c>
      <c r="D1664" t="str">
        <f>Leverantörsfakturor!M680</f>
        <v/>
      </c>
      <c r="E1664" t="str">
        <f>Leverantörsfakturor!N680</f>
        <v/>
      </c>
      <c r="F1664" s="4" t="str">
        <f>Leverantörsfakturor!O680</f>
        <v/>
      </c>
      <c r="G1664" s="4" t="str">
        <f>Leverantörsfakturor!P680</f>
        <v/>
      </c>
      <c r="H1664" t="str">
        <f>Leverantörsfakturor!Q680</f>
        <v/>
      </c>
      <c r="I1664" s="14">
        <f>Leverantörsfakturor!R680</f>
        <v>0</v>
      </c>
      <c r="J1664" s="5" t="str">
        <f>Leverantörsfakturor!S680</f>
        <v/>
      </c>
      <c r="K1664" s="5" t="str">
        <f>Leverantörsfakturor!T680</f>
        <v/>
      </c>
      <c r="L1664" s="5" t="str">
        <f>Leverantörsfakturor!U680</f>
        <v/>
      </c>
    </row>
    <row r="1665" spans="1:12" x14ac:dyDescent="0.35">
      <c r="A1665" t="str">
        <f t="shared" si="25"/>
        <v/>
      </c>
      <c r="B1665" t="str">
        <f>Leverantörsfakturor!L681</f>
        <v/>
      </c>
      <c r="D1665" t="str">
        <f>Leverantörsfakturor!M681</f>
        <v/>
      </c>
      <c r="E1665" t="str">
        <f>Leverantörsfakturor!N681</f>
        <v/>
      </c>
      <c r="F1665" s="4" t="str">
        <f>Leverantörsfakturor!O681</f>
        <v/>
      </c>
      <c r="G1665" s="4" t="str">
        <f>Leverantörsfakturor!P681</f>
        <v/>
      </c>
      <c r="H1665" t="str">
        <f>Leverantörsfakturor!Q681</f>
        <v/>
      </c>
      <c r="I1665" s="14">
        <f>Leverantörsfakturor!R681</f>
        <v>0</v>
      </c>
      <c r="J1665" s="5" t="str">
        <f>Leverantörsfakturor!S681</f>
        <v/>
      </c>
      <c r="K1665" s="5" t="str">
        <f>Leverantörsfakturor!T681</f>
        <v/>
      </c>
      <c r="L1665" s="5" t="str">
        <f>Leverantörsfakturor!U681</f>
        <v/>
      </c>
    </row>
    <row r="1666" spans="1:12" x14ac:dyDescent="0.35">
      <c r="A1666" t="str">
        <f t="shared" ref="A1666:A1729" si="26">IF(ISNUMBER(C:C),"Kund",IF(ISNUMBER(B:B),"Leverantör",""))</f>
        <v/>
      </c>
      <c r="B1666" t="str">
        <f>Leverantörsfakturor!L682</f>
        <v/>
      </c>
      <c r="D1666" t="str">
        <f>Leverantörsfakturor!M682</f>
        <v/>
      </c>
      <c r="E1666" t="str">
        <f>Leverantörsfakturor!N682</f>
        <v/>
      </c>
      <c r="F1666" s="4" t="str">
        <f>Leverantörsfakturor!O682</f>
        <v/>
      </c>
      <c r="G1666" s="4" t="str">
        <f>Leverantörsfakturor!P682</f>
        <v/>
      </c>
      <c r="H1666" t="str">
        <f>Leverantörsfakturor!Q682</f>
        <v/>
      </c>
      <c r="I1666" s="14">
        <f>Leverantörsfakturor!R682</f>
        <v>0</v>
      </c>
      <c r="J1666" s="5" t="str">
        <f>Leverantörsfakturor!S682</f>
        <v/>
      </c>
      <c r="K1666" s="5" t="str">
        <f>Leverantörsfakturor!T682</f>
        <v/>
      </c>
      <c r="L1666" s="5" t="str">
        <f>Leverantörsfakturor!U682</f>
        <v/>
      </c>
    </row>
    <row r="1667" spans="1:12" x14ac:dyDescent="0.35">
      <c r="A1667" t="str">
        <f t="shared" si="26"/>
        <v/>
      </c>
      <c r="B1667" t="str">
        <f>Leverantörsfakturor!L683</f>
        <v/>
      </c>
      <c r="D1667" t="str">
        <f>Leverantörsfakturor!M683</f>
        <v/>
      </c>
      <c r="E1667" t="str">
        <f>Leverantörsfakturor!N683</f>
        <v/>
      </c>
      <c r="F1667" s="4" t="str">
        <f>Leverantörsfakturor!O683</f>
        <v/>
      </c>
      <c r="G1667" s="4" t="str">
        <f>Leverantörsfakturor!P683</f>
        <v/>
      </c>
      <c r="H1667" t="str">
        <f>Leverantörsfakturor!Q683</f>
        <v/>
      </c>
      <c r="I1667" s="14">
        <f>Leverantörsfakturor!R683</f>
        <v>0</v>
      </c>
      <c r="J1667" s="5" t="str">
        <f>Leverantörsfakturor!S683</f>
        <v/>
      </c>
      <c r="K1667" s="5" t="str">
        <f>Leverantörsfakturor!T683</f>
        <v/>
      </c>
      <c r="L1667" s="5" t="str">
        <f>Leverantörsfakturor!U683</f>
        <v/>
      </c>
    </row>
    <row r="1668" spans="1:12" x14ac:dyDescent="0.35">
      <c r="A1668" t="str">
        <f t="shared" si="26"/>
        <v/>
      </c>
      <c r="B1668" t="str">
        <f>Leverantörsfakturor!L684</f>
        <v/>
      </c>
      <c r="D1668" t="str">
        <f>Leverantörsfakturor!M684</f>
        <v/>
      </c>
      <c r="E1668" t="str">
        <f>Leverantörsfakturor!N684</f>
        <v/>
      </c>
      <c r="F1668" s="4" t="str">
        <f>Leverantörsfakturor!O684</f>
        <v/>
      </c>
      <c r="G1668" s="4" t="str">
        <f>Leverantörsfakturor!P684</f>
        <v/>
      </c>
      <c r="H1668" t="str">
        <f>Leverantörsfakturor!Q684</f>
        <v/>
      </c>
      <c r="I1668" s="14">
        <f>Leverantörsfakturor!R684</f>
        <v>0</v>
      </c>
      <c r="J1668" s="5" t="str">
        <f>Leverantörsfakturor!S684</f>
        <v/>
      </c>
      <c r="K1668" s="5" t="str">
        <f>Leverantörsfakturor!T684</f>
        <v/>
      </c>
      <c r="L1668" s="5" t="str">
        <f>Leverantörsfakturor!U684</f>
        <v/>
      </c>
    </row>
    <row r="1669" spans="1:12" x14ac:dyDescent="0.35">
      <c r="A1669" t="str">
        <f t="shared" si="26"/>
        <v/>
      </c>
      <c r="B1669" t="str">
        <f>Leverantörsfakturor!L685</f>
        <v/>
      </c>
      <c r="D1669" t="str">
        <f>Leverantörsfakturor!M685</f>
        <v/>
      </c>
      <c r="E1669" t="str">
        <f>Leverantörsfakturor!N685</f>
        <v/>
      </c>
      <c r="F1669" s="4" t="str">
        <f>Leverantörsfakturor!O685</f>
        <v/>
      </c>
      <c r="G1669" s="4" t="str">
        <f>Leverantörsfakturor!P685</f>
        <v/>
      </c>
      <c r="H1669" t="str">
        <f>Leverantörsfakturor!Q685</f>
        <v/>
      </c>
      <c r="I1669" s="14">
        <f>Leverantörsfakturor!R685</f>
        <v>0</v>
      </c>
      <c r="J1669" s="5" t="str">
        <f>Leverantörsfakturor!S685</f>
        <v/>
      </c>
      <c r="K1669" s="5" t="str">
        <f>Leverantörsfakturor!T685</f>
        <v/>
      </c>
      <c r="L1669" s="5" t="str">
        <f>Leverantörsfakturor!U685</f>
        <v/>
      </c>
    </row>
    <row r="1670" spans="1:12" x14ac:dyDescent="0.35">
      <c r="A1670" t="str">
        <f t="shared" si="26"/>
        <v/>
      </c>
      <c r="B1670" t="str">
        <f>Leverantörsfakturor!L686</f>
        <v/>
      </c>
      <c r="D1670" t="str">
        <f>Leverantörsfakturor!M686</f>
        <v/>
      </c>
      <c r="E1670" t="str">
        <f>Leverantörsfakturor!N686</f>
        <v/>
      </c>
      <c r="F1670" s="4" t="str">
        <f>Leverantörsfakturor!O686</f>
        <v/>
      </c>
      <c r="G1670" s="4" t="str">
        <f>Leverantörsfakturor!P686</f>
        <v/>
      </c>
      <c r="H1670" t="str">
        <f>Leverantörsfakturor!Q686</f>
        <v/>
      </c>
      <c r="I1670" s="14">
        <f>Leverantörsfakturor!R686</f>
        <v>0</v>
      </c>
      <c r="J1670" s="5" t="str">
        <f>Leverantörsfakturor!S686</f>
        <v/>
      </c>
      <c r="K1670" s="5" t="str">
        <f>Leverantörsfakturor!T686</f>
        <v/>
      </c>
      <c r="L1670" s="5" t="str">
        <f>Leverantörsfakturor!U686</f>
        <v/>
      </c>
    </row>
    <row r="1671" spans="1:12" x14ac:dyDescent="0.35">
      <c r="A1671" t="str">
        <f t="shared" si="26"/>
        <v/>
      </c>
      <c r="B1671" t="str">
        <f>Leverantörsfakturor!L687</f>
        <v/>
      </c>
      <c r="D1671" t="str">
        <f>Leverantörsfakturor!M687</f>
        <v/>
      </c>
      <c r="E1671" t="str">
        <f>Leverantörsfakturor!N687</f>
        <v/>
      </c>
      <c r="F1671" s="4" t="str">
        <f>Leverantörsfakturor!O687</f>
        <v/>
      </c>
      <c r="G1671" s="4" t="str">
        <f>Leverantörsfakturor!P687</f>
        <v/>
      </c>
      <c r="H1671" t="str">
        <f>Leverantörsfakturor!Q687</f>
        <v/>
      </c>
      <c r="I1671" s="14">
        <f>Leverantörsfakturor!R687</f>
        <v>0</v>
      </c>
      <c r="J1671" s="5" t="str">
        <f>Leverantörsfakturor!S687</f>
        <v/>
      </c>
      <c r="K1671" s="5" t="str">
        <f>Leverantörsfakturor!T687</f>
        <v/>
      </c>
      <c r="L1671" s="5" t="str">
        <f>Leverantörsfakturor!U687</f>
        <v/>
      </c>
    </row>
    <row r="1672" spans="1:12" x14ac:dyDescent="0.35">
      <c r="A1672" t="str">
        <f t="shared" si="26"/>
        <v/>
      </c>
      <c r="B1672" t="str">
        <f>Leverantörsfakturor!L688</f>
        <v/>
      </c>
      <c r="D1672" t="str">
        <f>Leverantörsfakturor!M688</f>
        <v/>
      </c>
      <c r="E1672" t="str">
        <f>Leverantörsfakturor!N688</f>
        <v/>
      </c>
      <c r="F1672" s="4" t="str">
        <f>Leverantörsfakturor!O688</f>
        <v/>
      </c>
      <c r="G1672" s="4" t="str">
        <f>Leverantörsfakturor!P688</f>
        <v/>
      </c>
      <c r="H1672" t="str">
        <f>Leverantörsfakturor!Q688</f>
        <v/>
      </c>
      <c r="I1672" s="14">
        <f>Leverantörsfakturor!R688</f>
        <v>0</v>
      </c>
      <c r="J1672" s="5" t="str">
        <f>Leverantörsfakturor!S688</f>
        <v/>
      </c>
      <c r="K1672" s="5" t="str">
        <f>Leverantörsfakturor!T688</f>
        <v/>
      </c>
      <c r="L1672" s="5" t="str">
        <f>Leverantörsfakturor!U688</f>
        <v/>
      </c>
    </row>
    <row r="1673" spans="1:12" x14ac:dyDescent="0.35">
      <c r="A1673" t="str">
        <f t="shared" si="26"/>
        <v/>
      </c>
      <c r="B1673" t="str">
        <f>Leverantörsfakturor!L689</f>
        <v/>
      </c>
      <c r="D1673" t="str">
        <f>Leverantörsfakturor!M689</f>
        <v/>
      </c>
      <c r="E1673" t="str">
        <f>Leverantörsfakturor!N689</f>
        <v/>
      </c>
      <c r="F1673" s="4" t="str">
        <f>Leverantörsfakturor!O689</f>
        <v/>
      </c>
      <c r="G1673" s="4" t="str">
        <f>Leverantörsfakturor!P689</f>
        <v/>
      </c>
      <c r="H1673" t="str">
        <f>Leverantörsfakturor!Q689</f>
        <v/>
      </c>
      <c r="I1673" s="14">
        <f>Leverantörsfakturor!R689</f>
        <v>0</v>
      </c>
      <c r="J1673" s="5" t="str">
        <f>Leverantörsfakturor!S689</f>
        <v/>
      </c>
      <c r="K1673" s="5" t="str">
        <f>Leverantörsfakturor!T689</f>
        <v/>
      </c>
      <c r="L1673" s="5" t="str">
        <f>Leverantörsfakturor!U689</f>
        <v/>
      </c>
    </row>
    <row r="1674" spans="1:12" x14ac:dyDescent="0.35">
      <c r="A1674" t="str">
        <f t="shared" si="26"/>
        <v/>
      </c>
      <c r="B1674" t="str">
        <f>Leverantörsfakturor!L690</f>
        <v/>
      </c>
      <c r="D1674" t="str">
        <f>Leverantörsfakturor!M690</f>
        <v/>
      </c>
      <c r="E1674" t="str">
        <f>Leverantörsfakturor!N690</f>
        <v/>
      </c>
      <c r="F1674" s="4" t="str">
        <f>Leverantörsfakturor!O690</f>
        <v/>
      </c>
      <c r="G1674" s="4" t="str">
        <f>Leverantörsfakturor!P690</f>
        <v/>
      </c>
      <c r="H1674" t="str">
        <f>Leverantörsfakturor!Q690</f>
        <v/>
      </c>
      <c r="I1674" s="14">
        <f>Leverantörsfakturor!R690</f>
        <v>0</v>
      </c>
      <c r="J1674" s="5" t="str">
        <f>Leverantörsfakturor!S690</f>
        <v/>
      </c>
      <c r="K1674" s="5" t="str">
        <f>Leverantörsfakturor!T690</f>
        <v/>
      </c>
      <c r="L1674" s="5" t="str">
        <f>Leverantörsfakturor!U690</f>
        <v/>
      </c>
    </row>
    <row r="1675" spans="1:12" x14ac:dyDescent="0.35">
      <c r="A1675" t="str">
        <f t="shared" si="26"/>
        <v/>
      </c>
      <c r="B1675" t="str">
        <f>Leverantörsfakturor!L691</f>
        <v/>
      </c>
      <c r="D1675" t="str">
        <f>Leverantörsfakturor!M691</f>
        <v/>
      </c>
      <c r="E1675" t="str">
        <f>Leverantörsfakturor!N691</f>
        <v/>
      </c>
      <c r="F1675" s="4" t="str">
        <f>Leverantörsfakturor!O691</f>
        <v/>
      </c>
      <c r="G1675" s="4" t="str">
        <f>Leverantörsfakturor!P691</f>
        <v/>
      </c>
      <c r="H1675" t="str">
        <f>Leverantörsfakturor!Q691</f>
        <v/>
      </c>
      <c r="I1675" s="14">
        <f>Leverantörsfakturor!R691</f>
        <v>0</v>
      </c>
      <c r="J1675" s="5" t="str">
        <f>Leverantörsfakturor!S691</f>
        <v/>
      </c>
      <c r="K1675" s="5" t="str">
        <f>Leverantörsfakturor!T691</f>
        <v/>
      </c>
      <c r="L1675" s="5" t="str">
        <f>Leverantörsfakturor!U691</f>
        <v/>
      </c>
    </row>
    <row r="1676" spans="1:12" x14ac:dyDescent="0.35">
      <c r="A1676" t="str">
        <f t="shared" si="26"/>
        <v/>
      </c>
      <c r="B1676" t="str">
        <f>Leverantörsfakturor!L692</f>
        <v/>
      </c>
      <c r="D1676" t="str">
        <f>Leverantörsfakturor!M692</f>
        <v/>
      </c>
      <c r="E1676" t="str">
        <f>Leverantörsfakturor!N692</f>
        <v/>
      </c>
      <c r="F1676" s="4" t="str">
        <f>Leverantörsfakturor!O692</f>
        <v/>
      </c>
      <c r="G1676" s="4" t="str">
        <f>Leverantörsfakturor!P692</f>
        <v/>
      </c>
      <c r="H1676" t="str">
        <f>Leverantörsfakturor!Q692</f>
        <v/>
      </c>
      <c r="I1676" s="14">
        <f>Leverantörsfakturor!R692</f>
        <v>0</v>
      </c>
      <c r="J1676" s="5" t="str">
        <f>Leverantörsfakturor!S692</f>
        <v/>
      </c>
      <c r="K1676" s="5" t="str">
        <f>Leverantörsfakturor!T692</f>
        <v/>
      </c>
      <c r="L1676" s="5" t="str">
        <f>Leverantörsfakturor!U692</f>
        <v/>
      </c>
    </row>
    <row r="1677" spans="1:12" x14ac:dyDescent="0.35">
      <c r="A1677" t="str">
        <f t="shared" si="26"/>
        <v/>
      </c>
      <c r="B1677" t="str">
        <f>Leverantörsfakturor!L693</f>
        <v/>
      </c>
      <c r="D1677" t="str">
        <f>Leverantörsfakturor!M693</f>
        <v/>
      </c>
      <c r="E1677" t="str">
        <f>Leverantörsfakturor!N693</f>
        <v/>
      </c>
      <c r="F1677" s="4" t="str">
        <f>Leverantörsfakturor!O693</f>
        <v/>
      </c>
      <c r="G1677" s="4" t="str">
        <f>Leverantörsfakturor!P693</f>
        <v/>
      </c>
      <c r="H1677" t="str">
        <f>Leverantörsfakturor!Q693</f>
        <v/>
      </c>
      <c r="I1677" s="14">
        <f>Leverantörsfakturor!R693</f>
        <v>0</v>
      </c>
      <c r="J1677" s="5" t="str">
        <f>Leverantörsfakturor!S693</f>
        <v/>
      </c>
      <c r="K1677" s="5" t="str">
        <f>Leverantörsfakturor!T693</f>
        <v/>
      </c>
      <c r="L1677" s="5" t="str">
        <f>Leverantörsfakturor!U693</f>
        <v/>
      </c>
    </row>
    <row r="1678" spans="1:12" x14ac:dyDescent="0.35">
      <c r="A1678" t="str">
        <f t="shared" si="26"/>
        <v/>
      </c>
      <c r="B1678" t="str">
        <f>Leverantörsfakturor!L694</f>
        <v/>
      </c>
      <c r="D1678" t="str">
        <f>Leverantörsfakturor!M694</f>
        <v/>
      </c>
      <c r="E1678" t="str">
        <f>Leverantörsfakturor!N694</f>
        <v/>
      </c>
      <c r="F1678" s="4" t="str">
        <f>Leverantörsfakturor!O694</f>
        <v/>
      </c>
      <c r="G1678" s="4" t="str">
        <f>Leverantörsfakturor!P694</f>
        <v/>
      </c>
      <c r="H1678" t="str">
        <f>Leverantörsfakturor!Q694</f>
        <v/>
      </c>
      <c r="I1678" s="14">
        <f>Leverantörsfakturor!R694</f>
        <v>0</v>
      </c>
      <c r="J1678" s="5" t="str">
        <f>Leverantörsfakturor!S694</f>
        <v/>
      </c>
      <c r="K1678" s="5" t="str">
        <f>Leverantörsfakturor!T694</f>
        <v/>
      </c>
      <c r="L1678" s="5" t="str">
        <f>Leverantörsfakturor!U694</f>
        <v/>
      </c>
    </row>
    <row r="1679" spans="1:12" x14ac:dyDescent="0.35">
      <c r="A1679" t="str">
        <f t="shared" si="26"/>
        <v/>
      </c>
      <c r="B1679" t="str">
        <f>Leverantörsfakturor!L695</f>
        <v/>
      </c>
      <c r="D1679" t="str">
        <f>Leverantörsfakturor!M695</f>
        <v/>
      </c>
      <c r="E1679" t="str">
        <f>Leverantörsfakturor!N695</f>
        <v/>
      </c>
      <c r="F1679" s="4" t="str">
        <f>Leverantörsfakturor!O695</f>
        <v/>
      </c>
      <c r="G1679" s="4" t="str">
        <f>Leverantörsfakturor!P695</f>
        <v/>
      </c>
      <c r="H1679" t="str">
        <f>Leverantörsfakturor!Q695</f>
        <v/>
      </c>
      <c r="I1679" s="14">
        <f>Leverantörsfakturor!R695</f>
        <v>0</v>
      </c>
      <c r="J1679" s="5" t="str">
        <f>Leverantörsfakturor!S695</f>
        <v/>
      </c>
      <c r="K1679" s="5" t="str">
        <f>Leverantörsfakturor!T695</f>
        <v/>
      </c>
      <c r="L1679" s="5" t="str">
        <f>Leverantörsfakturor!U695</f>
        <v/>
      </c>
    </row>
    <row r="1680" spans="1:12" x14ac:dyDescent="0.35">
      <c r="A1680" t="str">
        <f t="shared" si="26"/>
        <v/>
      </c>
      <c r="B1680" t="str">
        <f>Leverantörsfakturor!L696</f>
        <v/>
      </c>
      <c r="D1680" t="str">
        <f>Leverantörsfakturor!M696</f>
        <v/>
      </c>
      <c r="E1680" t="str">
        <f>Leverantörsfakturor!N696</f>
        <v/>
      </c>
      <c r="F1680" s="4" t="str">
        <f>Leverantörsfakturor!O696</f>
        <v/>
      </c>
      <c r="G1680" s="4" t="str">
        <f>Leverantörsfakturor!P696</f>
        <v/>
      </c>
      <c r="H1680" t="str">
        <f>Leverantörsfakturor!Q696</f>
        <v/>
      </c>
      <c r="I1680" s="14">
        <f>Leverantörsfakturor!R696</f>
        <v>0</v>
      </c>
      <c r="J1680" s="5" t="str">
        <f>Leverantörsfakturor!S696</f>
        <v/>
      </c>
      <c r="K1680" s="5" t="str">
        <f>Leverantörsfakturor!T696</f>
        <v/>
      </c>
      <c r="L1680" s="5" t="str">
        <f>Leverantörsfakturor!U696</f>
        <v/>
      </c>
    </row>
    <row r="1681" spans="1:12" x14ac:dyDescent="0.35">
      <c r="A1681" t="str">
        <f t="shared" si="26"/>
        <v/>
      </c>
      <c r="B1681" t="str">
        <f>Leverantörsfakturor!L697</f>
        <v/>
      </c>
      <c r="D1681" t="str">
        <f>Leverantörsfakturor!M697</f>
        <v/>
      </c>
      <c r="E1681" t="str">
        <f>Leverantörsfakturor!N697</f>
        <v/>
      </c>
      <c r="F1681" s="4" t="str">
        <f>Leverantörsfakturor!O697</f>
        <v/>
      </c>
      <c r="G1681" s="4" t="str">
        <f>Leverantörsfakturor!P697</f>
        <v/>
      </c>
      <c r="H1681" t="str">
        <f>Leverantörsfakturor!Q697</f>
        <v/>
      </c>
      <c r="I1681" s="14">
        <f>Leverantörsfakturor!R697</f>
        <v>0</v>
      </c>
      <c r="J1681" s="5" t="str">
        <f>Leverantörsfakturor!S697</f>
        <v/>
      </c>
      <c r="K1681" s="5" t="str">
        <f>Leverantörsfakturor!T697</f>
        <v/>
      </c>
      <c r="L1681" s="5" t="str">
        <f>Leverantörsfakturor!U697</f>
        <v/>
      </c>
    </row>
    <row r="1682" spans="1:12" x14ac:dyDescent="0.35">
      <c r="A1682" t="str">
        <f t="shared" si="26"/>
        <v/>
      </c>
      <c r="B1682" t="str">
        <f>Leverantörsfakturor!L698</f>
        <v/>
      </c>
      <c r="D1682" t="str">
        <f>Leverantörsfakturor!M698</f>
        <v/>
      </c>
      <c r="E1682" t="str">
        <f>Leverantörsfakturor!N698</f>
        <v/>
      </c>
      <c r="F1682" s="4" t="str">
        <f>Leverantörsfakturor!O698</f>
        <v/>
      </c>
      <c r="G1682" s="4" t="str">
        <f>Leverantörsfakturor!P698</f>
        <v/>
      </c>
      <c r="H1682" t="str">
        <f>Leverantörsfakturor!Q698</f>
        <v/>
      </c>
      <c r="I1682" s="14">
        <f>Leverantörsfakturor!R698</f>
        <v>0</v>
      </c>
      <c r="J1682" s="5" t="str">
        <f>Leverantörsfakturor!S698</f>
        <v/>
      </c>
      <c r="K1682" s="5" t="str">
        <f>Leverantörsfakturor!T698</f>
        <v/>
      </c>
      <c r="L1682" s="5" t="str">
        <f>Leverantörsfakturor!U698</f>
        <v/>
      </c>
    </row>
    <row r="1683" spans="1:12" x14ac:dyDescent="0.35">
      <c r="A1683" t="str">
        <f t="shared" si="26"/>
        <v/>
      </c>
      <c r="B1683" t="str">
        <f>Leverantörsfakturor!L699</f>
        <v/>
      </c>
      <c r="D1683" t="str">
        <f>Leverantörsfakturor!M699</f>
        <v/>
      </c>
      <c r="E1683" t="str">
        <f>Leverantörsfakturor!N699</f>
        <v/>
      </c>
      <c r="F1683" s="4" t="str">
        <f>Leverantörsfakturor!O699</f>
        <v/>
      </c>
      <c r="G1683" s="4" t="str">
        <f>Leverantörsfakturor!P699</f>
        <v/>
      </c>
      <c r="H1683" t="str">
        <f>Leverantörsfakturor!Q699</f>
        <v/>
      </c>
      <c r="I1683" s="14">
        <f>Leverantörsfakturor!R699</f>
        <v>0</v>
      </c>
      <c r="J1683" s="5" t="str">
        <f>Leverantörsfakturor!S699</f>
        <v/>
      </c>
      <c r="K1683" s="5" t="str">
        <f>Leverantörsfakturor!T699</f>
        <v/>
      </c>
      <c r="L1683" s="5" t="str">
        <f>Leverantörsfakturor!U699</f>
        <v/>
      </c>
    </row>
    <row r="1684" spans="1:12" x14ac:dyDescent="0.35">
      <c r="A1684" t="str">
        <f t="shared" si="26"/>
        <v/>
      </c>
      <c r="B1684" t="str">
        <f>Leverantörsfakturor!L700</f>
        <v/>
      </c>
      <c r="D1684" t="str">
        <f>Leverantörsfakturor!M700</f>
        <v/>
      </c>
      <c r="E1684" t="str">
        <f>Leverantörsfakturor!N700</f>
        <v/>
      </c>
      <c r="F1684" s="4" t="str">
        <f>Leverantörsfakturor!O700</f>
        <v/>
      </c>
      <c r="G1684" s="4" t="str">
        <f>Leverantörsfakturor!P700</f>
        <v/>
      </c>
      <c r="H1684" t="str">
        <f>Leverantörsfakturor!Q700</f>
        <v/>
      </c>
      <c r="I1684" s="14">
        <f>Leverantörsfakturor!R700</f>
        <v>0</v>
      </c>
      <c r="J1684" s="5" t="str">
        <f>Leverantörsfakturor!S700</f>
        <v/>
      </c>
      <c r="K1684" s="5" t="str">
        <f>Leverantörsfakturor!T700</f>
        <v/>
      </c>
      <c r="L1684" s="5" t="str">
        <f>Leverantörsfakturor!U700</f>
        <v/>
      </c>
    </row>
    <row r="1685" spans="1:12" x14ac:dyDescent="0.35">
      <c r="A1685" t="str">
        <f t="shared" si="26"/>
        <v/>
      </c>
      <c r="B1685" t="str">
        <f>Leverantörsfakturor!L701</f>
        <v/>
      </c>
      <c r="D1685" t="str">
        <f>Leverantörsfakturor!M701</f>
        <v/>
      </c>
      <c r="E1685" t="str">
        <f>Leverantörsfakturor!N701</f>
        <v/>
      </c>
      <c r="F1685" s="4" t="str">
        <f>Leverantörsfakturor!O701</f>
        <v/>
      </c>
      <c r="G1685" s="4" t="str">
        <f>Leverantörsfakturor!P701</f>
        <v/>
      </c>
      <c r="H1685" t="str">
        <f>Leverantörsfakturor!Q701</f>
        <v/>
      </c>
      <c r="I1685" s="14">
        <f>Leverantörsfakturor!R701</f>
        <v>0</v>
      </c>
      <c r="J1685" s="5" t="str">
        <f>Leverantörsfakturor!S701</f>
        <v/>
      </c>
      <c r="K1685" s="5" t="str">
        <f>Leverantörsfakturor!T701</f>
        <v/>
      </c>
      <c r="L1685" s="5" t="str">
        <f>Leverantörsfakturor!U701</f>
        <v/>
      </c>
    </row>
    <row r="1686" spans="1:12" x14ac:dyDescent="0.35">
      <c r="A1686" t="str">
        <f t="shared" si="26"/>
        <v/>
      </c>
      <c r="B1686" t="str">
        <f>Leverantörsfakturor!L702</f>
        <v/>
      </c>
      <c r="D1686" t="str">
        <f>Leverantörsfakturor!M702</f>
        <v/>
      </c>
      <c r="E1686" t="str">
        <f>Leverantörsfakturor!N702</f>
        <v/>
      </c>
      <c r="F1686" s="4" t="str">
        <f>Leverantörsfakturor!O702</f>
        <v/>
      </c>
      <c r="G1686" s="4" t="str">
        <f>Leverantörsfakturor!P702</f>
        <v/>
      </c>
      <c r="H1686" t="str">
        <f>Leverantörsfakturor!Q702</f>
        <v/>
      </c>
      <c r="I1686" s="14">
        <f>Leverantörsfakturor!R702</f>
        <v>0</v>
      </c>
      <c r="J1686" s="5" t="str">
        <f>Leverantörsfakturor!S702</f>
        <v/>
      </c>
      <c r="K1686" s="5" t="str">
        <f>Leverantörsfakturor!T702</f>
        <v/>
      </c>
      <c r="L1686" s="5" t="str">
        <f>Leverantörsfakturor!U702</f>
        <v/>
      </c>
    </row>
    <row r="1687" spans="1:12" x14ac:dyDescent="0.35">
      <c r="A1687" t="str">
        <f t="shared" si="26"/>
        <v/>
      </c>
      <c r="B1687" t="str">
        <f>Leverantörsfakturor!L703</f>
        <v/>
      </c>
      <c r="D1687" t="str">
        <f>Leverantörsfakturor!M703</f>
        <v/>
      </c>
      <c r="E1687" t="str">
        <f>Leverantörsfakturor!N703</f>
        <v/>
      </c>
      <c r="F1687" s="4" t="str">
        <f>Leverantörsfakturor!O703</f>
        <v/>
      </c>
      <c r="G1687" s="4" t="str">
        <f>Leverantörsfakturor!P703</f>
        <v/>
      </c>
      <c r="H1687" t="str">
        <f>Leverantörsfakturor!Q703</f>
        <v/>
      </c>
      <c r="I1687" s="14">
        <f>Leverantörsfakturor!R703</f>
        <v>0</v>
      </c>
      <c r="J1687" s="5" t="str">
        <f>Leverantörsfakturor!S703</f>
        <v/>
      </c>
      <c r="K1687" s="5" t="str">
        <f>Leverantörsfakturor!T703</f>
        <v/>
      </c>
      <c r="L1687" s="5" t="str">
        <f>Leverantörsfakturor!U703</f>
        <v/>
      </c>
    </row>
    <row r="1688" spans="1:12" x14ac:dyDescent="0.35">
      <c r="A1688" t="str">
        <f t="shared" si="26"/>
        <v/>
      </c>
      <c r="B1688" t="str">
        <f>Leverantörsfakturor!L704</f>
        <v/>
      </c>
      <c r="D1688" t="str">
        <f>Leverantörsfakturor!M704</f>
        <v/>
      </c>
      <c r="E1688" t="str">
        <f>Leverantörsfakturor!N704</f>
        <v/>
      </c>
      <c r="F1688" s="4" t="str">
        <f>Leverantörsfakturor!O704</f>
        <v/>
      </c>
      <c r="G1688" s="4" t="str">
        <f>Leverantörsfakturor!P704</f>
        <v/>
      </c>
      <c r="H1688" t="str">
        <f>Leverantörsfakturor!Q704</f>
        <v/>
      </c>
      <c r="I1688" s="14">
        <f>Leverantörsfakturor!R704</f>
        <v>0</v>
      </c>
      <c r="J1688" s="5" t="str">
        <f>Leverantörsfakturor!S704</f>
        <v/>
      </c>
      <c r="K1688" s="5" t="str">
        <f>Leverantörsfakturor!T704</f>
        <v/>
      </c>
      <c r="L1688" s="5" t="str">
        <f>Leverantörsfakturor!U704</f>
        <v/>
      </c>
    </row>
    <row r="1689" spans="1:12" x14ac:dyDescent="0.35">
      <c r="A1689" t="str">
        <f t="shared" si="26"/>
        <v/>
      </c>
      <c r="B1689" t="str">
        <f>Leverantörsfakturor!L705</f>
        <v/>
      </c>
      <c r="D1689" t="str">
        <f>Leverantörsfakturor!M705</f>
        <v/>
      </c>
      <c r="E1689" t="str">
        <f>Leverantörsfakturor!N705</f>
        <v/>
      </c>
      <c r="F1689" s="4" t="str">
        <f>Leverantörsfakturor!O705</f>
        <v/>
      </c>
      <c r="G1689" s="4" t="str">
        <f>Leverantörsfakturor!P705</f>
        <v/>
      </c>
      <c r="H1689" t="str">
        <f>Leverantörsfakturor!Q705</f>
        <v/>
      </c>
      <c r="I1689" s="14">
        <f>Leverantörsfakturor!R705</f>
        <v>0</v>
      </c>
      <c r="J1689" s="5" t="str">
        <f>Leverantörsfakturor!S705</f>
        <v/>
      </c>
      <c r="K1689" s="5" t="str">
        <f>Leverantörsfakturor!T705</f>
        <v/>
      </c>
      <c r="L1689" s="5" t="str">
        <f>Leverantörsfakturor!U705</f>
        <v/>
      </c>
    </row>
    <row r="1690" spans="1:12" x14ac:dyDescent="0.35">
      <c r="A1690" t="str">
        <f t="shared" si="26"/>
        <v/>
      </c>
      <c r="B1690" t="str">
        <f>Leverantörsfakturor!L706</f>
        <v/>
      </c>
      <c r="D1690" t="str">
        <f>Leverantörsfakturor!M706</f>
        <v/>
      </c>
      <c r="E1690" t="str">
        <f>Leverantörsfakturor!N706</f>
        <v/>
      </c>
      <c r="F1690" s="4" t="str">
        <f>Leverantörsfakturor!O706</f>
        <v/>
      </c>
      <c r="G1690" s="4" t="str">
        <f>Leverantörsfakturor!P706</f>
        <v/>
      </c>
      <c r="H1690" t="str">
        <f>Leverantörsfakturor!Q706</f>
        <v/>
      </c>
      <c r="I1690" s="14">
        <f>Leverantörsfakturor!R706</f>
        <v>0</v>
      </c>
      <c r="J1690" s="5" t="str">
        <f>Leverantörsfakturor!S706</f>
        <v/>
      </c>
      <c r="K1690" s="5" t="str">
        <f>Leverantörsfakturor!T706</f>
        <v/>
      </c>
      <c r="L1690" s="5" t="str">
        <f>Leverantörsfakturor!U706</f>
        <v/>
      </c>
    </row>
    <row r="1691" spans="1:12" x14ac:dyDescent="0.35">
      <c r="A1691" t="str">
        <f t="shared" si="26"/>
        <v/>
      </c>
      <c r="B1691" t="str">
        <f>Leverantörsfakturor!L707</f>
        <v/>
      </c>
      <c r="D1691" t="str">
        <f>Leverantörsfakturor!M707</f>
        <v/>
      </c>
      <c r="E1691" t="str">
        <f>Leverantörsfakturor!N707</f>
        <v/>
      </c>
      <c r="F1691" s="4" t="str">
        <f>Leverantörsfakturor!O707</f>
        <v/>
      </c>
      <c r="G1691" s="4" t="str">
        <f>Leverantörsfakturor!P707</f>
        <v/>
      </c>
      <c r="H1691" t="str">
        <f>Leverantörsfakturor!Q707</f>
        <v/>
      </c>
      <c r="I1691" s="14">
        <f>Leverantörsfakturor!R707</f>
        <v>0</v>
      </c>
      <c r="J1691" s="5" t="str">
        <f>Leverantörsfakturor!S707</f>
        <v/>
      </c>
      <c r="K1691" s="5" t="str">
        <f>Leverantörsfakturor!T707</f>
        <v/>
      </c>
      <c r="L1691" s="5" t="str">
        <f>Leverantörsfakturor!U707</f>
        <v/>
      </c>
    </row>
    <row r="1692" spans="1:12" x14ac:dyDescent="0.35">
      <c r="A1692" t="str">
        <f t="shared" si="26"/>
        <v/>
      </c>
      <c r="B1692" t="str">
        <f>Leverantörsfakturor!L708</f>
        <v/>
      </c>
      <c r="D1692" t="str">
        <f>Leverantörsfakturor!M708</f>
        <v/>
      </c>
      <c r="E1692" t="str">
        <f>Leverantörsfakturor!N708</f>
        <v/>
      </c>
      <c r="F1692" s="4" t="str">
        <f>Leverantörsfakturor!O708</f>
        <v/>
      </c>
      <c r="G1692" s="4" t="str">
        <f>Leverantörsfakturor!P708</f>
        <v/>
      </c>
      <c r="H1692" t="str">
        <f>Leverantörsfakturor!Q708</f>
        <v/>
      </c>
      <c r="I1692" s="14">
        <f>Leverantörsfakturor!R708</f>
        <v>0</v>
      </c>
      <c r="J1692" s="5" t="str">
        <f>Leverantörsfakturor!S708</f>
        <v/>
      </c>
      <c r="K1692" s="5" t="str">
        <f>Leverantörsfakturor!T708</f>
        <v/>
      </c>
      <c r="L1692" s="5" t="str">
        <f>Leverantörsfakturor!U708</f>
        <v/>
      </c>
    </row>
    <row r="1693" spans="1:12" x14ac:dyDescent="0.35">
      <c r="A1693" t="str">
        <f t="shared" si="26"/>
        <v/>
      </c>
      <c r="B1693" t="str">
        <f>Leverantörsfakturor!L709</f>
        <v/>
      </c>
      <c r="D1693" t="str">
        <f>Leverantörsfakturor!M709</f>
        <v/>
      </c>
      <c r="E1693" t="str">
        <f>Leverantörsfakturor!N709</f>
        <v/>
      </c>
      <c r="F1693" s="4" t="str">
        <f>Leverantörsfakturor!O709</f>
        <v/>
      </c>
      <c r="G1693" s="4" t="str">
        <f>Leverantörsfakturor!P709</f>
        <v/>
      </c>
      <c r="H1693" t="str">
        <f>Leverantörsfakturor!Q709</f>
        <v/>
      </c>
      <c r="I1693" s="14">
        <f>Leverantörsfakturor!R709</f>
        <v>0</v>
      </c>
      <c r="J1693" s="5" t="str">
        <f>Leverantörsfakturor!S709</f>
        <v/>
      </c>
      <c r="K1693" s="5" t="str">
        <f>Leverantörsfakturor!T709</f>
        <v/>
      </c>
      <c r="L1693" s="5" t="str">
        <f>Leverantörsfakturor!U709</f>
        <v/>
      </c>
    </row>
    <row r="1694" spans="1:12" x14ac:dyDescent="0.35">
      <c r="A1694" t="str">
        <f t="shared" si="26"/>
        <v/>
      </c>
      <c r="B1694" t="str">
        <f>Leverantörsfakturor!L710</f>
        <v/>
      </c>
      <c r="D1694" t="str">
        <f>Leverantörsfakturor!M710</f>
        <v/>
      </c>
      <c r="E1694" t="str">
        <f>Leverantörsfakturor!N710</f>
        <v/>
      </c>
      <c r="F1694" s="4" t="str">
        <f>Leverantörsfakturor!O710</f>
        <v/>
      </c>
      <c r="G1694" s="4" t="str">
        <f>Leverantörsfakturor!P710</f>
        <v/>
      </c>
      <c r="H1694" t="str">
        <f>Leverantörsfakturor!Q710</f>
        <v/>
      </c>
      <c r="I1694" s="14">
        <f>Leverantörsfakturor!R710</f>
        <v>0</v>
      </c>
      <c r="J1694" s="5" t="str">
        <f>Leverantörsfakturor!S710</f>
        <v/>
      </c>
      <c r="K1694" s="5" t="str">
        <f>Leverantörsfakturor!T710</f>
        <v/>
      </c>
      <c r="L1694" s="5" t="str">
        <f>Leverantörsfakturor!U710</f>
        <v/>
      </c>
    </row>
    <row r="1695" spans="1:12" x14ac:dyDescent="0.35">
      <c r="A1695" t="str">
        <f t="shared" si="26"/>
        <v/>
      </c>
      <c r="B1695" t="str">
        <f>Leverantörsfakturor!L711</f>
        <v/>
      </c>
      <c r="D1695" t="str">
        <f>Leverantörsfakturor!M711</f>
        <v/>
      </c>
      <c r="E1695" t="str">
        <f>Leverantörsfakturor!N711</f>
        <v/>
      </c>
      <c r="F1695" s="4" t="str">
        <f>Leverantörsfakturor!O711</f>
        <v/>
      </c>
      <c r="G1695" s="4" t="str">
        <f>Leverantörsfakturor!P711</f>
        <v/>
      </c>
      <c r="H1695" t="str">
        <f>Leverantörsfakturor!Q711</f>
        <v/>
      </c>
      <c r="I1695" s="14">
        <f>Leverantörsfakturor!R711</f>
        <v>0</v>
      </c>
      <c r="J1695" s="5" t="str">
        <f>Leverantörsfakturor!S711</f>
        <v/>
      </c>
      <c r="K1695" s="5" t="str">
        <f>Leverantörsfakturor!T711</f>
        <v/>
      </c>
      <c r="L1695" s="5" t="str">
        <f>Leverantörsfakturor!U711</f>
        <v/>
      </c>
    </row>
    <row r="1696" spans="1:12" x14ac:dyDescent="0.35">
      <c r="A1696" t="str">
        <f t="shared" si="26"/>
        <v/>
      </c>
      <c r="B1696" t="str">
        <f>Leverantörsfakturor!L712</f>
        <v/>
      </c>
      <c r="D1696" t="str">
        <f>Leverantörsfakturor!M712</f>
        <v/>
      </c>
      <c r="E1696" t="str">
        <f>Leverantörsfakturor!N712</f>
        <v/>
      </c>
      <c r="F1696" s="4" t="str">
        <f>Leverantörsfakturor!O712</f>
        <v/>
      </c>
      <c r="G1696" s="4" t="str">
        <f>Leverantörsfakturor!P712</f>
        <v/>
      </c>
      <c r="H1696" t="str">
        <f>Leverantörsfakturor!Q712</f>
        <v/>
      </c>
      <c r="I1696" s="14">
        <f>Leverantörsfakturor!R712</f>
        <v>0</v>
      </c>
      <c r="J1696" s="5" t="str">
        <f>Leverantörsfakturor!S712</f>
        <v/>
      </c>
      <c r="K1696" s="5" t="str">
        <f>Leverantörsfakturor!T712</f>
        <v/>
      </c>
      <c r="L1696" s="5" t="str">
        <f>Leverantörsfakturor!U712</f>
        <v/>
      </c>
    </row>
    <row r="1697" spans="1:12" x14ac:dyDescent="0.35">
      <c r="A1697" t="str">
        <f t="shared" si="26"/>
        <v/>
      </c>
      <c r="B1697" t="str">
        <f>Leverantörsfakturor!L713</f>
        <v/>
      </c>
      <c r="D1697" t="str">
        <f>Leverantörsfakturor!M713</f>
        <v/>
      </c>
      <c r="E1697" t="str">
        <f>Leverantörsfakturor!N713</f>
        <v/>
      </c>
      <c r="F1697" s="4" t="str">
        <f>Leverantörsfakturor!O713</f>
        <v/>
      </c>
      <c r="G1697" s="4" t="str">
        <f>Leverantörsfakturor!P713</f>
        <v/>
      </c>
      <c r="H1697" t="str">
        <f>Leverantörsfakturor!Q713</f>
        <v/>
      </c>
      <c r="I1697" s="14">
        <f>Leverantörsfakturor!R713</f>
        <v>0</v>
      </c>
      <c r="J1697" s="5" t="str">
        <f>Leverantörsfakturor!S713</f>
        <v/>
      </c>
      <c r="K1697" s="5" t="str">
        <f>Leverantörsfakturor!T713</f>
        <v/>
      </c>
      <c r="L1697" s="5" t="str">
        <f>Leverantörsfakturor!U713</f>
        <v/>
      </c>
    </row>
    <row r="1698" spans="1:12" x14ac:dyDescent="0.35">
      <c r="A1698" t="str">
        <f t="shared" si="26"/>
        <v/>
      </c>
      <c r="B1698" t="str">
        <f>Leverantörsfakturor!L714</f>
        <v/>
      </c>
      <c r="D1698" t="str">
        <f>Leverantörsfakturor!M714</f>
        <v/>
      </c>
      <c r="E1698" t="str">
        <f>Leverantörsfakturor!N714</f>
        <v/>
      </c>
      <c r="F1698" s="4" t="str">
        <f>Leverantörsfakturor!O714</f>
        <v/>
      </c>
      <c r="G1698" s="4" t="str">
        <f>Leverantörsfakturor!P714</f>
        <v/>
      </c>
      <c r="H1698" t="str">
        <f>Leverantörsfakturor!Q714</f>
        <v/>
      </c>
      <c r="I1698" s="14">
        <f>Leverantörsfakturor!R714</f>
        <v>0</v>
      </c>
      <c r="J1698" s="5" t="str">
        <f>Leverantörsfakturor!S714</f>
        <v/>
      </c>
      <c r="K1698" s="5" t="str">
        <f>Leverantörsfakturor!T714</f>
        <v/>
      </c>
      <c r="L1698" s="5" t="str">
        <f>Leverantörsfakturor!U714</f>
        <v/>
      </c>
    </row>
    <row r="1699" spans="1:12" x14ac:dyDescent="0.35">
      <c r="A1699" t="str">
        <f t="shared" si="26"/>
        <v/>
      </c>
      <c r="B1699" t="str">
        <f>Leverantörsfakturor!L715</f>
        <v/>
      </c>
      <c r="D1699" t="str">
        <f>Leverantörsfakturor!M715</f>
        <v/>
      </c>
      <c r="E1699" t="str">
        <f>Leverantörsfakturor!N715</f>
        <v/>
      </c>
      <c r="F1699" s="4" t="str">
        <f>Leverantörsfakturor!O715</f>
        <v/>
      </c>
      <c r="G1699" s="4" t="str">
        <f>Leverantörsfakturor!P715</f>
        <v/>
      </c>
      <c r="H1699" t="str">
        <f>Leverantörsfakturor!Q715</f>
        <v/>
      </c>
      <c r="I1699" s="14">
        <f>Leverantörsfakturor!R715</f>
        <v>0</v>
      </c>
      <c r="J1699" s="5" t="str">
        <f>Leverantörsfakturor!S715</f>
        <v/>
      </c>
      <c r="K1699" s="5" t="str">
        <f>Leverantörsfakturor!T715</f>
        <v/>
      </c>
      <c r="L1699" s="5" t="str">
        <f>Leverantörsfakturor!U715</f>
        <v/>
      </c>
    </row>
    <row r="1700" spans="1:12" x14ac:dyDescent="0.35">
      <c r="A1700" t="str">
        <f t="shared" si="26"/>
        <v/>
      </c>
      <c r="B1700" t="str">
        <f>Leverantörsfakturor!L716</f>
        <v/>
      </c>
      <c r="D1700" t="str">
        <f>Leverantörsfakturor!M716</f>
        <v/>
      </c>
      <c r="E1700" t="str">
        <f>Leverantörsfakturor!N716</f>
        <v/>
      </c>
      <c r="F1700" s="4" t="str">
        <f>Leverantörsfakturor!O716</f>
        <v/>
      </c>
      <c r="G1700" s="4" t="str">
        <f>Leverantörsfakturor!P716</f>
        <v/>
      </c>
      <c r="H1700" t="str">
        <f>Leverantörsfakturor!Q716</f>
        <v/>
      </c>
      <c r="I1700" s="14">
        <f>Leverantörsfakturor!R716</f>
        <v>0</v>
      </c>
      <c r="J1700" s="5" t="str">
        <f>Leverantörsfakturor!S716</f>
        <v/>
      </c>
      <c r="K1700" s="5" t="str">
        <f>Leverantörsfakturor!T716</f>
        <v/>
      </c>
      <c r="L1700" s="5" t="str">
        <f>Leverantörsfakturor!U716</f>
        <v/>
      </c>
    </row>
    <row r="1701" spans="1:12" x14ac:dyDescent="0.35">
      <c r="A1701" t="str">
        <f t="shared" si="26"/>
        <v/>
      </c>
      <c r="B1701" t="str">
        <f>Leverantörsfakturor!L717</f>
        <v/>
      </c>
      <c r="D1701" t="str">
        <f>Leverantörsfakturor!M717</f>
        <v/>
      </c>
      <c r="E1701" t="str">
        <f>Leverantörsfakturor!N717</f>
        <v/>
      </c>
      <c r="F1701" s="4" t="str">
        <f>Leverantörsfakturor!O717</f>
        <v/>
      </c>
      <c r="G1701" s="4" t="str">
        <f>Leverantörsfakturor!P717</f>
        <v/>
      </c>
      <c r="H1701" t="str">
        <f>Leverantörsfakturor!Q717</f>
        <v/>
      </c>
      <c r="I1701" s="14">
        <f>Leverantörsfakturor!R717</f>
        <v>0</v>
      </c>
      <c r="J1701" s="5" t="str">
        <f>Leverantörsfakturor!S717</f>
        <v/>
      </c>
      <c r="K1701" s="5" t="str">
        <f>Leverantörsfakturor!T717</f>
        <v/>
      </c>
      <c r="L1701" s="5" t="str">
        <f>Leverantörsfakturor!U717</f>
        <v/>
      </c>
    </row>
    <row r="1702" spans="1:12" x14ac:dyDescent="0.35">
      <c r="A1702" t="str">
        <f t="shared" si="26"/>
        <v/>
      </c>
      <c r="B1702" t="str">
        <f>Leverantörsfakturor!L718</f>
        <v/>
      </c>
      <c r="D1702" t="str">
        <f>Leverantörsfakturor!M718</f>
        <v/>
      </c>
      <c r="E1702" t="str">
        <f>Leverantörsfakturor!N718</f>
        <v/>
      </c>
      <c r="F1702" s="4" t="str">
        <f>Leverantörsfakturor!O718</f>
        <v/>
      </c>
      <c r="G1702" s="4" t="str">
        <f>Leverantörsfakturor!P718</f>
        <v/>
      </c>
      <c r="H1702" t="str">
        <f>Leverantörsfakturor!Q718</f>
        <v/>
      </c>
      <c r="I1702" s="14">
        <f>Leverantörsfakturor!R718</f>
        <v>0</v>
      </c>
      <c r="J1702" s="5" t="str">
        <f>Leverantörsfakturor!S718</f>
        <v/>
      </c>
      <c r="K1702" s="5" t="str">
        <f>Leverantörsfakturor!T718</f>
        <v/>
      </c>
      <c r="L1702" s="5" t="str">
        <f>Leverantörsfakturor!U718</f>
        <v/>
      </c>
    </row>
    <row r="1703" spans="1:12" x14ac:dyDescent="0.35">
      <c r="A1703" t="str">
        <f t="shared" si="26"/>
        <v/>
      </c>
      <c r="B1703" t="str">
        <f>Leverantörsfakturor!L719</f>
        <v/>
      </c>
      <c r="D1703" t="str">
        <f>Leverantörsfakturor!M719</f>
        <v/>
      </c>
      <c r="E1703" t="str">
        <f>Leverantörsfakturor!N719</f>
        <v/>
      </c>
      <c r="F1703" s="4" t="str">
        <f>Leverantörsfakturor!O719</f>
        <v/>
      </c>
      <c r="G1703" s="4" t="str">
        <f>Leverantörsfakturor!P719</f>
        <v/>
      </c>
      <c r="H1703" t="str">
        <f>Leverantörsfakturor!Q719</f>
        <v/>
      </c>
      <c r="I1703" s="14">
        <f>Leverantörsfakturor!R719</f>
        <v>0</v>
      </c>
      <c r="J1703" s="5" t="str">
        <f>Leverantörsfakturor!S719</f>
        <v/>
      </c>
      <c r="K1703" s="5" t="str">
        <f>Leverantörsfakturor!T719</f>
        <v/>
      </c>
      <c r="L1703" s="5" t="str">
        <f>Leverantörsfakturor!U719</f>
        <v/>
      </c>
    </row>
    <row r="1704" spans="1:12" x14ac:dyDescent="0.35">
      <c r="A1704" t="str">
        <f t="shared" si="26"/>
        <v/>
      </c>
      <c r="B1704" t="str">
        <f>Leverantörsfakturor!L720</f>
        <v/>
      </c>
      <c r="D1704" t="str">
        <f>Leverantörsfakturor!M720</f>
        <v/>
      </c>
      <c r="E1704" t="str">
        <f>Leverantörsfakturor!N720</f>
        <v/>
      </c>
      <c r="F1704" s="4" t="str">
        <f>Leverantörsfakturor!O720</f>
        <v/>
      </c>
      <c r="G1704" s="4" t="str">
        <f>Leverantörsfakturor!P720</f>
        <v/>
      </c>
      <c r="H1704" t="str">
        <f>Leverantörsfakturor!Q720</f>
        <v/>
      </c>
      <c r="I1704" s="14">
        <f>Leverantörsfakturor!R720</f>
        <v>0</v>
      </c>
      <c r="J1704" s="5" t="str">
        <f>Leverantörsfakturor!S720</f>
        <v/>
      </c>
      <c r="K1704" s="5" t="str">
        <f>Leverantörsfakturor!T720</f>
        <v/>
      </c>
      <c r="L1704" s="5" t="str">
        <f>Leverantörsfakturor!U720</f>
        <v/>
      </c>
    </row>
    <row r="1705" spans="1:12" x14ac:dyDescent="0.35">
      <c r="A1705" t="str">
        <f t="shared" si="26"/>
        <v/>
      </c>
      <c r="B1705" t="str">
        <f>Leverantörsfakturor!L721</f>
        <v/>
      </c>
      <c r="D1705" t="str">
        <f>Leverantörsfakturor!M721</f>
        <v/>
      </c>
      <c r="E1705" t="str">
        <f>Leverantörsfakturor!N721</f>
        <v/>
      </c>
      <c r="F1705" s="4" t="str">
        <f>Leverantörsfakturor!O721</f>
        <v/>
      </c>
      <c r="G1705" s="4" t="str">
        <f>Leverantörsfakturor!P721</f>
        <v/>
      </c>
      <c r="H1705" t="str">
        <f>Leverantörsfakturor!Q721</f>
        <v/>
      </c>
      <c r="I1705" s="14">
        <f>Leverantörsfakturor!R721</f>
        <v>0</v>
      </c>
      <c r="J1705" s="5" t="str">
        <f>Leverantörsfakturor!S721</f>
        <v/>
      </c>
      <c r="K1705" s="5" t="str">
        <f>Leverantörsfakturor!T721</f>
        <v/>
      </c>
      <c r="L1705" s="5" t="str">
        <f>Leverantörsfakturor!U721</f>
        <v/>
      </c>
    </row>
    <row r="1706" spans="1:12" x14ac:dyDescent="0.35">
      <c r="A1706" t="str">
        <f t="shared" si="26"/>
        <v/>
      </c>
      <c r="B1706" t="str">
        <f>Leverantörsfakturor!L722</f>
        <v/>
      </c>
      <c r="D1706" t="str">
        <f>Leverantörsfakturor!M722</f>
        <v/>
      </c>
      <c r="E1706" t="str">
        <f>Leverantörsfakturor!N722</f>
        <v/>
      </c>
      <c r="F1706" s="4" t="str">
        <f>Leverantörsfakturor!O722</f>
        <v/>
      </c>
      <c r="G1706" s="4" t="str">
        <f>Leverantörsfakturor!P722</f>
        <v/>
      </c>
      <c r="H1706" t="str">
        <f>Leverantörsfakturor!Q722</f>
        <v/>
      </c>
      <c r="I1706" s="14">
        <f>Leverantörsfakturor!R722</f>
        <v>0</v>
      </c>
      <c r="J1706" s="5" t="str">
        <f>Leverantörsfakturor!S722</f>
        <v/>
      </c>
      <c r="K1706" s="5" t="str">
        <f>Leverantörsfakturor!T722</f>
        <v/>
      </c>
      <c r="L1706" s="5" t="str">
        <f>Leverantörsfakturor!U722</f>
        <v/>
      </c>
    </row>
    <row r="1707" spans="1:12" x14ac:dyDescent="0.35">
      <c r="A1707" t="str">
        <f t="shared" si="26"/>
        <v/>
      </c>
      <c r="B1707" t="str">
        <f>Leverantörsfakturor!L723</f>
        <v/>
      </c>
      <c r="D1707" t="str">
        <f>Leverantörsfakturor!M723</f>
        <v/>
      </c>
      <c r="E1707" t="str">
        <f>Leverantörsfakturor!N723</f>
        <v/>
      </c>
      <c r="F1707" s="4" t="str">
        <f>Leverantörsfakturor!O723</f>
        <v/>
      </c>
      <c r="G1707" s="4" t="str">
        <f>Leverantörsfakturor!P723</f>
        <v/>
      </c>
      <c r="H1707" t="str">
        <f>Leverantörsfakturor!Q723</f>
        <v/>
      </c>
      <c r="I1707" s="14">
        <f>Leverantörsfakturor!R723</f>
        <v>0</v>
      </c>
      <c r="J1707" s="5" t="str">
        <f>Leverantörsfakturor!S723</f>
        <v/>
      </c>
      <c r="K1707" s="5" t="str">
        <f>Leverantörsfakturor!T723</f>
        <v/>
      </c>
      <c r="L1707" s="5" t="str">
        <f>Leverantörsfakturor!U723</f>
        <v/>
      </c>
    </row>
    <row r="1708" spans="1:12" x14ac:dyDescent="0.35">
      <c r="A1708" t="str">
        <f t="shared" si="26"/>
        <v/>
      </c>
      <c r="B1708" t="str">
        <f>Leverantörsfakturor!L724</f>
        <v/>
      </c>
      <c r="D1708" t="str">
        <f>Leverantörsfakturor!M724</f>
        <v/>
      </c>
      <c r="E1708" t="str">
        <f>Leverantörsfakturor!N724</f>
        <v/>
      </c>
      <c r="F1708" s="4" t="str">
        <f>Leverantörsfakturor!O724</f>
        <v/>
      </c>
      <c r="G1708" s="4" t="str">
        <f>Leverantörsfakturor!P724</f>
        <v/>
      </c>
      <c r="H1708" t="str">
        <f>Leverantörsfakturor!Q724</f>
        <v/>
      </c>
      <c r="I1708" s="14">
        <f>Leverantörsfakturor!R724</f>
        <v>0</v>
      </c>
      <c r="J1708" s="5" t="str">
        <f>Leverantörsfakturor!S724</f>
        <v/>
      </c>
      <c r="K1708" s="5" t="str">
        <f>Leverantörsfakturor!T724</f>
        <v/>
      </c>
      <c r="L1708" s="5" t="str">
        <f>Leverantörsfakturor!U724</f>
        <v/>
      </c>
    </row>
    <row r="1709" spans="1:12" x14ac:dyDescent="0.35">
      <c r="A1709" t="str">
        <f t="shared" si="26"/>
        <v/>
      </c>
      <c r="B1709" t="str">
        <f>Leverantörsfakturor!L725</f>
        <v/>
      </c>
      <c r="D1709" t="str">
        <f>Leverantörsfakturor!M725</f>
        <v/>
      </c>
      <c r="E1709" t="str">
        <f>Leverantörsfakturor!N725</f>
        <v/>
      </c>
      <c r="F1709" s="4" t="str">
        <f>Leverantörsfakturor!O725</f>
        <v/>
      </c>
      <c r="G1709" s="4" t="str">
        <f>Leverantörsfakturor!P725</f>
        <v/>
      </c>
      <c r="H1709" t="str">
        <f>Leverantörsfakturor!Q725</f>
        <v/>
      </c>
      <c r="I1709" s="14">
        <f>Leverantörsfakturor!R725</f>
        <v>0</v>
      </c>
      <c r="J1709" s="5" t="str">
        <f>Leverantörsfakturor!S725</f>
        <v/>
      </c>
      <c r="K1709" s="5" t="str">
        <f>Leverantörsfakturor!T725</f>
        <v/>
      </c>
      <c r="L1709" s="5" t="str">
        <f>Leverantörsfakturor!U725</f>
        <v/>
      </c>
    </row>
    <row r="1710" spans="1:12" x14ac:dyDescent="0.35">
      <c r="A1710" t="str">
        <f t="shared" si="26"/>
        <v/>
      </c>
      <c r="B1710" t="str">
        <f>Leverantörsfakturor!L726</f>
        <v/>
      </c>
      <c r="D1710" t="str">
        <f>Leverantörsfakturor!M726</f>
        <v/>
      </c>
      <c r="E1710" t="str">
        <f>Leverantörsfakturor!N726</f>
        <v/>
      </c>
      <c r="F1710" s="4" t="str">
        <f>Leverantörsfakturor!O726</f>
        <v/>
      </c>
      <c r="G1710" s="4" t="str">
        <f>Leverantörsfakturor!P726</f>
        <v/>
      </c>
      <c r="H1710" t="str">
        <f>Leverantörsfakturor!Q726</f>
        <v/>
      </c>
      <c r="I1710" s="14">
        <f>Leverantörsfakturor!R726</f>
        <v>0</v>
      </c>
      <c r="J1710" s="5" t="str">
        <f>Leverantörsfakturor!S726</f>
        <v/>
      </c>
      <c r="K1710" s="5" t="str">
        <f>Leverantörsfakturor!T726</f>
        <v/>
      </c>
      <c r="L1710" s="5" t="str">
        <f>Leverantörsfakturor!U726</f>
        <v/>
      </c>
    </row>
    <row r="1711" spans="1:12" x14ac:dyDescent="0.35">
      <c r="A1711" t="str">
        <f t="shared" si="26"/>
        <v/>
      </c>
      <c r="B1711" t="str">
        <f>Leverantörsfakturor!L727</f>
        <v/>
      </c>
      <c r="D1711" t="str">
        <f>Leverantörsfakturor!M727</f>
        <v/>
      </c>
      <c r="E1711" t="str">
        <f>Leverantörsfakturor!N727</f>
        <v/>
      </c>
      <c r="F1711" s="4" t="str">
        <f>Leverantörsfakturor!O727</f>
        <v/>
      </c>
      <c r="G1711" s="4" t="str">
        <f>Leverantörsfakturor!P727</f>
        <v/>
      </c>
      <c r="H1711" t="str">
        <f>Leverantörsfakturor!Q727</f>
        <v/>
      </c>
      <c r="I1711" s="14">
        <f>Leverantörsfakturor!R727</f>
        <v>0</v>
      </c>
      <c r="J1711" s="5" t="str">
        <f>Leverantörsfakturor!S727</f>
        <v/>
      </c>
      <c r="K1711" s="5" t="str">
        <f>Leverantörsfakturor!T727</f>
        <v/>
      </c>
      <c r="L1711" s="5" t="str">
        <f>Leverantörsfakturor!U727</f>
        <v/>
      </c>
    </row>
    <row r="1712" spans="1:12" x14ac:dyDescent="0.35">
      <c r="A1712" t="str">
        <f t="shared" si="26"/>
        <v/>
      </c>
      <c r="B1712" t="str">
        <f>Leverantörsfakturor!L728</f>
        <v/>
      </c>
      <c r="D1712" t="str">
        <f>Leverantörsfakturor!M728</f>
        <v/>
      </c>
      <c r="E1712" t="str">
        <f>Leverantörsfakturor!N728</f>
        <v/>
      </c>
      <c r="F1712" s="4" t="str">
        <f>Leverantörsfakturor!O728</f>
        <v/>
      </c>
      <c r="G1712" s="4" t="str">
        <f>Leverantörsfakturor!P728</f>
        <v/>
      </c>
      <c r="H1712" t="str">
        <f>Leverantörsfakturor!Q728</f>
        <v/>
      </c>
      <c r="I1712" s="14">
        <f>Leverantörsfakturor!R728</f>
        <v>0</v>
      </c>
      <c r="J1712" s="5" t="str">
        <f>Leverantörsfakturor!S728</f>
        <v/>
      </c>
      <c r="K1712" s="5" t="str">
        <f>Leverantörsfakturor!T728</f>
        <v/>
      </c>
      <c r="L1712" s="5" t="str">
        <f>Leverantörsfakturor!U728</f>
        <v/>
      </c>
    </row>
    <row r="1713" spans="1:12" x14ac:dyDescent="0.35">
      <c r="A1713" t="str">
        <f t="shared" si="26"/>
        <v/>
      </c>
      <c r="B1713" t="str">
        <f>Leverantörsfakturor!L729</f>
        <v/>
      </c>
      <c r="D1713" t="str">
        <f>Leverantörsfakturor!M729</f>
        <v/>
      </c>
      <c r="E1713" t="str">
        <f>Leverantörsfakturor!N729</f>
        <v/>
      </c>
      <c r="F1713" s="4" t="str">
        <f>Leverantörsfakturor!O729</f>
        <v/>
      </c>
      <c r="G1713" s="4" t="str">
        <f>Leverantörsfakturor!P729</f>
        <v/>
      </c>
      <c r="H1713" t="str">
        <f>Leverantörsfakturor!Q729</f>
        <v/>
      </c>
      <c r="I1713" s="14">
        <f>Leverantörsfakturor!R729</f>
        <v>0</v>
      </c>
      <c r="J1713" s="5" t="str">
        <f>Leverantörsfakturor!S729</f>
        <v/>
      </c>
      <c r="K1713" s="5" t="str">
        <f>Leverantörsfakturor!T729</f>
        <v/>
      </c>
      <c r="L1713" s="5" t="str">
        <f>Leverantörsfakturor!U729</f>
        <v/>
      </c>
    </row>
    <row r="1714" spans="1:12" x14ac:dyDescent="0.35">
      <c r="A1714" t="str">
        <f t="shared" si="26"/>
        <v/>
      </c>
      <c r="B1714" t="str">
        <f>Leverantörsfakturor!L730</f>
        <v/>
      </c>
      <c r="D1714" t="str">
        <f>Leverantörsfakturor!M730</f>
        <v/>
      </c>
      <c r="E1714" t="str">
        <f>Leverantörsfakturor!N730</f>
        <v/>
      </c>
      <c r="F1714" s="4" t="str">
        <f>Leverantörsfakturor!O730</f>
        <v/>
      </c>
      <c r="G1714" s="4" t="str">
        <f>Leverantörsfakturor!P730</f>
        <v/>
      </c>
      <c r="H1714" t="str">
        <f>Leverantörsfakturor!Q730</f>
        <v/>
      </c>
      <c r="I1714" s="14">
        <f>Leverantörsfakturor!R730</f>
        <v>0</v>
      </c>
      <c r="J1714" s="5" t="str">
        <f>Leverantörsfakturor!S730</f>
        <v/>
      </c>
      <c r="K1714" s="5" t="str">
        <f>Leverantörsfakturor!T730</f>
        <v/>
      </c>
      <c r="L1714" s="5" t="str">
        <f>Leverantörsfakturor!U730</f>
        <v/>
      </c>
    </row>
    <row r="1715" spans="1:12" x14ac:dyDescent="0.35">
      <c r="A1715" t="str">
        <f t="shared" si="26"/>
        <v/>
      </c>
      <c r="B1715" t="str">
        <f>Leverantörsfakturor!L731</f>
        <v/>
      </c>
      <c r="D1715" t="str">
        <f>Leverantörsfakturor!M731</f>
        <v/>
      </c>
      <c r="E1715" t="str">
        <f>Leverantörsfakturor!N731</f>
        <v/>
      </c>
      <c r="F1715" s="4" t="str">
        <f>Leverantörsfakturor!O731</f>
        <v/>
      </c>
      <c r="G1715" s="4" t="str">
        <f>Leverantörsfakturor!P731</f>
        <v/>
      </c>
      <c r="H1715" t="str">
        <f>Leverantörsfakturor!Q731</f>
        <v/>
      </c>
      <c r="I1715" s="14">
        <f>Leverantörsfakturor!R731</f>
        <v>0</v>
      </c>
      <c r="J1715" s="5" t="str">
        <f>Leverantörsfakturor!S731</f>
        <v/>
      </c>
      <c r="K1715" s="5" t="str">
        <f>Leverantörsfakturor!T731</f>
        <v/>
      </c>
      <c r="L1715" s="5" t="str">
        <f>Leverantörsfakturor!U731</f>
        <v/>
      </c>
    </row>
    <row r="1716" spans="1:12" x14ac:dyDescent="0.35">
      <c r="A1716" t="str">
        <f t="shared" si="26"/>
        <v/>
      </c>
      <c r="B1716" t="str">
        <f>Leverantörsfakturor!L732</f>
        <v/>
      </c>
      <c r="D1716" t="str">
        <f>Leverantörsfakturor!M732</f>
        <v/>
      </c>
      <c r="E1716" t="str">
        <f>Leverantörsfakturor!N732</f>
        <v/>
      </c>
      <c r="F1716" s="4" t="str">
        <f>Leverantörsfakturor!O732</f>
        <v/>
      </c>
      <c r="G1716" s="4" t="str">
        <f>Leverantörsfakturor!P732</f>
        <v/>
      </c>
      <c r="H1716" t="str">
        <f>Leverantörsfakturor!Q732</f>
        <v/>
      </c>
      <c r="I1716" s="14">
        <f>Leverantörsfakturor!R732</f>
        <v>0</v>
      </c>
      <c r="J1716" s="5" t="str">
        <f>Leverantörsfakturor!S732</f>
        <v/>
      </c>
      <c r="K1716" s="5" t="str">
        <f>Leverantörsfakturor!T732</f>
        <v/>
      </c>
      <c r="L1716" s="5" t="str">
        <f>Leverantörsfakturor!U732</f>
        <v/>
      </c>
    </row>
    <row r="1717" spans="1:12" x14ac:dyDescent="0.35">
      <c r="A1717" t="str">
        <f t="shared" si="26"/>
        <v/>
      </c>
      <c r="B1717" t="str">
        <f>Leverantörsfakturor!L733</f>
        <v/>
      </c>
      <c r="D1717" t="str">
        <f>Leverantörsfakturor!M733</f>
        <v/>
      </c>
      <c r="E1717" t="str">
        <f>Leverantörsfakturor!N733</f>
        <v/>
      </c>
      <c r="F1717" s="4" t="str">
        <f>Leverantörsfakturor!O733</f>
        <v/>
      </c>
      <c r="G1717" s="4" t="str">
        <f>Leverantörsfakturor!P733</f>
        <v/>
      </c>
      <c r="H1717" t="str">
        <f>Leverantörsfakturor!Q733</f>
        <v/>
      </c>
      <c r="I1717" s="14">
        <f>Leverantörsfakturor!R733</f>
        <v>0</v>
      </c>
      <c r="J1717" s="5" t="str">
        <f>Leverantörsfakturor!S733</f>
        <v/>
      </c>
      <c r="K1717" s="5" t="str">
        <f>Leverantörsfakturor!T733</f>
        <v/>
      </c>
      <c r="L1717" s="5" t="str">
        <f>Leverantörsfakturor!U733</f>
        <v/>
      </c>
    </row>
    <row r="1718" spans="1:12" x14ac:dyDescent="0.35">
      <c r="A1718" t="str">
        <f t="shared" si="26"/>
        <v/>
      </c>
      <c r="B1718" t="str">
        <f>Leverantörsfakturor!L734</f>
        <v/>
      </c>
      <c r="D1718" t="str">
        <f>Leverantörsfakturor!M734</f>
        <v/>
      </c>
      <c r="E1718" t="str">
        <f>Leverantörsfakturor!N734</f>
        <v/>
      </c>
      <c r="F1718" s="4" t="str">
        <f>Leverantörsfakturor!O734</f>
        <v/>
      </c>
      <c r="G1718" s="4" t="str">
        <f>Leverantörsfakturor!P734</f>
        <v/>
      </c>
      <c r="H1718" t="str">
        <f>Leverantörsfakturor!Q734</f>
        <v/>
      </c>
      <c r="I1718" s="14">
        <f>Leverantörsfakturor!R734</f>
        <v>0</v>
      </c>
      <c r="J1718" s="5" t="str">
        <f>Leverantörsfakturor!S734</f>
        <v/>
      </c>
      <c r="K1718" s="5" t="str">
        <f>Leverantörsfakturor!T734</f>
        <v/>
      </c>
      <c r="L1718" s="5" t="str">
        <f>Leverantörsfakturor!U734</f>
        <v/>
      </c>
    </row>
    <row r="1719" spans="1:12" x14ac:dyDescent="0.35">
      <c r="A1719" t="str">
        <f t="shared" si="26"/>
        <v/>
      </c>
      <c r="B1719" t="str">
        <f>Leverantörsfakturor!L735</f>
        <v/>
      </c>
      <c r="D1719" t="str">
        <f>Leverantörsfakturor!M735</f>
        <v/>
      </c>
      <c r="E1719" t="str">
        <f>Leverantörsfakturor!N735</f>
        <v/>
      </c>
      <c r="F1719" s="4" t="str">
        <f>Leverantörsfakturor!O735</f>
        <v/>
      </c>
      <c r="G1719" s="4" t="str">
        <f>Leverantörsfakturor!P735</f>
        <v/>
      </c>
      <c r="H1719" t="str">
        <f>Leverantörsfakturor!Q735</f>
        <v/>
      </c>
      <c r="I1719" s="14">
        <f>Leverantörsfakturor!R735</f>
        <v>0</v>
      </c>
      <c r="J1719" s="5" t="str">
        <f>Leverantörsfakturor!S735</f>
        <v/>
      </c>
      <c r="K1719" s="5" t="str">
        <f>Leverantörsfakturor!T735</f>
        <v/>
      </c>
      <c r="L1719" s="5" t="str">
        <f>Leverantörsfakturor!U735</f>
        <v/>
      </c>
    </row>
    <row r="1720" spans="1:12" x14ac:dyDescent="0.35">
      <c r="A1720" t="str">
        <f t="shared" si="26"/>
        <v/>
      </c>
      <c r="B1720" t="str">
        <f>Leverantörsfakturor!L736</f>
        <v/>
      </c>
      <c r="D1720" t="str">
        <f>Leverantörsfakturor!M736</f>
        <v/>
      </c>
      <c r="E1720" t="str">
        <f>Leverantörsfakturor!N736</f>
        <v/>
      </c>
      <c r="F1720" s="4" t="str">
        <f>Leverantörsfakturor!O736</f>
        <v/>
      </c>
      <c r="G1720" s="4" t="str">
        <f>Leverantörsfakturor!P736</f>
        <v/>
      </c>
      <c r="H1720" t="str">
        <f>Leverantörsfakturor!Q736</f>
        <v/>
      </c>
      <c r="I1720" s="14">
        <f>Leverantörsfakturor!R736</f>
        <v>0</v>
      </c>
      <c r="J1720" s="5" t="str">
        <f>Leverantörsfakturor!S736</f>
        <v/>
      </c>
      <c r="K1720" s="5" t="str">
        <f>Leverantörsfakturor!T736</f>
        <v/>
      </c>
      <c r="L1720" s="5" t="str">
        <f>Leverantörsfakturor!U736</f>
        <v/>
      </c>
    </row>
    <row r="1721" spans="1:12" x14ac:dyDescent="0.35">
      <c r="A1721" t="str">
        <f t="shared" si="26"/>
        <v/>
      </c>
      <c r="B1721" t="str">
        <f>Leverantörsfakturor!L737</f>
        <v/>
      </c>
      <c r="D1721" t="str">
        <f>Leverantörsfakturor!M737</f>
        <v/>
      </c>
      <c r="E1721" t="str">
        <f>Leverantörsfakturor!N737</f>
        <v/>
      </c>
      <c r="F1721" s="4" t="str">
        <f>Leverantörsfakturor!O737</f>
        <v/>
      </c>
      <c r="G1721" s="4" t="str">
        <f>Leverantörsfakturor!P737</f>
        <v/>
      </c>
      <c r="H1721" t="str">
        <f>Leverantörsfakturor!Q737</f>
        <v/>
      </c>
      <c r="I1721" s="14">
        <f>Leverantörsfakturor!R737</f>
        <v>0</v>
      </c>
      <c r="J1721" s="5" t="str">
        <f>Leverantörsfakturor!S737</f>
        <v/>
      </c>
      <c r="K1721" s="5" t="str">
        <f>Leverantörsfakturor!T737</f>
        <v/>
      </c>
      <c r="L1721" s="5" t="str">
        <f>Leverantörsfakturor!U737</f>
        <v/>
      </c>
    </row>
    <row r="1722" spans="1:12" x14ac:dyDescent="0.35">
      <c r="A1722" t="str">
        <f t="shared" si="26"/>
        <v/>
      </c>
      <c r="B1722" t="str">
        <f>Leverantörsfakturor!L738</f>
        <v/>
      </c>
      <c r="D1722" t="str">
        <f>Leverantörsfakturor!M738</f>
        <v/>
      </c>
      <c r="E1722" t="str">
        <f>Leverantörsfakturor!N738</f>
        <v/>
      </c>
      <c r="F1722" s="4" t="str">
        <f>Leverantörsfakturor!O738</f>
        <v/>
      </c>
      <c r="G1722" s="4" t="str">
        <f>Leverantörsfakturor!P738</f>
        <v/>
      </c>
      <c r="H1722" t="str">
        <f>Leverantörsfakturor!Q738</f>
        <v/>
      </c>
      <c r="I1722" s="14">
        <f>Leverantörsfakturor!R738</f>
        <v>0</v>
      </c>
      <c r="J1722" s="5" t="str">
        <f>Leverantörsfakturor!S738</f>
        <v/>
      </c>
      <c r="K1722" s="5" t="str">
        <f>Leverantörsfakturor!T738</f>
        <v/>
      </c>
      <c r="L1722" s="5" t="str">
        <f>Leverantörsfakturor!U738</f>
        <v/>
      </c>
    </row>
    <row r="1723" spans="1:12" x14ac:dyDescent="0.35">
      <c r="A1723" t="str">
        <f t="shared" si="26"/>
        <v/>
      </c>
      <c r="B1723" t="str">
        <f>Leverantörsfakturor!L739</f>
        <v/>
      </c>
      <c r="D1723" t="str">
        <f>Leverantörsfakturor!M739</f>
        <v/>
      </c>
      <c r="E1723" t="str">
        <f>Leverantörsfakturor!N739</f>
        <v/>
      </c>
      <c r="F1723" s="4" t="str">
        <f>Leverantörsfakturor!O739</f>
        <v/>
      </c>
      <c r="G1723" s="4" t="str">
        <f>Leverantörsfakturor!P739</f>
        <v/>
      </c>
      <c r="H1723" t="str">
        <f>Leverantörsfakturor!Q739</f>
        <v/>
      </c>
      <c r="I1723" s="14">
        <f>Leverantörsfakturor!R739</f>
        <v>0</v>
      </c>
      <c r="J1723" s="5" t="str">
        <f>Leverantörsfakturor!S739</f>
        <v/>
      </c>
      <c r="K1723" s="5" t="str">
        <f>Leverantörsfakturor!T739</f>
        <v/>
      </c>
      <c r="L1723" s="5" t="str">
        <f>Leverantörsfakturor!U739</f>
        <v/>
      </c>
    </row>
    <row r="1724" spans="1:12" x14ac:dyDescent="0.35">
      <c r="A1724" t="str">
        <f t="shared" si="26"/>
        <v/>
      </c>
      <c r="B1724" t="str">
        <f>Leverantörsfakturor!L740</f>
        <v/>
      </c>
      <c r="D1724" t="str">
        <f>Leverantörsfakturor!M740</f>
        <v/>
      </c>
      <c r="E1724" t="str">
        <f>Leverantörsfakturor!N740</f>
        <v/>
      </c>
      <c r="F1724" s="4" t="str">
        <f>Leverantörsfakturor!O740</f>
        <v/>
      </c>
      <c r="G1724" s="4" t="str">
        <f>Leverantörsfakturor!P740</f>
        <v/>
      </c>
      <c r="H1724" t="str">
        <f>Leverantörsfakturor!Q740</f>
        <v/>
      </c>
      <c r="I1724" s="14">
        <f>Leverantörsfakturor!R740</f>
        <v>0</v>
      </c>
      <c r="J1724" s="5" t="str">
        <f>Leverantörsfakturor!S740</f>
        <v/>
      </c>
      <c r="K1724" s="5" t="str">
        <f>Leverantörsfakturor!T740</f>
        <v/>
      </c>
      <c r="L1724" s="5" t="str">
        <f>Leverantörsfakturor!U740</f>
        <v/>
      </c>
    </row>
    <row r="1725" spans="1:12" x14ac:dyDescent="0.35">
      <c r="A1725" t="str">
        <f t="shared" si="26"/>
        <v/>
      </c>
      <c r="B1725" t="str">
        <f>Leverantörsfakturor!L741</f>
        <v/>
      </c>
      <c r="D1725" t="str">
        <f>Leverantörsfakturor!M741</f>
        <v/>
      </c>
      <c r="E1725" t="str">
        <f>Leverantörsfakturor!N741</f>
        <v/>
      </c>
      <c r="F1725" s="4" t="str">
        <f>Leverantörsfakturor!O741</f>
        <v/>
      </c>
      <c r="G1725" s="4" t="str">
        <f>Leverantörsfakturor!P741</f>
        <v/>
      </c>
      <c r="H1725" t="str">
        <f>Leverantörsfakturor!Q741</f>
        <v/>
      </c>
      <c r="I1725" s="14">
        <f>Leverantörsfakturor!R741</f>
        <v>0</v>
      </c>
      <c r="J1725" s="5" t="str">
        <f>Leverantörsfakturor!S741</f>
        <v/>
      </c>
      <c r="K1725" s="5" t="str">
        <f>Leverantörsfakturor!T741</f>
        <v/>
      </c>
      <c r="L1725" s="5" t="str">
        <f>Leverantörsfakturor!U741</f>
        <v/>
      </c>
    </row>
    <row r="1726" spans="1:12" x14ac:dyDescent="0.35">
      <c r="A1726" t="str">
        <f t="shared" si="26"/>
        <v/>
      </c>
      <c r="B1726" t="str">
        <f>Leverantörsfakturor!L742</f>
        <v/>
      </c>
      <c r="D1726" t="str">
        <f>Leverantörsfakturor!M742</f>
        <v/>
      </c>
      <c r="E1726" t="str">
        <f>Leverantörsfakturor!N742</f>
        <v/>
      </c>
      <c r="F1726" s="4" t="str">
        <f>Leverantörsfakturor!O742</f>
        <v/>
      </c>
      <c r="G1726" s="4" t="str">
        <f>Leverantörsfakturor!P742</f>
        <v/>
      </c>
      <c r="H1726" t="str">
        <f>Leverantörsfakturor!Q742</f>
        <v/>
      </c>
      <c r="I1726" s="14">
        <f>Leverantörsfakturor!R742</f>
        <v>0</v>
      </c>
      <c r="J1726" s="5" t="str">
        <f>Leverantörsfakturor!S742</f>
        <v/>
      </c>
      <c r="K1726" s="5" t="str">
        <f>Leverantörsfakturor!T742</f>
        <v/>
      </c>
      <c r="L1726" s="5" t="str">
        <f>Leverantörsfakturor!U742</f>
        <v/>
      </c>
    </row>
    <row r="1727" spans="1:12" x14ac:dyDescent="0.35">
      <c r="A1727" t="str">
        <f t="shared" si="26"/>
        <v/>
      </c>
      <c r="B1727" t="str">
        <f>Leverantörsfakturor!L743</f>
        <v/>
      </c>
      <c r="D1727" t="str">
        <f>Leverantörsfakturor!M743</f>
        <v/>
      </c>
      <c r="E1727" t="str">
        <f>Leverantörsfakturor!N743</f>
        <v/>
      </c>
      <c r="F1727" s="4" t="str">
        <f>Leverantörsfakturor!O743</f>
        <v/>
      </c>
      <c r="G1727" s="4" t="str">
        <f>Leverantörsfakturor!P743</f>
        <v/>
      </c>
      <c r="H1727" t="str">
        <f>Leverantörsfakturor!Q743</f>
        <v/>
      </c>
      <c r="I1727" s="14">
        <f>Leverantörsfakturor!R743</f>
        <v>0</v>
      </c>
      <c r="J1727" s="5" t="str">
        <f>Leverantörsfakturor!S743</f>
        <v/>
      </c>
      <c r="K1727" s="5" t="str">
        <f>Leverantörsfakturor!T743</f>
        <v/>
      </c>
      <c r="L1727" s="5" t="str">
        <f>Leverantörsfakturor!U743</f>
        <v/>
      </c>
    </row>
    <row r="1728" spans="1:12" x14ac:dyDescent="0.35">
      <c r="A1728" t="str">
        <f t="shared" si="26"/>
        <v/>
      </c>
      <c r="B1728" t="str">
        <f>Leverantörsfakturor!L744</f>
        <v/>
      </c>
      <c r="D1728" t="str">
        <f>Leverantörsfakturor!M744</f>
        <v/>
      </c>
      <c r="E1728" t="str">
        <f>Leverantörsfakturor!N744</f>
        <v/>
      </c>
      <c r="F1728" s="4" t="str">
        <f>Leverantörsfakturor!O744</f>
        <v/>
      </c>
      <c r="G1728" s="4" t="str">
        <f>Leverantörsfakturor!P744</f>
        <v/>
      </c>
      <c r="H1728" t="str">
        <f>Leverantörsfakturor!Q744</f>
        <v/>
      </c>
      <c r="I1728" s="14">
        <f>Leverantörsfakturor!R744</f>
        <v>0</v>
      </c>
      <c r="J1728" s="5" t="str">
        <f>Leverantörsfakturor!S744</f>
        <v/>
      </c>
      <c r="K1728" s="5" t="str">
        <f>Leverantörsfakturor!T744</f>
        <v/>
      </c>
      <c r="L1728" s="5" t="str">
        <f>Leverantörsfakturor!U744</f>
        <v/>
      </c>
    </row>
    <row r="1729" spans="1:12" x14ac:dyDescent="0.35">
      <c r="A1729" t="str">
        <f t="shared" si="26"/>
        <v/>
      </c>
      <c r="B1729" t="str">
        <f>Leverantörsfakturor!L745</f>
        <v/>
      </c>
      <c r="D1729" t="str">
        <f>Leverantörsfakturor!M745</f>
        <v/>
      </c>
      <c r="E1729" t="str">
        <f>Leverantörsfakturor!N745</f>
        <v/>
      </c>
      <c r="F1729" s="4" t="str">
        <f>Leverantörsfakturor!O745</f>
        <v/>
      </c>
      <c r="G1729" s="4" t="str">
        <f>Leverantörsfakturor!P745</f>
        <v/>
      </c>
      <c r="H1729" t="str">
        <f>Leverantörsfakturor!Q745</f>
        <v/>
      </c>
      <c r="I1729" s="14">
        <f>Leverantörsfakturor!R745</f>
        <v>0</v>
      </c>
      <c r="J1729" s="5" t="str">
        <f>Leverantörsfakturor!S745</f>
        <v/>
      </c>
      <c r="K1729" s="5" t="str">
        <f>Leverantörsfakturor!T745</f>
        <v/>
      </c>
      <c r="L1729" s="5" t="str">
        <f>Leverantörsfakturor!U745</f>
        <v/>
      </c>
    </row>
    <row r="1730" spans="1:12" x14ac:dyDescent="0.35">
      <c r="A1730" t="str">
        <f t="shared" ref="A1730:A1793" si="27">IF(ISNUMBER(C:C),"Kund",IF(ISNUMBER(B:B),"Leverantör",""))</f>
        <v/>
      </c>
      <c r="B1730" t="str">
        <f>Leverantörsfakturor!L746</f>
        <v/>
      </c>
      <c r="D1730" t="str">
        <f>Leverantörsfakturor!M746</f>
        <v/>
      </c>
      <c r="E1730" t="str">
        <f>Leverantörsfakturor!N746</f>
        <v/>
      </c>
      <c r="F1730" s="4" t="str">
        <f>Leverantörsfakturor!O746</f>
        <v/>
      </c>
      <c r="G1730" s="4" t="str">
        <f>Leverantörsfakturor!P746</f>
        <v/>
      </c>
      <c r="H1730" t="str">
        <f>Leverantörsfakturor!Q746</f>
        <v/>
      </c>
      <c r="I1730" s="14">
        <f>Leverantörsfakturor!R746</f>
        <v>0</v>
      </c>
      <c r="J1730" s="5" t="str">
        <f>Leverantörsfakturor!S746</f>
        <v/>
      </c>
      <c r="K1730" s="5" t="str">
        <f>Leverantörsfakturor!T746</f>
        <v/>
      </c>
      <c r="L1730" s="5" t="str">
        <f>Leverantörsfakturor!U746</f>
        <v/>
      </c>
    </row>
    <row r="1731" spans="1:12" x14ac:dyDescent="0.35">
      <c r="A1731" t="str">
        <f t="shared" si="27"/>
        <v/>
      </c>
      <c r="B1731" t="str">
        <f>Leverantörsfakturor!L747</f>
        <v/>
      </c>
      <c r="D1731" t="str">
        <f>Leverantörsfakturor!M747</f>
        <v/>
      </c>
      <c r="E1731" t="str">
        <f>Leverantörsfakturor!N747</f>
        <v/>
      </c>
      <c r="F1731" s="4" t="str">
        <f>Leverantörsfakturor!O747</f>
        <v/>
      </c>
      <c r="G1731" s="4" t="str">
        <f>Leverantörsfakturor!P747</f>
        <v/>
      </c>
      <c r="H1731" t="str">
        <f>Leverantörsfakturor!Q747</f>
        <v/>
      </c>
      <c r="I1731" s="14">
        <f>Leverantörsfakturor!R747</f>
        <v>0</v>
      </c>
      <c r="J1731" s="5" t="str">
        <f>Leverantörsfakturor!S747</f>
        <v/>
      </c>
      <c r="K1731" s="5" t="str">
        <f>Leverantörsfakturor!T747</f>
        <v/>
      </c>
      <c r="L1731" s="5" t="str">
        <f>Leverantörsfakturor!U747</f>
        <v/>
      </c>
    </row>
    <row r="1732" spans="1:12" x14ac:dyDescent="0.35">
      <c r="A1732" t="str">
        <f t="shared" si="27"/>
        <v/>
      </c>
      <c r="B1732" t="str">
        <f>Leverantörsfakturor!L748</f>
        <v/>
      </c>
      <c r="D1732" t="str">
        <f>Leverantörsfakturor!M748</f>
        <v/>
      </c>
      <c r="E1732" t="str">
        <f>Leverantörsfakturor!N748</f>
        <v/>
      </c>
      <c r="F1732" s="4" t="str">
        <f>Leverantörsfakturor!O748</f>
        <v/>
      </c>
      <c r="G1732" s="4" t="str">
        <f>Leverantörsfakturor!P748</f>
        <v/>
      </c>
      <c r="H1732" t="str">
        <f>Leverantörsfakturor!Q748</f>
        <v/>
      </c>
      <c r="I1732" s="14">
        <f>Leverantörsfakturor!R748</f>
        <v>0</v>
      </c>
      <c r="J1732" s="5" t="str">
        <f>Leverantörsfakturor!S748</f>
        <v/>
      </c>
      <c r="K1732" s="5" t="str">
        <f>Leverantörsfakturor!T748</f>
        <v/>
      </c>
      <c r="L1732" s="5" t="str">
        <f>Leverantörsfakturor!U748</f>
        <v/>
      </c>
    </row>
    <row r="1733" spans="1:12" x14ac:dyDescent="0.35">
      <c r="A1733" t="str">
        <f t="shared" si="27"/>
        <v/>
      </c>
      <c r="B1733" t="str">
        <f>Leverantörsfakturor!L749</f>
        <v/>
      </c>
      <c r="D1733" t="str">
        <f>Leverantörsfakturor!M749</f>
        <v/>
      </c>
      <c r="E1733" t="str">
        <f>Leverantörsfakturor!N749</f>
        <v/>
      </c>
      <c r="F1733" s="4" t="str">
        <f>Leverantörsfakturor!O749</f>
        <v/>
      </c>
      <c r="G1733" s="4" t="str">
        <f>Leverantörsfakturor!P749</f>
        <v/>
      </c>
      <c r="H1733" t="str">
        <f>Leverantörsfakturor!Q749</f>
        <v/>
      </c>
      <c r="I1733" s="14">
        <f>Leverantörsfakturor!R749</f>
        <v>0</v>
      </c>
      <c r="J1733" s="5" t="str">
        <f>Leverantörsfakturor!S749</f>
        <v/>
      </c>
      <c r="K1733" s="5" t="str">
        <f>Leverantörsfakturor!T749</f>
        <v/>
      </c>
      <c r="L1733" s="5" t="str">
        <f>Leverantörsfakturor!U749</f>
        <v/>
      </c>
    </row>
    <row r="1734" spans="1:12" x14ac:dyDescent="0.35">
      <c r="A1734" t="str">
        <f t="shared" si="27"/>
        <v/>
      </c>
      <c r="B1734" t="str">
        <f>Leverantörsfakturor!L750</f>
        <v/>
      </c>
      <c r="D1734" t="str">
        <f>Leverantörsfakturor!M750</f>
        <v/>
      </c>
      <c r="E1734" t="str">
        <f>Leverantörsfakturor!N750</f>
        <v/>
      </c>
      <c r="F1734" s="4" t="str">
        <f>Leverantörsfakturor!O750</f>
        <v/>
      </c>
      <c r="G1734" s="4" t="str">
        <f>Leverantörsfakturor!P750</f>
        <v/>
      </c>
      <c r="H1734" t="str">
        <f>Leverantörsfakturor!Q750</f>
        <v/>
      </c>
      <c r="I1734" s="14">
        <f>Leverantörsfakturor!R750</f>
        <v>0</v>
      </c>
      <c r="J1734" s="5" t="str">
        <f>Leverantörsfakturor!S750</f>
        <v/>
      </c>
      <c r="K1734" s="5" t="str">
        <f>Leverantörsfakturor!T750</f>
        <v/>
      </c>
      <c r="L1734" s="5" t="str">
        <f>Leverantörsfakturor!U750</f>
        <v/>
      </c>
    </row>
    <row r="1735" spans="1:12" x14ac:dyDescent="0.35">
      <c r="A1735" t="str">
        <f t="shared" si="27"/>
        <v/>
      </c>
      <c r="B1735" t="str">
        <f>Leverantörsfakturor!L751</f>
        <v/>
      </c>
      <c r="D1735" t="str">
        <f>Leverantörsfakturor!M751</f>
        <v/>
      </c>
      <c r="E1735" t="str">
        <f>Leverantörsfakturor!N751</f>
        <v/>
      </c>
      <c r="F1735" s="4" t="str">
        <f>Leverantörsfakturor!O751</f>
        <v/>
      </c>
      <c r="G1735" s="4" t="str">
        <f>Leverantörsfakturor!P751</f>
        <v/>
      </c>
      <c r="H1735" t="str">
        <f>Leverantörsfakturor!Q751</f>
        <v/>
      </c>
      <c r="I1735" s="14">
        <f>Leverantörsfakturor!R751</f>
        <v>0</v>
      </c>
      <c r="J1735" s="5" t="str">
        <f>Leverantörsfakturor!S751</f>
        <v/>
      </c>
      <c r="K1735" s="5" t="str">
        <f>Leverantörsfakturor!T751</f>
        <v/>
      </c>
      <c r="L1735" s="5" t="str">
        <f>Leverantörsfakturor!U751</f>
        <v/>
      </c>
    </row>
    <row r="1736" spans="1:12" x14ac:dyDescent="0.35">
      <c r="A1736" t="str">
        <f t="shared" si="27"/>
        <v/>
      </c>
      <c r="B1736" t="str">
        <f>Leverantörsfakturor!L752</f>
        <v/>
      </c>
      <c r="D1736" t="str">
        <f>Leverantörsfakturor!M752</f>
        <v/>
      </c>
      <c r="E1736" t="str">
        <f>Leverantörsfakturor!N752</f>
        <v/>
      </c>
      <c r="F1736" s="4" t="str">
        <f>Leverantörsfakturor!O752</f>
        <v/>
      </c>
      <c r="G1736" s="4" t="str">
        <f>Leverantörsfakturor!P752</f>
        <v/>
      </c>
      <c r="H1736" t="str">
        <f>Leverantörsfakturor!Q752</f>
        <v/>
      </c>
      <c r="I1736" s="14">
        <f>Leverantörsfakturor!R752</f>
        <v>0</v>
      </c>
      <c r="J1736" s="5" t="str">
        <f>Leverantörsfakturor!S752</f>
        <v/>
      </c>
      <c r="K1736" s="5" t="str">
        <f>Leverantörsfakturor!T752</f>
        <v/>
      </c>
      <c r="L1736" s="5" t="str">
        <f>Leverantörsfakturor!U752</f>
        <v/>
      </c>
    </row>
    <row r="1737" spans="1:12" x14ac:dyDescent="0.35">
      <c r="A1737" t="str">
        <f t="shared" si="27"/>
        <v/>
      </c>
      <c r="B1737" t="str">
        <f>Leverantörsfakturor!L753</f>
        <v/>
      </c>
      <c r="D1737" t="str">
        <f>Leverantörsfakturor!M753</f>
        <v/>
      </c>
      <c r="E1737" t="str">
        <f>Leverantörsfakturor!N753</f>
        <v/>
      </c>
      <c r="F1737" s="4" t="str">
        <f>Leverantörsfakturor!O753</f>
        <v/>
      </c>
      <c r="G1737" s="4" t="str">
        <f>Leverantörsfakturor!P753</f>
        <v/>
      </c>
      <c r="H1737" t="str">
        <f>Leverantörsfakturor!Q753</f>
        <v/>
      </c>
      <c r="I1737" s="14">
        <f>Leverantörsfakturor!R753</f>
        <v>0</v>
      </c>
      <c r="J1737" s="5" t="str">
        <f>Leverantörsfakturor!S753</f>
        <v/>
      </c>
      <c r="K1737" s="5" t="str">
        <f>Leverantörsfakturor!T753</f>
        <v/>
      </c>
      <c r="L1737" s="5" t="str">
        <f>Leverantörsfakturor!U753</f>
        <v/>
      </c>
    </row>
    <row r="1738" spans="1:12" x14ac:dyDescent="0.35">
      <c r="A1738" t="str">
        <f t="shared" si="27"/>
        <v/>
      </c>
      <c r="B1738" t="str">
        <f>Leverantörsfakturor!L754</f>
        <v/>
      </c>
      <c r="D1738" t="str">
        <f>Leverantörsfakturor!M754</f>
        <v/>
      </c>
      <c r="E1738" t="str">
        <f>Leverantörsfakturor!N754</f>
        <v/>
      </c>
      <c r="F1738" s="4" t="str">
        <f>Leverantörsfakturor!O754</f>
        <v/>
      </c>
      <c r="G1738" s="4" t="str">
        <f>Leverantörsfakturor!P754</f>
        <v/>
      </c>
      <c r="H1738" t="str">
        <f>Leverantörsfakturor!Q754</f>
        <v/>
      </c>
      <c r="I1738" s="14">
        <f>Leverantörsfakturor!R754</f>
        <v>0</v>
      </c>
      <c r="J1738" s="5" t="str">
        <f>Leverantörsfakturor!S754</f>
        <v/>
      </c>
      <c r="K1738" s="5" t="str">
        <f>Leverantörsfakturor!T754</f>
        <v/>
      </c>
      <c r="L1738" s="5" t="str">
        <f>Leverantörsfakturor!U754</f>
        <v/>
      </c>
    </row>
    <row r="1739" spans="1:12" x14ac:dyDescent="0.35">
      <c r="A1739" t="str">
        <f t="shared" si="27"/>
        <v/>
      </c>
      <c r="B1739" t="str">
        <f>Leverantörsfakturor!L755</f>
        <v/>
      </c>
      <c r="D1739" t="str">
        <f>Leverantörsfakturor!M755</f>
        <v/>
      </c>
      <c r="E1739" t="str">
        <f>Leverantörsfakturor!N755</f>
        <v/>
      </c>
      <c r="F1739" s="4" t="str">
        <f>Leverantörsfakturor!O755</f>
        <v/>
      </c>
      <c r="G1739" s="4" t="str">
        <f>Leverantörsfakturor!P755</f>
        <v/>
      </c>
      <c r="H1739" t="str">
        <f>Leverantörsfakturor!Q755</f>
        <v/>
      </c>
      <c r="I1739" s="14">
        <f>Leverantörsfakturor!R755</f>
        <v>0</v>
      </c>
      <c r="J1739" s="5" t="str">
        <f>Leverantörsfakturor!S755</f>
        <v/>
      </c>
      <c r="K1739" s="5" t="str">
        <f>Leverantörsfakturor!T755</f>
        <v/>
      </c>
      <c r="L1739" s="5" t="str">
        <f>Leverantörsfakturor!U755</f>
        <v/>
      </c>
    </row>
    <row r="1740" spans="1:12" x14ac:dyDescent="0.35">
      <c r="A1740" t="str">
        <f t="shared" si="27"/>
        <v/>
      </c>
      <c r="B1740" t="str">
        <f>Leverantörsfakturor!L756</f>
        <v/>
      </c>
      <c r="D1740" t="str">
        <f>Leverantörsfakturor!M756</f>
        <v/>
      </c>
      <c r="E1740" t="str">
        <f>Leverantörsfakturor!N756</f>
        <v/>
      </c>
      <c r="F1740" s="4" t="str">
        <f>Leverantörsfakturor!O756</f>
        <v/>
      </c>
      <c r="G1740" s="4" t="str">
        <f>Leverantörsfakturor!P756</f>
        <v/>
      </c>
      <c r="H1740" t="str">
        <f>Leverantörsfakturor!Q756</f>
        <v/>
      </c>
      <c r="I1740" s="14">
        <f>Leverantörsfakturor!R756</f>
        <v>0</v>
      </c>
      <c r="J1740" s="5" t="str">
        <f>Leverantörsfakturor!S756</f>
        <v/>
      </c>
      <c r="K1740" s="5" t="str">
        <f>Leverantörsfakturor!T756</f>
        <v/>
      </c>
      <c r="L1740" s="5" t="str">
        <f>Leverantörsfakturor!U756</f>
        <v/>
      </c>
    </row>
    <row r="1741" spans="1:12" x14ac:dyDescent="0.35">
      <c r="A1741" t="str">
        <f t="shared" si="27"/>
        <v/>
      </c>
      <c r="B1741" t="str">
        <f>Leverantörsfakturor!L757</f>
        <v/>
      </c>
      <c r="D1741" t="str">
        <f>Leverantörsfakturor!M757</f>
        <v/>
      </c>
      <c r="E1741" t="str">
        <f>Leverantörsfakturor!N757</f>
        <v/>
      </c>
      <c r="F1741" s="4" t="str">
        <f>Leverantörsfakturor!O757</f>
        <v/>
      </c>
      <c r="G1741" s="4" t="str">
        <f>Leverantörsfakturor!P757</f>
        <v/>
      </c>
      <c r="H1741" t="str">
        <f>Leverantörsfakturor!Q757</f>
        <v/>
      </c>
      <c r="I1741" s="14">
        <f>Leverantörsfakturor!R757</f>
        <v>0</v>
      </c>
      <c r="J1741" s="5" t="str">
        <f>Leverantörsfakturor!S757</f>
        <v/>
      </c>
      <c r="K1741" s="5" t="str">
        <f>Leverantörsfakturor!T757</f>
        <v/>
      </c>
      <c r="L1741" s="5" t="str">
        <f>Leverantörsfakturor!U757</f>
        <v/>
      </c>
    </row>
    <row r="1742" spans="1:12" x14ac:dyDescent="0.35">
      <c r="A1742" t="str">
        <f t="shared" si="27"/>
        <v/>
      </c>
      <c r="B1742" t="str">
        <f>Leverantörsfakturor!L758</f>
        <v/>
      </c>
      <c r="D1742" t="str">
        <f>Leverantörsfakturor!M758</f>
        <v/>
      </c>
      <c r="E1742" t="str">
        <f>Leverantörsfakturor!N758</f>
        <v/>
      </c>
      <c r="F1742" s="4" t="str">
        <f>Leverantörsfakturor!O758</f>
        <v/>
      </c>
      <c r="G1742" s="4" t="str">
        <f>Leverantörsfakturor!P758</f>
        <v/>
      </c>
      <c r="H1742" t="str">
        <f>Leverantörsfakturor!Q758</f>
        <v/>
      </c>
      <c r="I1742" s="14">
        <f>Leverantörsfakturor!R758</f>
        <v>0</v>
      </c>
      <c r="J1742" s="5" t="str">
        <f>Leverantörsfakturor!S758</f>
        <v/>
      </c>
      <c r="K1742" s="5" t="str">
        <f>Leverantörsfakturor!T758</f>
        <v/>
      </c>
      <c r="L1742" s="5" t="str">
        <f>Leverantörsfakturor!U758</f>
        <v/>
      </c>
    </row>
    <row r="1743" spans="1:12" x14ac:dyDescent="0.35">
      <c r="A1743" t="str">
        <f t="shared" si="27"/>
        <v/>
      </c>
      <c r="B1743" t="str">
        <f>Leverantörsfakturor!L759</f>
        <v/>
      </c>
      <c r="D1743" t="str">
        <f>Leverantörsfakturor!M759</f>
        <v/>
      </c>
      <c r="E1743" t="str">
        <f>Leverantörsfakturor!N759</f>
        <v/>
      </c>
      <c r="F1743" s="4" t="str">
        <f>Leverantörsfakturor!O759</f>
        <v/>
      </c>
      <c r="G1743" s="4" t="str">
        <f>Leverantörsfakturor!P759</f>
        <v/>
      </c>
      <c r="H1743" t="str">
        <f>Leverantörsfakturor!Q759</f>
        <v/>
      </c>
      <c r="I1743" s="14">
        <f>Leverantörsfakturor!R759</f>
        <v>0</v>
      </c>
      <c r="J1743" s="5" t="str">
        <f>Leverantörsfakturor!S759</f>
        <v/>
      </c>
      <c r="K1743" s="5" t="str">
        <f>Leverantörsfakturor!T759</f>
        <v/>
      </c>
      <c r="L1743" s="5" t="str">
        <f>Leverantörsfakturor!U759</f>
        <v/>
      </c>
    </row>
    <row r="1744" spans="1:12" x14ac:dyDescent="0.35">
      <c r="A1744" t="str">
        <f t="shared" si="27"/>
        <v/>
      </c>
      <c r="B1744" t="str">
        <f>Leverantörsfakturor!L760</f>
        <v/>
      </c>
      <c r="D1744" t="str">
        <f>Leverantörsfakturor!M760</f>
        <v/>
      </c>
      <c r="E1744" t="str">
        <f>Leverantörsfakturor!N760</f>
        <v/>
      </c>
      <c r="F1744" s="4" t="str">
        <f>Leverantörsfakturor!O760</f>
        <v/>
      </c>
      <c r="G1744" s="4" t="str">
        <f>Leverantörsfakturor!P760</f>
        <v/>
      </c>
      <c r="H1744" t="str">
        <f>Leverantörsfakturor!Q760</f>
        <v/>
      </c>
      <c r="I1744" s="14">
        <f>Leverantörsfakturor!R760</f>
        <v>0</v>
      </c>
      <c r="J1744" s="5" t="str">
        <f>Leverantörsfakturor!S760</f>
        <v/>
      </c>
      <c r="K1744" s="5" t="str">
        <f>Leverantörsfakturor!T760</f>
        <v/>
      </c>
      <c r="L1744" s="5" t="str">
        <f>Leverantörsfakturor!U760</f>
        <v/>
      </c>
    </row>
    <row r="1745" spans="1:12" x14ac:dyDescent="0.35">
      <c r="A1745" t="str">
        <f t="shared" si="27"/>
        <v/>
      </c>
      <c r="B1745" t="str">
        <f>Leverantörsfakturor!L761</f>
        <v/>
      </c>
      <c r="D1745" t="str">
        <f>Leverantörsfakturor!M761</f>
        <v/>
      </c>
      <c r="E1745" t="str">
        <f>Leverantörsfakturor!N761</f>
        <v/>
      </c>
      <c r="F1745" s="4" t="str">
        <f>Leverantörsfakturor!O761</f>
        <v/>
      </c>
      <c r="G1745" s="4" t="str">
        <f>Leverantörsfakturor!P761</f>
        <v/>
      </c>
      <c r="H1745" t="str">
        <f>Leverantörsfakturor!Q761</f>
        <v/>
      </c>
      <c r="I1745" s="14">
        <f>Leverantörsfakturor!R761</f>
        <v>0</v>
      </c>
      <c r="J1745" s="5" t="str">
        <f>Leverantörsfakturor!S761</f>
        <v/>
      </c>
      <c r="K1745" s="5" t="str">
        <f>Leverantörsfakturor!T761</f>
        <v/>
      </c>
      <c r="L1745" s="5" t="str">
        <f>Leverantörsfakturor!U761</f>
        <v/>
      </c>
    </row>
    <row r="1746" spans="1:12" x14ac:dyDescent="0.35">
      <c r="A1746" t="str">
        <f t="shared" si="27"/>
        <v/>
      </c>
      <c r="B1746" t="str">
        <f>Leverantörsfakturor!L762</f>
        <v/>
      </c>
      <c r="D1746" t="str">
        <f>Leverantörsfakturor!M762</f>
        <v/>
      </c>
      <c r="E1746" t="str">
        <f>Leverantörsfakturor!N762</f>
        <v/>
      </c>
      <c r="F1746" s="4" t="str">
        <f>Leverantörsfakturor!O762</f>
        <v/>
      </c>
      <c r="G1746" s="4" t="str">
        <f>Leverantörsfakturor!P762</f>
        <v/>
      </c>
      <c r="H1746" t="str">
        <f>Leverantörsfakturor!Q762</f>
        <v/>
      </c>
      <c r="I1746" s="14">
        <f>Leverantörsfakturor!R762</f>
        <v>0</v>
      </c>
      <c r="J1746" s="5" t="str">
        <f>Leverantörsfakturor!S762</f>
        <v/>
      </c>
      <c r="K1746" s="5" t="str">
        <f>Leverantörsfakturor!T762</f>
        <v/>
      </c>
      <c r="L1746" s="5" t="str">
        <f>Leverantörsfakturor!U762</f>
        <v/>
      </c>
    </row>
    <row r="1747" spans="1:12" x14ac:dyDescent="0.35">
      <c r="A1747" t="str">
        <f t="shared" si="27"/>
        <v/>
      </c>
      <c r="B1747" t="str">
        <f>Leverantörsfakturor!L763</f>
        <v/>
      </c>
      <c r="D1747" t="str">
        <f>Leverantörsfakturor!M763</f>
        <v/>
      </c>
      <c r="E1747" t="str">
        <f>Leverantörsfakturor!N763</f>
        <v/>
      </c>
      <c r="F1747" s="4" t="str">
        <f>Leverantörsfakturor!O763</f>
        <v/>
      </c>
      <c r="G1747" s="4" t="str">
        <f>Leverantörsfakturor!P763</f>
        <v/>
      </c>
      <c r="H1747" t="str">
        <f>Leverantörsfakturor!Q763</f>
        <v/>
      </c>
      <c r="I1747" s="14">
        <f>Leverantörsfakturor!R763</f>
        <v>0</v>
      </c>
      <c r="J1747" s="5" t="str">
        <f>Leverantörsfakturor!S763</f>
        <v/>
      </c>
      <c r="K1747" s="5" t="str">
        <f>Leverantörsfakturor!T763</f>
        <v/>
      </c>
      <c r="L1747" s="5" t="str">
        <f>Leverantörsfakturor!U763</f>
        <v/>
      </c>
    </row>
    <row r="1748" spans="1:12" x14ac:dyDescent="0.35">
      <c r="A1748" t="str">
        <f t="shared" si="27"/>
        <v/>
      </c>
      <c r="B1748" t="str">
        <f>Leverantörsfakturor!L764</f>
        <v/>
      </c>
      <c r="D1748" t="str">
        <f>Leverantörsfakturor!M764</f>
        <v/>
      </c>
      <c r="E1748" t="str">
        <f>Leverantörsfakturor!N764</f>
        <v/>
      </c>
      <c r="F1748" s="4" t="str">
        <f>Leverantörsfakturor!O764</f>
        <v/>
      </c>
      <c r="G1748" s="4" t="str">
        <f>Leverantörsfakturor!P764</f>
        <v/>
      </c>
      <c r="H1748" t="str">
        <f>Leverantörsfakturor!Q764</f>
        <v/>
      </c>
      <c r="I1748" s="14">
        <f>Leverantörsfakturor!R764</f>
        <v>0</v>
      </c>
      <c r="J1748" s="5" t="str">
        <f>Leverantörsfakturor!S764</f>
        <v/>
      </c>
      <c r="K1748" s="5" t="str">
        <f>Leverantörsfakturor!T764</f>
        <v/>
      </c>
      <c r="L1748" s="5" t="str">
        <f>Leverantörsfakturor!U764</f>
        <v/>
      </c>
    </row>
    <row r="1749" spans="1:12" x14ac:dyDescent="0.35">
      <c r="A1749" t="str">
        <f t="shared" si="27"/>
        <v/>
      </c>
      <c r="B1749" t="str">
        <f>Leverantörsfakturor!L765</f>
        <v/>
      </c>
      <c r="D1749" t="str">
        <f>Leverantörsfakturor!M765</f>
        <v/>
      </c>
      <c r="E1749" t="str">
        <f>Leverantörsfakturor!N765</f>
        <v/>
      </c>
      <c r="F1749" s="4" t="str">
        <f>Leverantörsfakturor!O765</f>
        <v/>
      </c>
      <c r="G1749" s="4" t="str">
        <f>Leverantörsfakturor!P765</f>
        <v/>
      </c>
      <c r="H1749" t="str">
        <f>Leverantörsfakturor!Q765</f>
        <v/>
      </c>
      <c r="I1749" s="14">
        <f>Leverantörsfakturor!R765</f>
        <v>0</v>
      </c>
      <c r="J1749" s="5" t="str">
        <f>Leverantörsfakturor!S765</f>
        <v/>
      </c>
      <c r="K1749" s="5" t="str">
        <f>Leverantörsfakturor!T765</f>
        <v/>
      </c>
      <c r="L1749" s="5" t="str">
        <f>Leverantörsfakturor!U765</f>
        <v/>
      </c>
    </row>
    <row r="1750" spans="1:12" x14ac:dyDescent="0.35">
      <c r="A1750" t="str">
        <f t="shared" si="27"/>
        <v/>
      </c>
      <c r="B1750" t="str">
        <f>Leverantörsfakturor!L766</f>
        <v/>
      </c>
      <c r="D1750" t="str">
        <f>Leverantörsfakturor!M766</f>
        <v/>
      </c>
      <c r="E1750" t="str">
        <f>Leverantörsfakturor!N766</f>
        <v/>
      </c>
      <c r="F1750" s="4" t="str">
        <f>Leverantörsfakturor!O766</f>
        <v/>
      </c>
      <c r="G1750" s="4" t="str">
        <f>Leverantörsfakturor!P766</f>
        <v/>
      </c>
      <c r="H1750" t="str">
        <f>Leverantörsfakturor!Q766</f>
        <v/>
      </c>
      <c r="I1750" s="14">
        <f>Leverantörsfakturor!R766</f>
        <v>0</v>
      </c>
      <c r="J1750" s="5" t="str">
        <f>Leverantörsfakturor!S766</f>
        <v/>
      </c>
      <c r="K1750" s="5" t="str">
        <f>Leverantörsfakturor!T766</f>
        <v/>
      </c>
      <c r="L1750" s="5" t="str">
        <f>Leverantörsfakturor!U766</f>
        <v/>
      </c>
    </row>
    <row r="1751" spans="1:12" x14ac:dyDescent="0.35">
      <c r="A1751" t="str">
        <f t="shared" si="27"/>
        <v/>
      </c>
      <c r="B1751" t="str">
        <f>Leverantörsfakturor!L767</f>
        <v/>
      </c>
      <c r="D1751" t="str">
        <f>Leverantörsfakturor!M767</f>
        <v/>
      </c>
      <c r="E1751" t="str">
        <f>Leverantörsfakturor!N767</f>
        <v/>
      </c>
      <c r="F1751" s="4" t="str">
        <f>Leverantörsfakturor!O767</f>
        <v/>
      </c>
      <c r="G1751" s="4" t="str">
        <f>Leverantörsfakturor!P767</f>
        <v/>
      </c>
      <c r="H1751" t="str">
        <f>Leverantörsfakturor!Q767</f>
        <v/>
      </c>
      <c r="I1751" s="14">
        <f>Leverantörsfakturor!R767</f>
        <v>0</v>
      </c>
      <c r="J1751" s="5" t="str">
        <f>Leverantörsfakturor!S767</f>
        <v/>
      </c>
      <c r="K1751" s="5" t="str">
        <f>Leverantörsfakturor!T767</f>
        <v/>
      </c>
      <c r="L1751" s="5" t="str">
        <f>Leverantörsfakturor!U767</f>
        <v/>
      </c>
    </row>
    <row r="1752" spans="1:12" x14ac:dyDescent="0.35">
      <c r="A1752" t="str">
        <f t="shared" si="27"/>
        <v/>
      </c>
      <c r="B1752" t="str">
        <f>Leverantörsfakturor!L768</f>
        <v/>
      </c>
      <c r="D1752" t="str">
        <f>Leverantörsfakturor!M768</f>
        <v/>
      </c>
      <c r="E1752" t="str">
        <f>Leverantörsfakturor!N768</f>
        <v/>
      </c>
      <c r="F1752" s="4" t="str">
        <f>Leverantörsfakturor!O768</f>
        <v/>
      </c>
      <c r="G1752" s="4" t="str">
        <f>Leverantörsfakturor!P768</f>
        <v/>
      </c>
      <c r="H1752" t="str">
        <f>Leverantörsfakturor!Q768</f>
        <v/>
      </c>
      <c r="I1752" s="14">
        <f>Leverantörsfakturor!R768</f>
        <v>0</v>
      </c>
      <c r="J1752" s="5" t="str">
        <f>Leverantörsfakturor!S768</f>
        <v/>
      </c>
      <c r="K1752" s="5" t="str">
        <f>Leverantörsfakturor!T768</f>
        <v/>
      </c>
      <c r="L1752" s="5" t="str">
        <f>Leverantörsfakturor!U768</f>
        <v/>
      </c>
    </row>
    <row r="1753" spans="1:12" x14ac:dyDescent="0.35">
      <c r="A1753" t="str">
        <f t="shared" si="27"/>
        <v/>
      </c>
      <c r="B1753" t="str">
        <f>Leverantörsfakturor!L769</f>
        <v/>
      </c>
      <c r="D1753" t="str">
        <f>Leverantörsfakturor!M769</f>
        <v/>
      </c>
      <c r="E1753" t="str">
        <f>Leverantörsfakturor!N769</f>
        <v/>
      </c>
      <c r="F1753" s="4" t="str">
        <f>Leverantörsfakturor!O769</f>
        <v/>
      </c>
      <c r="G1753" s="4" t="str">
        <f>Leverantörsfakturor!P769</f>
        <v/>
      </c>
      <c r="H1753" t="str">
        <f>Leverantörsfakturor!Q769</f>
        <v/>
      </c>
      <c r="I1753" s="14">
        <f>Leverantörsfakturor!R769</f>
        <v>0</v>
      </c>
      <c r="J1753" s="5" t="str">
        <f>Leverantörsfakturor!S769</f>
        <v/>
      </c>
      <c r="K1753" s="5" t="str">
        <f>Leverantörsfakturor!T769</f>
        <v/>
      </c>
      <c r="L1753" s="5" t="str">
        <f>Leverantörsfakturor!U769</f>
        <v/>
      </c>
    </row>
    <row r="1754" spans="1:12" x14ac:dyDescent="0.35">
      <c r="A1754" t="str">
        <f t="shared" si="27"/>
        <v/>
      </c>
      <c r="B1754" t="str">
        <f>Leverantörsfakturor!L770</f>
        <v/>
      </c>
      <c r="D1754" t="str">
        <f>Leverantörsfakturor!M770</f>
        <v/>
      </c>
      <c r="E1754" t="str">
        <f>Leverantörsfakturor!N770</f>
        <v/>
      </c>
      <c r="F1754" s="4" t="str">
        <f>Leverantörsfakturor!O770</f>
        <v/>
      </c>
      <c r="G1754" s="4" t="str">
        <f>Leverantörsfakturor!P770</f>
        <v/>
      </c>
      <c r="H1754" t="str">
        <f>Leverantörsfakturor!Q770</f>
        <v/>
      </c>
      <c r="I1754" s="14">
        <f>Leverantörsfakturor!R770</f>
        <v>0</v>
      </c>
      <c r="J1754" s="5" t="str">
        <f>Leverantörsfakturor!S770</f>
        <v/>
      </c>
      <c r="K1754" s="5" t="str">
        <f>Leverantörsfakturor!T770</f>
        <v/>
      </c>
      <c r="L1754" s="5" t="str">
        <f>Leverantörsfakturor!U770</f>
        <v/>
      </c>
    </row>
    <row r="1755" spans="1:12" x14ac:dyDescent="0.35">
      <c r="A1755" t="str">
        <f t="shared" si="27"/>
        <v/>
      </c>
      <c r="B1755" t="str">
        <f>Leverantörsfakturor!L771</f>
        <v/>
      </c>
      <c r="D1755" t="str">
        <f>Leverantörsfakturor!M771</f>
        <v/>
      </c>
      <c r="E1755" t="str">
        <f>Leverantörsfakturor!N771</f>
        <v/>
      </c>
      <c r="F1755" s="4" t="str">
        <f>Leverantörsfakturor!O771</f>
        <v/>
      </c>
      <c r="G1755" s="4" t="str">
        <f>Leverantörsfakturor!P771</f>
        <v/>
      </c>
      <c r="H1755" t="str">
        <f>Leverantörsfakturor!Q771</f>
        <v/>
      </c>
      <c r="I1755" s="14">
        <f>Leverantörsfakturor!R771</f>
        <v>0</v>
      </c>
      <c r="J1755" s="5" t="str">
        <f>Leverantörsfakturor!S771</f>
        <v/>
      </c>
      <c r="K1755" s="5" t="str">
        <f>Leverantörsfakturor!T771</f>
        <v/>
      </c>
      <c r="L1755" s="5" t="str">
        <f>Leverantörsfakturor!U771</f>
        <v/>
      </c>
    </row>
    <row r="1756" spans="1:12" x14ac:dyDescent="0.35">
      <c r="A1756" t="str">
        <f t="shared" si="27"/>
        <v/>
      </c>
      <c r="B1756" t="str">
        <f>Leverantörsfakturor!L772</f>
        <v/>
      </c>
      <c r="D1756" t="str">
        <f>Leverantörsfakturor!M772</f>
        <v/>
      </c>
      <c r="E1756" t="str">
        <f>Leverantörsfakturor!N772</f>
        <v/>
      </c>
      <c r="F1756" s="4" t="str">
        <f>Leverantörsfakturor!O772</f>
        <v/>
      </c>
      <c r="G1756" s="4" t="str">
        <f>Leverantörsfakturor!P772</f>
        <v/>
      </c>
      <c r="H1756" t="str">
        <f>Leverantörsfakturor!Q772</f>
        <v/>
      </c>
      <c r="I1756" s="14">
        <f>Leverantörsfakturor!R772</f>
        <v>0</v>
      </c>
      <c r="J1756" s="5" t="str">
        <f>Leverantörsfakturor!S772</f>
        <v/>
      </c>
      <c r="K1756" s="5" t="str">
        <f>Leverantörsfakturor!T772</f>
        <v/>
      </c>
      <c r="L1756" s="5" t="str">
        <f>Leverantörsfakturor!U772</f>
        <v/>
      </c>
    </row>
    <row r="1757" spans="1:12" x14ac:dyDescent="0.35">
      <c r="A1757" t="str">
        <f t="shared" si="27"/>
        <v/>
      </c>
      <c r="B1757" t="str">
        <f>Leverantörsfakturor!L773</f>
        <v/>
      </c>
      <c r="D1757" t="str">
        <f>Leverantörsfakturor!M773</f>
        <v/>
      </c>
      <c r="E1757" t="str">
        <f>Leverantörsfakturor!N773</f>
        <v/>
      </c>
      <c r="F1757" s="4" t="str">
        <f>Leverantörsfakturor!O773</f>
        <v/>
      </c>
      <c r="G1757" s="4" t="str">
        <f>Leverantörsfakturor!P773</f>
        <v/>
      </c>
      <c r="H1757" t="str">
        <f>Leverantörsfakturor!Q773</f>
        <v/>
      </c>
      <c r="I1757" s="14">
        <f>Leverantörsfakturor!R773</f>
        <v>0</v>
      </c>
      <c r="J1757" s="5" t="str">
        <f>Leverantörsfakturor!S773</f>
        <v/>
      </c>
      <c r="K1757" s="5" t="str">
        <f>Leverantörsfakturor!T773</f>
        <v/>
      </c>
      <c r="L1757" s="5" t="str">
        <f>Leverantörsfakturor!U773</f>
        <v/>
      </c>
    </row>
    <row r="1758" spans="1:12" x14ac:dyDescent="0.35">
      <c r="A1758" t="str">
        <f t="shared" si="27"/>
        <v/>
      </c>
      <c r="B1758" t="str">
        <f>Leverantörsfakturor!L774</f>
        <v/>
      </c>
      <c r="D1758" t="str">
        <f>Leverantörsfakturor!M774</f>
        <v/>
      </c>
      <c r="E1758" t="str">
        <f>Leverantörsfakturor!N774</f>
        <v/>
      </c>
      <c r="F1758" s="4" t="str">
        <f>Leverantörsfakturor!O774</f>
        <v/>
      </c>
      <c r="G1758" s="4" t="str">
        <f>Leverantörsfakturor!P774</f>
        <v/>
      </c>
      <c r="H1758" t="str">
        <f>Leverantörsfakturor!Q774</f>
        <v/>
      </c>
      <c r="I1758" s="14">
        <f>Leverantörsfakturor!R774</f>
        <v>0</v>
      </c>
      <c r="J1758" s="5" t="str">
        <f>Leverantörsfakturor!S774</f>
        <v/>
      </c>
      <c r="K1758" s="5" t="str">
        <f>Leverantörsfakturor!T774</f>
        <v/>
      </c>
      <c r="L1758" s="5" t="str">
        <f>Leverantörsfakturor!U774</f>
        <v/>
      </c>
    </row>
    <row r="1759" spans="1:12" x14ac:dyDescent="0.35">
      <c r="A1759" t="str">
        <f t="shared" si="27"/>
        <v/>
      </c>
      <c r="B1759" t="str">
        <f>Leverantörsfakturor!L775</f>
        <v/>
      </c>
      <c r="D1759" t="str">
        <f>Leverantörsfakturor!M775</f>
        <v/>
      </c>
      <c r="E1759" t="str">
        <f>Leverantörsfakturor!N775</f>
        <v/>
      </c>
      <c r="F1759" s="4" t="str">
        <f>Leverantörsfakturor!O775</f>
        <v/>
      </c>
      <c r="G1759" s="4" t="str">
        <f>Leverantörsfakturor!P775</f>
        <v/>
      </c>
      <c r="H1759" t="str">
        <f>Leverantörsfakturor!Q775</f>
        <v/>
      </c>
      <c r="I1759" s="14">
        <f>Leverantörsfakturor!R775</f>
        <v>0</v>
      </c>
      <c r="J1759" s="5" t="str">
        <f>Leverantörsfakturor!S775</f>
        <v/>
      </c>
      <c r="K1759" s="5" t="str">
        <f>Leverantörsfakturor!T775</f>
        <v/>
      </c>
      <c r="L1759" s="5" t="str">
        <f>Leverantörsfakturor!U775</f>
        <v/>
      </c>
    </row>
    <row r="1760" spans="1:12" x14ac:dyDescent="0.35">
      <c r="A1760" t="str">
        <f t="shared" si="27"/>
        <v/>
      </c>
      <c r="B1760" t="str">
        <f>Leverantörsfakturor!L776</f>
        <v/>
      </c>
      <c r="D1760" t="str">
        <f>Leverantörsfakturor!M776</f>
        <v/>
      </c>
      <c r="E1760" t="str">
        <f>Leverantörsfakturor!N776</f>
        <v/>
      </c>
      <c r="F1760" s="4" t="str">
        <f>Leverantörsfakturor!O776</f>
        <v/>
      </c>
      <c r="G1760" s="4" t="str">
        <f>Leverantörsfakturor!P776</f>
        <v/>
      </c>
      <c r="H1760" t="str">
        <f>Leverantörsfakturor!Q776</f>
        <v/>
      </c>
      <c r="I1760" s="14">
        <f>Leverantörsfakturor!R776</f>
        <v>0</v>
      </c>
      <c r="J1760" s="5" t="str">
        <f>Leverantörsfakturor!S776</f>
        <v/>
      </c>
      <c r="K1760" s="5" t="str">
        <f>Leverantörsfakturor!T776</f>
        <v/>
      </c>
      <c r="L1760" s="5" t="str">
        <f>Leverantörsfakturor!U776</f>
        <v/>
      </c>
    </row>
    <row r="1761" spans="1:12" x14ac:dyDescent="0.35">
      <c r="A1761" t="str">
        <f t="shared" si="27"/>
        <v/>
      </c>
      <c r="B1761" t="str">
        <f>Leverantörsfakturor!L777</f>
        <v/>
      </c>
      <c r="D1761" t="str">
        <f>Leverantörsfakturor!M777</f>
        <v/>
      </c>
      <c r="E1761" t="str">
        <f>Leverantörsfakturor!N777</f>
        <v/>
      </c>
      <c r="F1761" s="4" t="str">
        <f>Leverantörsfakturor!O777</f>
        <v/>
      </c>
      <c r="G1761" s="4" t="str">
        <f>Leverantörsfakturor!P777</f>
        <v/>
      </c>
      <c r="H1761" t="str">
        <f>Leverantörsfakturor!Q777</f>
        <v/>
      </c>
      <c r="I1761" s="14">
        <f>Leverantörsfakturor!R777</f>
        <v>0</v>
      </c>
      <c r="J1761" s="5" t="str">
        <f>Leverantörsfakturor!S777</f>
        <v/>
      </c>
      <c r="K1761" s="5" t="str">
        <f>Leverantörsfakturor!T777</f>
        <v/>
      </c>
      <c r="L1761" s="5" t="str">
        <f>Leverantörsfakturor!U777</f>
        <v/>
      </c>
    </row>
    <row r="1762" spans="1:12" x14ac:dyDescent="0.35">
      <c r="A1762" t="str">
        <f t="shared" si="27"/>
        <v/>
      </c>
      <c r="B1762" t="str">
        <f>Leverantörsfakturor!L778</f>
        <v/>
      </c>
      <c r="D1762" t="str">
        <f>Leverantörsfakturor!M778</f>
        <v/>
      </c>
      <c r="E1762" t="str">
        <f>Leverantörsfakturor!N778</f>
        <v/>
      </c>
      <c r="F1762" s="4" t="str">
        <f>Leverantörsfakturor!O778</f>
        <v/>
      </c>
      <c r="G1762" s="4" t="str">
        <f>Leverantörsfakturor!P778</f>
        <v/>
      </c>
      <c r="H1762" t="str">
        <f>Leverantörsfakturor!Q778</f>
        <v/>
      </c>
      <c r="I1762" s="14">
        <f>Leverantörsfakturor!R778</f>
        <v>0</v>
      </c>
      <c r="J1762" s="5" t="str">
        <f>Leverantörsfakturor!S778</f>
        <v/>
      </c>
      <c r="K1762" s="5" t="str">
        <f>Leverantörsfakturor!T778</f>
        <v/>
      </c>
      <c r="L1762" s="5" t="str">
        <f>Leverantörsfakturor!U778</f>
        <v/>
      </c>
    </row>
    <row r="1763" spans="1:12" x14ac:dyDescent="0.35">
      <c r="A1763" t="str">
        <f t="shared" si="27"/>
        <v/>
      </c>
      <c r="B1763" t="str">
        <f>Leverantörsfakturor!L779</f>
        <v/>
      </c>
      <c r="D1763" t="str">
        <f>Leverantörsfakturor!M779</f>
        <v/>
      </c>
      <c r="E1763" t="str">
        <f>Leverantörsfakturor!N779</f>
        <v/>
      </c>
      <c r="F1763" s="4" t="str">
        <f>Leverantörsfakturor!O779</f>
        <v/>
      </c>
      <c r="G1763" s="4" t="str">
        <f>Leverantörsfakturor!P779</f>
        <v/>
      </c>
      <c r="H1763" t="str">
        <f>Leverantörsfakturor!Q779</f>
        <v/>
      </c>
      <c r="I1763" s="14">
        <f>Leverantörsfakturor!R779</f>
        <v>0</v>
      </c>
      <c r="J1763" s="5" t="str">
        <f>Leverantörsfakturor!S779</f>
        <v/>
      </c>
      <c r="K1763" s="5" t="str">
        <f>Leverantörsfakturor!T779</f>
        <v/>
      </c>
      <c r="L1763" s="5" t="str">
        <f>Leverantörsfakturor!U779</f>
        <v/>
      </c>
    </row>
    <row r="1764" spans="1:12" x14ac:dyDescent="0.35">
      <c r="A1764" t="str">
        <f t="shared" si="27"/>
        <v/>
      </c>
      <c r="B1764" t="str">
        <f>Leverantörsfakturor!L780</f>
        <v/>
      </c>
      <c r="D1764" t="str">
        <f>Leverantörsfakturor!M780</f>
        <v/>
      </c>
      <c r="E1764" t="str">
        <f>Leverantörsfakturor!N780</f>
        <v/>
      </c>
      <c r="F1764" s="4" t="str">
        <f>Leverantörsfakturor!O780</f>
        <v/>
      </c>
      <c r="G1764" s="4" t="str">
        <f>Leverantörsfakturor!P780</f>
        <v/>
      </c>
      <c r="H1764" t="str">
        <f>Leverantörsfakturor!Q780</f>
        <v/>
      </c>
      <c r="I1764" s="14">
        <f>Leverantörsfakturor!R780</f>
        <v>0</v>
      </c>
      <c r="J1764" s="5" t="str">
        <f>Leverantörsfakturor!S780</f>
        <v/>
      </c>
      <c r="K1764" s="5" t="str">
        <f>Leverantörsfakturor!T780</f>
        <v/>
      </c>
      <c r="L1764" s="5" t="str">
        <f>Leverantörsfakturor!U780</f>
        <v/>
      </c>
    </row>
    <row r="1765" spans="1:12" x14ac:dyDescent="0.35">
      <c r="A1765" t="str">
        <f t="shared" si="27"/>
        <v/>
      </c>
      <c r="B1765" t="str">
        <f>Leverantörsfakturor!L781</f>
        <v/>
      </c>
      <c r="D1765" t="str">
        <f>Leverantörsfakturor!M781</f>
        <v/>
      </c>
      <c r="E1765" t="str">
        <f>Leverantörsfakturor!N781</f>
        <v/>
      </c>
      <c r="F1765" s="4" t="str">
        <f>Leverantörsfakturor!O781</f>
        <v/>
      </c>
      <c r="G1765" s="4" t="str">
        <f>Leverantörsfakturor!P781</f>
        <v/>
      </c>
      <c r="H1765" t="str">
        <f>Leverantörsfakturor!Q781</f>
        <v/>
      </c>
      <c r="I1765" s="14">
        <f>Leverantörsfakturor!R781</f>
        <v>0</v>
      </c>
      <c r="J1765" s="5" t="str">
        <f>Leverantörsfakturor!S781</f>
        <v/>
      </c>
      <c r="K1765" s="5" t="str">
        <f>Leverantörsfakturor!T781</f>
        <v/>
      </c>
      <c r="L1765" s="5" t="str">
        <f>Leverantörsfakturor!U781</f>
        <v/>
      </c>
    </row>
    <row r="1766" spans="1:12" x14ac:dyDescent="0.35">
      <c r="A1766" t="str">
        <f t="shared" si="27"/>
        <v/>
      </c>
      <c r="B1766" t="str">
        <f>Leverantörsfakturor!L782</f>
        <v/>
      </c>
      <c r="D1766" t="str">
        <f>Leverantörsfakturor!M782</f>
        <v/>
      </c>
      <c r="E1766" t="str">
        <f>Leverantörsfakturor!N782</f>
        <v/>
      </c>
      <c r="F1766" s="4" t="str">
        <f>Leverantörsfakturor!O782</f>
        <v/>
      </c>
      <c r="G1766" s="4" t="str">
        <f>Leverantörsfakturor!P782</f>
        <v/>
      </c>
      <c r="H1766" t="str">
        <f>Leverantörsfakturor!Q782</f>
        <v/>
      </c>
      <c r="I1766" s="14">
        <f>Leverantörsfakturor!R782</f>
        <v>0</v>
      </c>
      <c r="J1766" s="5" t="str">
        <f>Leverantörsfakturor!S782</f>
        <v/>
      </c>
      <c r="K1766" s="5" t="str">
        <f>Leverantörsfakturor!T782</f>
        <v/>
      </c>
      <c r="L1766" s="5" t="str">
        <f>Leverantörsfakturor!U782</f>
        <v/>
      </c>
    </row>
    <row r="1767" spans="1:12" x14ac:dyDescent="0.35">
      <c r="A1767" t="str">
        <f t="shared" si="27"/>
        <v/>
      </c>
      <c r="B1767" t="str">
        <f>Leverantörsfakturor!L783</f>
        <v/>
      </c>
      <c r="D1767" t="str">
        <f>Leverantörsfakturor!M783</f>
        <v/>
      </c>
      <c r="E1767" t="str">
        <f>Leverantörsfakturor!N783</f>
        <v/>
      </c>
      <c r="F1767" s="4" t="str">
        <f>Leverantörsfakturor!O783</f>
        <v/>
      </c>
      <c r="G1767" s="4" t="str">
        <f>Leverantörsfakturor!P783</f>
        <v/>
      </c>
      <c r="H1767" t="str">
        <f>Leverantörsfakturor!Q783</f>
        <v/>
      </c>
      <c r="I1767" s="14">
        <f>Leverantörsfakturor!R783</f>
        <v>0</v>
      </c>
      <c r="J1767" s="5" t="str">
        <f>Leverantörsfakturor!S783</f>
        <v/>
      </c>
      <c r="K1767" s="5" t="str">
        <f>Leverantörsfakturor!T783</f>
        <v/>
      </c>
      <c r="L1767" s="5" t="str">
        <f>Leverantörsfakturor!U783</f>
        <v/>
      </c>
    </row>
    <row r="1768" spans="1:12" x14ac:dyDescent="0.35">
      <c r="A1768" t="str">
        <f t="shared" si="27"/>
        <v/>
      </c>
      <c r="B1768" t="str">
        <f>Leverantörsfakturor!L784</f>
        <v/>
      </c>
      <c r="D1768" t="str">
        <f>Leverantörsfakturor!M784</f>
        <v/>
      </c>
      <c r="E1768" t="str">
        <f>Leverantörsfakturor!N784</f>
        <v/>
      </c>
      <c r="F1768" s="4" t="str">
        <f>Leverantörsfakturor!O784</f>
        <v/>
      </c>
      <c r="G1768" s="4" t="str">
        <f>Leverantörsfakturor!P784</f>
        <v/>
      </c>
      <c r="H1768" t="str">
        <f>Leverantörsfakturor!Q784</f>
        <v/>
      </c>
      <c r="I1768" s="14">
        <f>Leverantörsfakturor!R784</f>
        <v>0</v>
      </c>
      <c r="J1768" s="5" t="str">
        <f>Leverantörsfakturor!S784</f>
        <v/>
      </c>
      <c r="K1768" s="5" t="str">
        <f>Leverantörsfakturor!T784</f>
        <v/>
      </c>
      <c r="L1768" s="5" t="str">
        <f>Leverantörsfakturor!U784</f>
        <v/>
      </c>
    </row>
    <row r="1769" spans="1:12" x14ac:dyDescent="0.35">
      <c r="A1769" t="str">
        <f t="shared" si="27"/>
        <v/>
      </c>
      <c r="B1769" t="str">
        <f>Leverantörsfakturor!L785</f>
        <v/>
      </c>
      <c r="D1769" t="str">
        <f>Leverantörsfakturor!M785</f>
        <v/>
      </c>
      <c r="E1769" t="str">
        <f>Leverantörsfakturor!N785</f>
        <v/>
      </c>
      <c r="F1769" s="4" t="str">
        <f>Leverantörsfakturor!O785</f>
        <v/>
      </c>
      <c r="G1769" s="4" t="str">
        <f>Leverantörsfakturor!P785</f>
        <v/>
      </c>
      <c r="H1769" t="str">
        <f>Leverantörsfakturor!Q785</f>
        <v/>
      </c>
      <c r="I1769" s="14">
        <f>Leverantörsfakturor!R785</f>
        <v>0</v>
      </c>
      <c r="J1769" s="5" t="str">
        <f>Leverantörsfakturor!S785</f>
        <v/>
      </c>
      <c r="K1769" s="5" t="str">
        <f>Leverantörsfakturor!T785</f>
        <v/>
      </c>
      <c r="L1769" s="5" t="str">
        <f>Leverantörsfakturor!U785</f>
        <v/>
      </c>
    </row>
    <row r="1770" spans="1:12" x14ac:dyDescent="0.35">
      <c r="A1770" t="str">
        <f t="shared" si="27"/>
        <v/>
      </c>
      <c r="B1770" t="str">
        <f>Leverantörsfakturor!L786</f>
        <v/>
      </c>
      <c r="D1770" t="str">
        <f>Leverantörsfakturor!M786</f>
        <v/>
      </c>
      <c r="E1770" t="str">
        <f>Leverantörsfakturor!N786</f>
        <v/>
      </c>
      <c r="F1770" s="4" t="str">
        <f>Leverantörsfakturor!O786</f>
        <v/>
      </c>
      <c r="G1770" s="4" t="str">
        <f>Leverantörsfakturor!P786</f>
        <v/>
      </c>
      <c r="H1770" t="str">
        <f>Leverantörsfakturor!Q786</f>
        <v/>
      </c>
      <c r="I1770" s="14">
        <f>Leverantörsfakturor!R786</f>
        <v>0</v>
      </c>
      <c r="J1770" s="5" t="str">
        <f>Leverantörsfakturor!S786</f>
        <v/>
      </c>
      <c r="K1770" s="5" t="str">
        <f>Leverantörsfakturor!T786</f>
        <v/>
      </c>
      <c r="L1770" s="5" t="str">
        <f>Leverantörsfakturor!U786</f>
        <v/>
      </c>
    </row>
    <row r="1771" spans="1:12" x14ac:dyDescent="0.35">
      <c r="A1771" t="str">
        <f t="shared" si="27"/>
        <v/>
      </c>
      <c r="B1771" t="str">
        <f>Leverantörsfakturor!L787</f>
        <v/>
      </c>
      <c r="D1771" t="str">
        <f>Leverantörsfakturor!M787</f>
        <v/>
      </c>
      <c r="E1771" t="str">
        <f>Leverantörsfakturor!N787</f>
        <v/>
      </c>
      <c r="F1771" s="4" t="str">
        <f>Leverantörsfakturor!O787</f>
        <v/>
      </c>
      <c r="G1771" s="4" t="str">
        <f>Leverantörsfakturor!P787</f>
        <v/>
      </c>
      <c r="H1771" t="str">
        <f>Leverantörsfakturor!Q787</f>
        <v/>
      </c>
      <c r="I1771" s="14">
        <f>Leverantörsfakturor!R787</f>
        <v>0</v>
      </c>
      <c r="J1771" s="5" t="str">
        <f>Leverantörsfakturor!S787</f>
        <v/>
      </c>
      <c r="K1771" s="5" t="str">
        <f>Leverantörsfakturor!T787</f>
        <v/>
      </c>
      <c r="L1771" s="5" t="str">
        <f>Leverantörsfakturor!U787</f>
        <v/>
      </c>
    </row>
    <row r="1772" spans="1:12" x14ac:dyDescent="0.35">
      <c r="A1772" t="str">
        <f t="shared" si="27"/>
        <v/>
      </c>
      <c r="B1772" t="str">
        <f>Leverantörsfakturor!L788</f>
        <v/>
      </c>
      <c r="D1772" t="str">
        <f>Leverantörsfakturor!M788</f>
        <v/>
      </c>
      <c r="E1772" t="str">
        <f>Leverantörsfakturor!N788</f>
        <v/>
      </c>
      <c r="F1772" s="4" t="str">
        <f>Leverantörsfakturor!O788</f>
        <v/>
      </c>
      <c r="G1772" s="4" t="str">
        <f>Leverantörsfakturor!P788</f>
        <v/>
      </c>
      <c r="H1772" t="str">
        <f>Leverantörsfakturor!Q788</f>
        <v/>
      </c>
      <c r="I1772" s="14">
        <f>Leverantörsfakturor!R788</f>
        <v>0</v>
      </c>
      <c r="J1772" s="5" t="str">
        <f>Leverantörsfakturor!S788</f>
        <v/>
      </c>
      <c r="K1772" s="5" t="str">
        <f>Leverantörsfakturor!T788</f>
        <v/>
      </c>
      <c r="L1772" s="5" t="str">
        <f>Leverantörsfakturor!U788</f>
        <v/>
      </c>
    </row>
    <row r="1773" spans="1:12" x14ac:dyDescent="0.35">
      <c r="A1773" t="str">
        <f t="shared" si="27"/>
        <v/>
      </c>
      <c r="B1773" t="str">
        <f>Leverantörsfakturor!L789</f>
        <v/>
      </c>
      <c r="D1773" t="str">
        <f>Leverantörsfakturor!M789</f>
        <v/>
      </c>
      <c r="E1773" t="str">
        <f>Leverantörsfakturor!N789</f>
        <v/>
      </c>
      <c r="F1773" s="4" t="str">
        <f>Leverantörsfakturor!O789</f>
        <v/>
      </c>
      <c r="G1773" s="4" t="str">
        <f>Leverantörsfakturor!P789</f>
        <v/>
      </c>
      <c r="H1773" t="str">
        <f>Leverantörsfakturor!Q789</f>
        <v/>
      </c>
      <c r="I1773" s="14">
        <f>Leverantörsfakturor!R789</f>
        <v>0</v>
      </c>
      <c r="J1773" s="5" t="str">
        <f>Leverantörsfakturor!S789</f>
        <v/>
      </c>
      <c r="K1773" s="5" t="str">
        <f>Leverantörsfakturor!T789</f>
        <v/>
      </c>
      <c r="L1773" s="5" t="str">
        <f>Leverantörsfakturor!U789</f>
        <v/>
      </c>
    </row>
    <row r="1774" spans="1:12" x14ac:dyDescent="0.35">
      <c r="A1774" t="str">
        <f t="shared" si="27"/>
        <v/>
      </c>
      <c r="B1774" t="str">
        <f>Leverantörsfakturor!L790</f>
        <v/>
      </c>
      <c r="D1774" t="str">
        <f>Leverantörsfakturor!M790</f>
        <v/>
      </c>
      <c r="E1774" t="str">
        <f>Leverantörsfakturor!N790</f>
        <v/>
      </c>
      <c r="F1774" s="4" t="str">
        <f>Leverantörsfakturor!O790</f>
        <v/>
      </c>
      <c r="G1774" s="4" t="str">
        <f>Leverantörsfakturor!P790</f>
        <v/>
      </c>
      <c r="H1774" t="str">
        <f>Leverantörsfakturor!Q790</f>
        <v/>
      </c>
      <c r="I1774" s="14">
        <f>Leverantörsfakturor!R790</f>
        <v>0</v>
      </c>
      <c r="J1774" s="5" t="str">
        <f>Leverantörsfakturor!S790</f>
        <v/>
      </c>
      <c r="K1774" s="5" t="str">
        <f>Leverantörsfakturor!T790</f>
        <v/>
      </c>
      <c r="L1774" s="5" t="str">
        <f>Leverantörsfakturor!U790</f>
        <v/>
      </c>
    </row>
    <row r="1775" spans="1:12" x14ac:dyDescent="0.35">
      <c r="A1775" t="str">
        <f t="shared" si="27"/>
        <v/>
      </c>
      <c r="B1775" t="str">
        <f>Leverantörsfakturor!L791</f>
        <v/>
      </c>
      <c r="D1775" t="str">
        <f>Leverantörsfakturor!M791</f>
        <v/>
      </c>
      <c r="E1775" t="str">
        <f>Leverantörsfakturor!N791</f>
        <v/>
      </c>
      <c r="F1775" s="4" t="str">
        <f>Leverantörsfakturor!O791</f>
        <v/>
      </c>
      <c r="G1775" s="4" t="str">
        <f>Leverantörsfakturor!P791</f>
        <v/>
      </c>
      <c r="H1775" t="str">
        <f>Leverantörsfakturor!Q791</f>
        <v/>
      </c>
      <c r="I1775" s="14">
        <f>Leverantörsfakturor!R791</f>
        <v>0</v>
      </c>
      <c r="J1775" s="5" t="str">
        <f>Leverantörsfakturor!S791</f>
        <v/>
      </c>
      <c r="K1775" s="5" t="str">
        <f>Leverantörsfakturor!T791</f>
        <v/>
      </c>
      <c r="L1775" s="5" t="str">
        <f>Leverantörsfakturor!U791</f>
        <v/>
      </c>
    </row>
    <row r="1776" spans="1:12" x14ac:dyDescent="0.35">
      <c r="A1776" t="str">
        <f t="shared" si="27"/>
        <v/>
      </c>
      <c r="B1776" t="str">
        <f>Leverantörsfakturor!L792</f>
        <v/>
      </c>
      <c r="D1776" t="str">
        <f>Leverantörsfakturor!M792</f>
        <v/>
      </c>
      <c r="E1776" t="str">
        <f>Leverantörsfakturor!N792</f>
        <v/>
      </c>
      <c r="F1776" s="4" t="str">
        <f>Leverantörsfakturor!O792</f>
        <v/>
      </c>
      <c r="G1776" s="4" t="str">
        <f>Leverantörsfakturor!P792</f>
        <v/>
      </c>
      <c r="H1776" t="str">
        <f>Leverantörsfakturor!Q792</f>
        <v/>
      </c>
      <c r="I1776" s="14">
        <f>Leverantörsfakturor!R792</f>
        <v>0</v>
      </c>
      <c r="J1776" s="5" t="str">
        <f>Leverantörsfakturor!S792</f>
        <v/>
      </c>
      <c r="K1776" s="5" t="str">
        <f>Leverantörsfakturor!T792</f>
        <v/>
      </c>
      <c r="L1776" s="5" t="str">
        <f>Leverantörsfakturor!U792</f>
        <v/>
      </c>
    </row>
    <row r="1777" spans="1:12" x14ac:dyDescent="0.35">
      <c r="A1777" t="str">
        <f t="shared" si="27"/>
        <v/>
      </c>
      <c r="B1777" t="str">
        <f>Leverantörsfakturor!L793</f>
        <v/>
      </c>
      <c r="D1777" t="str">
        <f>Leverantörsfakturor!M793</f>
        <v/>
      </c>
      <c r="E1777" t="str">
        <f>Leverantörsfakturor!N793</f>
        <v/>
      </c>
      <c r="F1777" s="4" t="str">
        <f>Leverantörsfakturor!O793</f>
        <v/>
      </c>
      <c r="G1777" s="4" t="str">
        <f>Leverantörsfakturor!P793</f>
        <v/>
      </c>
      <c r="H1777" t="str">
        <f>Leverantörsfakturor!Q793</f>
        <v/>
      </c>
      <c r="I1777" s="14">
        <f>Leverantörsfakturor!R793</f>
        <v>0</v>
      </c>
      <c r="J1777" s="5" t="str">
        <f>Leverantörsfakturor!S793</f>
        <v/>
      </c>
      <c r="K1777" s="5" t="str">
        <f>Leverantörsfakturor!T793</f>
        <v/>
      </c>
      <c r="L1777" s="5" t="str">
        <f>Leverantörsfakturor!U793</f>
        <v/>
      </c>
    </row>
    <row r="1778" spans="1:12" x14ac:dyDescent="0.35">
      <c r="A1778" t="str">
        <f t="shared" si="27"/>
        <v/>
      </c>
      <c r="B1778" t="str">
        <f>Leverantörsfakturor!L794</f>
        <v/>
      </c>
      <c r="D1778" t="str">
        <f>Leverantörsfakturor!M794</f>
        <v/>
      </c>
      <c r="E1778" t="str">
        <f>Leverantörsfakturor!N794</f>
        <v/>
      </c>
      <c r="F1778" s="4" t="str">
        <f>Leverantörsfakturor!O794</f>
        <v/>
      </c>
      <c r="G1778" s="4" t="str">
        <f>Leverantörsfakturor!P794</f>
        <v/>
      </c>
      <c r="H1778" t="str">
        <f>Leverantörsfakturor!Q794</f>
        <v/>
      </c>
      <c r="I1778" s="14">
        <f>Leverantörsfakturor!R794</f>
        <v>0</v>
      </c>
      <c r="J1778" s="5" t="str">
        <f>Leverantörsfakturor!S794</f>
        <v/>
      </c>
      <c r="K1778" s="5" t="str">
        <f>Leverantörsfakturor!T794</f>
        <v/>
      </c>
      <c r="L1778" s="5" t="str">
        <f>Leverantörsfakturor!U794</f>
        <v/>
      </c>
    </row>
    <row r="1779" spans="1:12" x14ac:dyDescent="0.35">
      <c r="A1779" t="str">
        <f t="shared" si="27"/>
        <v/>
      </c>
      <c r="B1779" t="str">
        <f>Leverantörsfakturor!L795</f>
        <v/>
      </c>
      <c r="D1779" t="str">
        <f>Leverantörsfakturor!M795</f>
        <v/>
      </c>
      <c r="E1779" t="str">
        <f>Leverantörsfakturor!N795</f>
        <v/>
      </c>
      <c r="F1779" s="4" t="str">
        <f>Leverantörsfakturor!O795</f>
        <v/>
      </c>
      <c r="G1779" s="4" t="str">
        <f>Leverantörsfakturor!P795</f>
        <v/>
      </c>
      <c r="H1779" t="str">
        <f>Leverantörsfakturor!Q795</f>
        <v/>
      </c>
      <c r="I1779" s="14">
        <f>Leverantörsfakturor!R795</f>
        <v>0</v>
      </c>
      <c r="J1779" s="5" t="str">
        <f>Leverantörsfakturor!S795</f>
        <v/>
      </c>
      <c r="K1779" s="5" t="str">
        <f>Leverantörsfakturor!T795</f>
        <v/>
      </c>
      <c r="L1779" s="5" t="str">
        <f>Leverantörsfakturor!U795</f>
        <v/>
      </c>
    </row>
    <row r="1780" spans="1:12" x14ac:dyDescent="0.35">
      <c r="A1780" t="str">
        <f t="shared" si="27"/>
        <v/>
      </c>
      <c r="B1780" t="str">
        <f>Leverantörsfakturor!L796</f>
        <v/>
      </c>
      <c r="D1780" t="str">
        <f>Leverantörsfakturor!M796</f>
        <v/>
      </c>
      <c r="E1780" t="str">
        <f>Leverantörsfakturor!N796</f>
        <v/>
      </c>
      <c r="F1780" s="4" t="str">
        <f>Leverantörsfakturor!O796</f>
        <v/>
      </c>
      <c r="G1780" s="4" t="str">
        <f>Leverantörsfakturor!P796</f>
        <v/>
      </c>
      <c r="H1780" t="str">
        <f>Leverantörsfakturor!Q796</f>
        <v/>
      </c>
      <c r="I1780" s="14">
        <f>Leverantörsfakturor!R796</f>
        <v>0</v>
      </c>
      <c r="J1780" s="5" t="str">
        <f>Leverantörsfakturor!S796</f>
        <v/>
      </c>
      <c r="K1780" s="5" t="str">
        <f>Leverantörsfakturor!T796</f>
        <v/>
      </c>
      <c r="L1780" s="5" t="str">
        <f>Leverantörsfakturor!U796</f>
        <v/>
      </c>
    </row>
    <row r="1781" spans="1:12" x14ac:dyDescent="0.35">
      <c r="A1781" t="str">
        <f t="shared" si="27"/>
        <v/>
      </c>
      <c r="B1781" t="str">
        <f>Leverantörsfakturor!L797</f>
        <v/>
      </c>
      <c r="D1781" t="str">
        <f>Leverantörsfakturor!M797</f>
        <v/>
      </c>
      <c r="E1781" t="str">
        <f>Leverantörsfakturor!N797</f>
        <v/>
      </c>
      <c r="F1781" s="4" t="str">
        <f>Leverantörsfakturor!O797</f>
        <v/>
      </c>
      <c r="G1781" s="4" t="str">
        <f>Leverantörsfakturor!P797</f>
        <v/>
      </c>
      <c r="H1781" t="str">
        <f>Leverantörsfakturor!Q797</f>
        <v/>
      </c>
      <c r="I1781" s="14">
        <f>Leverantörsfakturor!R797</f>
        <v>0</v>
      </c>
      <c r="J1781" s="5" t="str">
        <f>Leverantörsfakturor!S797</f>
        <v/>
      </c>
      <c r="K1781" s="5" t="str">
        <f>Leverantörsfakturor!T797</f>
        <v/>
      </c>
      <c r="L1781" s="5" t="str">
        <f>Leverantörsfakturor!U797</f>
        <v/>
      </c>
    </row>
    <row r="1782" spans="1:12" x14ac:dyDescent="0.35">
      <c r="A1782" t="str">
        <f t="shared" si="27"/>
        <v/>
      </c>
      <c r="B1782" t="str">
        <f>Leverantörsfakturor!L798</f>
        <v/>
      </c>
      <c r="D1782" t="str">
        <f>Leverantörsfakturor!M798</f>
        <v/>
      </c>
      <c r="E1782" t="str">
        <f>Leverantörsfakturor!N798</f>
        <v/>
      </c>
      <c r="F1782" s="4" t="str">
        <f>Leverantörsfakturor!O798</f>
        <v/>
      </c>
      <c r="G1782" s="4" t="str">
        <f>Leverantörsfakturor!P798</f>
        <v/>
      </c>
      <c r="H1782" t="str">
        <f>Leverantörsfakturor!Q798</f>
        <v/>
      </c>
      <c r="I1782" s="14">
        <f>Leverantörsfakturor!R798</f>
        <v>0</v>
      </c>
      <c r="J1782" s="5" t="str">
        <f>Leverantörsfakturor!S798</f>
        <v/>
      </c>
      <c r="K1782" s="5" t="str">
        <f>Leverantörsfakturor!T798</f>
        <v/>
      </c>
      <c r="L1782" s="5" t="str">
        <f>Leverantörsfakturor!U798</f>
        <v/>
      </c>
    </row>
    <row r="1783" spans="1:12" x14ac:dyDescent="0.35">
      <c r="A1783" t="str">
        <f t="shared" si="27"/>
        <v/>
      </c>
      <c r="B1783" t="str">
        <f>Leverantörsfakturor!L799</f>
        <v/>
      </c>
      <c r="D1783" t="str">
        <f>Leverantörsfakturor!M799</f>
        <v/>
      </c>
      <c r="E1783" t="str">
        <f>Leverantörsfakturor!N799</f>
        <v/>
      </c>
      <c r="F1783" s="4" t="str">
        <f>Leverantörsfakturor!O799</f>
        <v/>
      </c>
      <c r="G1783" s="4" t="str">
        <f>Leverantörsfakturor!P799</f>
        <v/>
      </c>
      <c r="H1783" t="str">
        <f>Leverantörsfakturor!Q799</f>
        <v/>
      </c>
      <c r="I1783" s="14">
        <f>Leverantörsfakturor!R799</f>
        <v>0</v>
      </c>
      <c r="J1783" s="5" t="str">
        <f>Leverantörsfakturor!S799</f>
        <v/>
      </c>
      <c r="K1783" s="5" t="str">
        <f>Leverantörsfakturor!T799</f>
        <v/>
      </c>
      <c r="L1783" s="5" t="str">
        <f>Leverantörsfakturor!U799</f>
        <v/>
      </c>
    </row>
    <row r="1784" spans="1:12" x14ac:dyDescent="0.35">
      <c r="A1784" t="str">
        <f t="shared" si="27"/>
        <v/>
      </c>
      <c r="B1784" t="str">
        <f>Leverantörsfakturor!L800</f>
        <v/>
      </c>
      <c r="D1784" t="str">
        <f>Leverantörsfakturor!M800</f>
        <v/>
      </c>
      <c r="E1784" t="str">
        <f>Leverantörsfakturor!N800</f>
        <v/>
      </c>
      <c r="F1784" s="4" t="str">
        <f>Leverantörsfakturor!O800</f>
        <v/>
      </c>
      <c r="G1784" s="4" t="str">
        <f>Leverantörsfakturor!P800</f>
        <v/>
      </c>
      <c r="H1784" t="str">
        <f>Leverantörsfakturor!Q800</f>
        <v/>
      </c>
      <c r="I1784" s="14">
        <f>Leverantörsfakturor!R800</f>
        <v>0</v>
      </c>
      <c r="J1784" s="5" t="str">
        <f>Leverantörsfakturor!S800</f>
        <v/>
      </c>
      <c r="K1784" s="5" t="str">
        <f>Leverantörsfakturor!T800</f>
        <v/>
      </c>
      <c r="L1784" s="5" t="str">
        <f>Leverantörsfakturor!U800</f>
        <v/>
      </c>
    </row>
    <row r="1785" spans="1:12" x14ac:dyDescent="0.35">
      <c r="A1785" t="str">
        <f t="shared" si="27"/>
        <v/>
      </c>
      <c r="B1785" t="str">
        <f>Leverantörsfakturor!L801</f>
        <v/>
      </c>
      <c r="D1785" t="str">
        <f>Leverantörsfakturor!M801</f>
        <v/>
      </c>
      <c r="E1785" t="str">
        <f>Leverantörsfakturor!N801</f>
        <v/>
      </c>
      <c r="F1785" s="4" t="str">
        <f>Leverantörsfakturor!O801</f>
        <v/>
      </c>
      <c r="G1785" s="4" t="str">
        <f>Leverantörsfakturor!P801</f>
        <v/>
      </c>
      <c r="H1785" t="str">
        <f>Leverantörsfakturor!Q801</f>
        <v/>
      </c>
      <c r="I1785" s="14">
        <f>Leverantörsfakturor!R801</f>
        <v>0</v>
      </c>
      <c r="J1785" s="5" t="str">
        <f>Leverantörsfakturor!S801</f>
        <v/>
      </c>
      <c r="K1785" s="5" t="str">
        <f>Leverantörsfakturor!T801</f>
        <v/>
      </c>
      <c r="L1785" s="5" t="str">
        <f>Leverantörsfakturor!U801</f>
        <v/>
      </c>
    </row>
    <row r="1786" spans="1:12" x14ac:dyDescent="0.35">
      <c r="A1786" t="str">
        <f t="shared" si="27"/>
        <v/>
      </c>
      <c r="B1786" t="str">
        <f>Leverantörsfakturor!L802</f>
        <v/>
      </c>
      <c r="D1786" t="str">
        <f>Leverantörsfakturor!M802</f>
        <v/>
      </c>
      <c r="E1786" t="str">
        <f>Leverantörsfakturor!N802</f>
        <v/>
      </c>
      <c r="F1786" s="4" t="str">
        <f>Leverantörsfakturor!O802</f>
        <v/>
      </c>
      <c r="G1786" s="4" t="str">
        <f>Leverantörsfakturor!P802</f>
        <v/>
      </c>
      <c r="H1786" t="str">
        <f>Leverantörsfakturor!Q802</f>
        <v/>
      </c>
      <c r="I1786" s="14">
        <f>Leverantörsfakturor!R802</f>
        <v>0</v>
      </c>
      <c r="J1786" s="5" t="str">
        <f>Leverantörsfakturor!S802</f>
        <v/>
      </c>
      <c r="K1786" s="5" t="str">
        <f>Leverantörsfakturor!T802</f>
        <v/>
      </c>
      <c r="L1786" s="5" t="str">
        <f>Leverantörsfakturor!U802</f>
        <v/>
      </c>
    </row>
    <row r="1787" spans="1:12" x14ac:dyDescent="0.35">
      <c r="A1787" t="str">
        <f t="shared" si="27"/>
        <v/>
      </c>
      <c r="B1787" t="str">
        <f>Leverantörsfakturor!L803</f>
        <v/>
      </c>
      <c r="D1787" t="str">
        <f>Leverantörsfakturor!M803</f>
        <v/>
      </c>
      <c r="E1787" t="str">
        <f>Leverantörsfakturor!N803</f>
        <v/>
      </c>
      <c r="F1787" s="4" t="str">
        <f>Leverantörsfakturor!O803</f>
        <v/>
      </c>
      <c r="G1787" s="4" t="str">
        <f>Leverantörsfakturor!P803</f>
        <v/>
      </c>
      <c r="H1787" t="str">
        <f>Leverantörsfakturor!Q803</f>
        <v/>
      </c>
      <c r="I1787" s="14">
        <f>Leverantörsfakturor!R803</f>
        <v>0</v>
      </c>
      <c r="J1787" s="5" t="str">
        <f>Leverantörsfakturor!S803</f>
        <v/>
      </c>
      <c r="K1787" s="5" t="str">
        <f>Leverantörsfakturor!T803</f>
        <v/>
      </c>
      <c r="L1787" s="5" t="str">
        <f>Leverantörsfakturor!U803</f>
        <v/>
      </c>
    </row>
    <row r="1788" spans="1:12" x14ac:dyDescent="0.35">
      <c r="A1788" t="str">
        <f t="shared" si="27"/>
        <v/>
      </c>
      <c r="B1788" t="str">
        <f>Leverantörsfakturor!L804</f>
        <v/>
      </c>
      <c r="D1788" t="str">
        <f>Leverantörsfakturor!M804</f>
        <v/>
      </c>
      <c r="E1788" t="str">
        <f>Leverantörsfakturor!N804</f>
        <v/>
      </c>
      <c r="F1788" s="4" t="str">
        <f>Leverantörsfakturor!O804</f>
        <v/>
      </c>
      <c r="G1788" s="4" t="str">
        <f>Leverantörsfakturor!P804</f>
        <v/>
      </c>
      <c r="H1788" t="str">
        <f>Leverantörsfakturor!Q804</f>
        <v/>
      </c>
      <c r="I1788" s="14">
        <f>Leverantörsfakturor!R804</f>
        <v>0</v>
      </c>
      <c r="J1788" s="5" t="str">
        <f>Leverantörsfakturor!S804</f>
        <v/>
      </c>
      <c r="K1788" s="5" t="str">
        <f>Leverantörsfakturor!T804</f>
        <v/>
      </c>
      <c r="L1788" s="5" t="str">
        <f>Leverantörsfakturor!U804</f>
        <v/>
      </c>
    </row>
    <row r="1789" spans="1:12" x14ac:dyDescent="0.35">
      <c r="A1789" t="str">
        <f t="shared" si="27"/>
        <v/>
      </c>
      <c r="B1789" t="str">
        <f>Leverantörsfakturor!L805</f>
        <v/>
      </c>
      <c r="D1789" t="str">
        <f>Leverantörsfakturor!M805</f>
        <v/>
      </c>
      <c r="E1789" t="str">
        <f>Leverantörsfakturor!N805</f>
        <v/>
      </c>
      <c r="F1789" s="4" t="str">
        <f>Leverantörsfakturor!O805</f>
        <v/>
      </c>
      <c r="G1789" s="4" t="str">
        <f>Leverantörsfakturor!P805</f>
        <v/>
      </c>
      <c r="H1789" t="str">
        <f>Leverantörsfakturor!Q805</f>
        <v/>
      </c>
      <c r="I1789" s="14">
        <f>Leverantörsfakturor!R805</f>
        <v>0</v>
      </c>
      <c r="J1789" s="5" t="str">
        <f>Leverantörsfakturor!S805</f>
        <v/>
      </c>
      <c r="K1789" s="5" t="str">
        <f>Leverantörsfakturor!T805</f>
        <v/>
      </c>
      <c r="L1789" s="5" t="str">
        <f>Leverantörsfakturor!U805</f>
        <v/>
      </c>
    </row>
    <row r="1790" spans="1:12" x14ac:dyDescent="0.35">
      <c r="A1790" t="str">
        <f t="shared" si="27"/>
        <v/>
      </c>
      <c r="B1790" t="str">
        <f>Leverantörsfakturor!L806</f>
        <v/>
      </c>
      <c r="D1790" t="str">
        <f>Leverantörsfakturor!M806</f>
        <v/>
      </c>
      <c r="E1790" t="str">
        <f>Leverantörsfakturor!N806</f>
        <v/>
      </c>
      <c r="F1790" s="4" t="str">
        <f>Leverantörsfakturor!O806</f>
        <v/>
      </c>
      <c r="G1790" s="4" t="str">
        <f>Leverantörsfakturor!P806</f>
        <v/>
      </c>
      <c r="H1790" t="str">
        <f>Leverantörsfakturor!Q806</f>
        <v/>
      </c>
      <c r="I1790" s="14">
        <f>Leverantörsfakturor!R806</f>
        <v>0</v>
      </c>
      <c r="J1790" s="5" t="str">
        <f>Leverantörsfakturor!S806</f>
        <v/>
      </c>
      <c r="K1790" s="5" t="str">
        <f>Leverantörsfakturor!T806</f>
        <v/>
      </c>
      <c r="L1790" s="5" t="str">
        <f>Leverantörsfakturor!U806</f>
        <v/>
      </c>
    </row>
    <row r="1791" spans="1:12" x14ac:dyDescent="0.35">
      <c r="A1791" t="str">
        <f t="shared" si="27"/>
        <v/>
      </c>
      <c r="B1791" t="str">
        <f>Leverantörsfakturor!L807</f>
        <v/>
      </c>
      <c r="D1791" t="str">
        <f>Leverantörsfakturor!M807</f>
        <v/>
      </c>
      <c r="E1791" t="str">
        <f>Leverantörsfakturor!N807</f>
        <v/>
      </c>
      <c r="F1791" s="4" t="str">
        <f>Leverantörsfakturor!O807</f>
        <v/>
      </c>
      <c r="G1791" s="4" t="str">
        <f>Leverantörsfakturor!P807</f>
        <v/>
      </c>
      <c r="H1791" t="str">
        <f>Leverantörsfakturor!Q807</f>
        <v/>
      </c>
      <c r="I1791" s="14">
        <f>Leverantörsfakturor!R807</f>
        <v>0</v>
      </c>
      <c r="J1791" s="5" t="str">
        <f>Leverantörsfakturor!S807</f>
        <v/>
      </c>
      <c r="K1791" s="5" t="str">
        <f>Leverantörsfakturor!T807</f>
        <v/>
      </c>
      <c r="L1791" s="5" t="str">
        <f>Leverantörsfakturor!U807</f>
        <v/>
      </c>
    </row>
    <row r="1792" spans="1:12" x14ac:dyDescent="0.35">
      <c r="A1792" t="str">
        <f t="shared" si="27"/>
        <v/>
      </c>
      <c r="B1792" t="str">
        <f>Leverantörsfakturor!L808</f>
        <v/>
      </c>
      <c r="D1792" t="str">
        <f>Leverantörsfakturor!M808</f>
        <v/>
      </c>
      <c r="E1792" t="str">
        <f>Leverantörsfakturor!N808</f>
        <v/>
      </c>
      <c r="F1792" s="4" t="str">
        <f>Leverantörsfakturor!O808</f>
        <v/>
      </c>
      <c r="G1792" s="4" t="str">
        <f>Leverantörsfakturor!P808</f>
        <v/>
      </c>
      <c r="H1792" t="str">
        <f>Leverantörsfakturor!Q808</f>
        <v/>
      </c>
      <c r="I1792" s="14">
        <f>Leverantörsfakturor!R808</f>
        <v>0</v>
      </c>
      <c r="J1792" s="5" t="str">
        <f>Leverantörsfakturor!S808</f>
        <v/>
      </c>
      <c r="K1792" s="5" t="str">
        <f>Leverantörsfakturor!T808</f>
        <v/>
      </c>
      <c r="L1792" s="5" t="str">
        <f>Leverantörsfakturor!U808</f>
        <v/>
      </c>
    </row>
    <row r="1793" spans="1:12" x14ac:dyDescent="0.35">
      <c r="A1793" t="str">
        <f t="shared" si="27"/>
        <v/>
      </c>
      <c r="B1793" t="str">
        <f>Leverantörsfakturor!L809</f>
        <v/>
      </c>
      <c r="D1793" t="str">
        <f>Leverantörsfakturor!M809</f>
        <v/>
      </c>
      <c r="E1793" t="str">
        <f>Leverantörsfakturor!N809</f>
        <v/>
      </c>
      <c r="F1793" s="4" t="str">
        <f>Leverantörsfakturor!O809</f>
        <v/>
      </c>
      <c r="G1793" s="4" t="str">
        <f>Leverantörsfakturor!P809</f>
        <v/>
      </c>
      <c r="H1793" t="str">
        <f>Leverantörsfakturor!Q809</f>
        <v/>
      </c>
      <c r="I1793" s="14">
        <f>Leverantörsfakturor!R809</f>
        <v>0</v>
      </c>
      <c r="J1793" s="5" t="str">
        <f>Leverantörsfakturor!S809</f>
        <v/>
      </c>
      <c r="K1793" s="5" t="str">
        <f>Leverantörsfakturor!T809</f>
        <v/>
      </c>
      <c r="L1793" s="5" t="str">
        <f>Leverantörsfakturor!U809</f>
        <v/>
      </c>
    </row>
    <row r="1794" spans="1:12" x14ac:dyDescent="0.35">
      <c r="A1794" t="str">
        <f t="shared" ref="A1794:A1857" si="28">IF(ISNUMBER(C:C),"Kund",IF(ISNUMBER(B:B),"Leverantör",""))</f>
        <v/>
      </c>
      <c r="B1794" t="str">
        <f>Leverantörsfakturor!L810</f>
        <v/>
      </c>
      <c r="D1794" t="str">
        <f>Leverantörsfakturor!M810</f>
        <v/>
      </c>
      <c r="E1794" t="str">
        <f>Leverantörsfakturor!N810</f>
        <v/>
      </c>
      <c r="F1794" s="4" t="str">
        <f>Leverantörsfakturor!O810</f>
        <v/>
      </c>
      <c r="G1794" s="4" t="str">
        <f>Leverantörsfakturor!P810</f>
        <v/>
      </c>
      <c r="H1794" t="str">
        <f>Leverantörsfakturor!Q810</f>
        <v/>
      </c>
      <c r="I1794" s="14">
        <f>Leverantörsfakturor!R810</f>
        <v>0</v>
      </c>
      <c r="J1794" s="5" t="str">
        <f>Leverantörsfakturor!S810</f>
        <v/>
      </c>
      <c r="K1794" s="5" t="str">
        <f>Leverantörsfakturor!T810</f>
        <v/>
      </c>
      <c r="L1794" s="5" t="str">
        <f>Leverantörsfakturor!U810</f>
        <v/>
      </c>
    </row>
    <row r="1795" spans="1:12" x14ac:dyDescent="0.35">
      <c r="A1795" t="str">
        <f t="shared" si="28"/>
        <v/>
      </c>
      <c r="B1795" t="str">
        <f>Leverantörsfakturor!L811</f>
        <v/>
      </c>
      <c r="D1795" t="str">
        <f>Leverantörsfakturor!M811</f>
        <v/>
      </c>
      <c r="E1795" t="str">
        <f>Leverantörsfakturor!N811</f>
        <v/>
      </c>
      <c r="F1795" s="4" t="str">
        <f>Leverantörsfakturor!O811</f>
        <v/>
      </c>
      <c r="G1795" s="4" t="str">
        <f>Leverantörsfakturor!P811</f>
        <v/>
      </c>
      <c r="H1795" t="str">
        <f>Leverantörsfakturor!Q811</f>
        <v/>
      </c>
      <c r="I1795" s="14">
        <f>Leverantörsfakturor!R811</f>
        <v>0</v>
      </c>
      <c r="J1795" s="5" t="str">
        <f>Leverantörsfakturor!S811</f>
        <v/>
      </c>
      <c r="K1795" s="5" t="str">
        <f>Leverantörsfakturor!T811</f>
        <v/>
      </c>
      <c r="L1795" s="5" t="str">
        <f>Leverantörsfakturor!U811</f>
        <v/>
      </c>
    </row>
    <row r="1796" spans="1:12" x14ac:dyDescent="0.35">
      <c r="A1796" t="str">
        <f t="shared" si="28"/>
        <v/>
      </c>
      <c r="B1796" t="str">
        <f>Leverantörsfakturor!L812</f>
        <v/>
      </c>
      <c r="D1796" t="str">
        <f>Leverantörsfakturor!M812</f>
        <v/>
      </c>
      <c r="E1796" t="str">
        <f>Leverantörsfakturor!N812</f>
        <v/>
      </c>
      <c r="F1796" s="4" t="str">
        <f>Leverantörsfakturor!O812</f>
        <v/>
      </c>
      <c r="G1796" s="4" t="str">
        <f>Leverantörsfakturor!P812</f>
        <v/>
      </c>
      <c r="H1796" t="str">
        <f>Leverantörsfakturor!Q812</f>
        <v/>
      </c>
      <c r="I1796" s="14">
        <f>Leverantörsfakturor!R812</f>
        <v>0</v>
      </c>
      <c r="J1796" s="5" t="str">
        <f>Leverantörsfakturor!S812</f>
        <v/>
      </c>
      <c r="K1796" s="5" t="str">
        <f>Leverantörsfakturor!T812</f>
        <v/>
      </c>
      <c r="L1796" s="5" t="str">
        <f>Leverantörsfakturor!U812</f>
        <v/>
      </c>
    </row>
    <row r="1797" spans="1:12" x14ac:dyDescent="0.35">
      <c r="A1797" t="str">
        <f t="shared" si="28"/>
        <v/>
      </c>
      <c r="B1797" t="str">
        <f>Leverantörsfakturor!L813</f>
        <v/>
      </c>
      <c r="D1797" t="str">
        <f>Leverantörsfakturor!M813</f>
        <v/>
      </c>
      <c r="E1797" t="str">
        <f>Leverantörsfakturor!N813</f>
        <v/>
      </c>
      <c r="F1797" s="4" t="str">
        <f>Leverantörsfakturor!O813</f>
        <v/>
      </c>
      <c r="G1797" s="4" t="str">
        <f>Leverantörsfakturor!P813</f>
        <v/>
      </c>
      <c r="H1797" t="str">
        <f>Leverantörsfakturor!Q813</f>
        <v/>
      </c>
      <c r="I1797" s="14">
        <f>Leverantörsfakturor!R813</f>
        <v>0</v>
      </c>
      <c r="J1797" s="5" t="str">
        <f>Leverantörsfakturor!S813</f>
        <v/>
      </c>
      <c r="K1797" s="5" t="str">
        <f>Leverantörsfakturor!T813</f>
        <v/>
      </c>
      <c r="L1797" s="5" t="str">
        <f>Leverantörsfakturor!U813</f>
        <v/>
      </c>
    </row>
    <row r="1798" spans="1:12" x14ac:dyDescent="0.35">
      <c r="A1798" t="str">
        <f t="shared" si="28"/>
        <v/>
      </c>
      <c r="B1798" t="str">
        <f>Leverantörsfakturor!L814</f>
        <v/>
      </c>
      <c r="D1798" t="str">
        <f>Leverantörsfakturor!M814</f>
        <v/>
      </c>
      <c r="E1798" t="str">
        <f>Leverantörsfakturor!N814</f>
        <v/>
      </c>
      <c r="F1798" s="4" t="str">
        <f>Leverantörsfakturor!O814</f>
        <v/>
      </c>
      <c r="G1798" s="4" t="str">
        <f>Leverantörsfakturor!P814</f>
        <v/>
      </c>
      <c r="H1798" t="str">
        <f>Leverantörsfakturor!Q814</f>
        <v/>
      </c>
      <c r="I1798" s="14">
        <f>Leverantörsfakturor!R814</f>
        <v>0</v>
      </c>
      <c r="J1798" s="5" t="str">
        <f>Leverantörsfakturor!S814</f>
        <v/>
      </c>
      <c r="K1798" s="5" t="str">
        <f>Leverantörsfakturor!T814</f>
        <v/>
      </c>
      <c r="L1798" s="5" t="str">
        <f>Leverantörsfakturor!U814</f>
        <v/>
      </c>
    </row>
    <row r="1799" spans="1:12" x14ac:dyDescent="0.35">
      <c r="A1799" t="str">
        <f t="shared" si="28"/>
        <v/>
      </c>
      <c r="B1799" t="str">
        <f>Leverantörsfakturor!L815</f>
        <v/>
      </c>
      <c r="D1799" t="str">
        <f>Leverantörsfakturor!M815</f>
        <v/>
      </c>
      <c r="E1799" t="str">
        <f>Leverantörsfakturor!N815</f>
        <v/>
      </c>
      <c r="F1799" s="4" t="str">
        <f>Leverantörsfakturor!O815</f>
        <v/>
      </c>
      <c r="G1799" s="4" t="str">
        <f>Leverantörsfakturor!P815</f>
        <v/>
      </c>
      <c r="H1799" t="str">
        <f>Leverantörsfakturor!Q815</f>
        <v/>
      </c>
      <c r="I1799" s="14">
        <f>Leverantörsfakturor!R815</f>
        <v>0</v>
      </c>
      <c r="J1799" s="5" t="str">
        <f>Leverantörsfakturor!S815</f>
        <v/>
      </c>
      <c r="K1799" s="5" t="str">
        <f>Leverantörsfakturor!T815</f>
        <v/>
      </c>
      <c r="L1799" s="5" t="str">
        <f>Leverantörsfakturor!U815</f>
        <v/>
      </c>
    </row>
    <row r="1800" spans="1:12" x14ac:dyDescent="0.35">
      <c r="A1800" t="str">
        <f t="shared" si="28"/>
        <v/>
      </c>
      <c r="B1800" t="str">
        <f>Leverantörsfakturor!L816</f>
        <v/>
      </c>
      <c r="D1800" t="str">
        <f>Leverantörsfakturor!M816</f>
        <v/>
      </c>
      <c r="E1800" t="str">
        <f>Leverantörsfakturor!N816</f>
        <v/>
      </c>
      <c r="F1800" s="4" t="str">
        <f>Leverantörsfakturor!O816</f>
        <v/>
      </c>
      <c r="G1800" s="4" t="str">
        <f>Leverantörsfakturor!P816</f>
        <v/>
      </c>
      <c r="H1800" t="str">
        <f>Leverantörsfakturor!Q816</f>
        <v/>
      </c>
      <c r="I1800" s="14">
        <f>Leverantörsfakturor!R816</f>
        <v>0</v>
      </c>
      <c r="J1800" s="5" t="str">
        <f>Leverantörsfakturor!S816</f>
        <v/>
      </c>
      <c r="K1800" s="5" t="str">
        <f>Leverantörsfakturor!T816</f>
        <v/>
      </c>
      <c r="L1800" s="5" t="str">
        <f>Leverantörsfakturor!U816</f>
        <v/>
      </c>
    </row>
    <row r="1801" spans="1:12" x14ac:dyDescent="0.35">
      <c r="A1801" t="str">
        <f t="shared" si="28"/>
        <v/>
      </c>
      <c r="B1801" t="str">
        <f>Leverantörsfakturor!L817</f>
        <v/>
      </c>
      <c r="D1801" t="str">
        <f>Leverantörsfakturor!M817</f>
        <v/>
      </c>
      <c r="E1801" t="str">
        <f>Leverantörsfakturor!N817</f>
        <v/>
      </c>
      <c r="F1801" s="4" t="str">
        <f>Leverantörsfakturor!O817</f>
        <v/>
      </c>
      <c r="G1801" s="4" t="str">
        <f>Leverantörsfakturor!P817</f>
        <v/>
      </c>
      <c r="H1801" t="str">
        <f>Leverantörsfakturor!Q817</f>
        <v/>
      </c>
      <c r="I1801" s="14">
        <f>Leverantörsfakturor!R817</f>
        <v>0</v>
      </c>
      <c r="J1801" s="5" t="str">
        <f>Leverantörsfakturor!S817</f>
        <v/>
      </c>
      <c r="K1801" s="5" t="str">
        <f>Leverantörsfakturor!T817</f>
        <v/>
      </c>
      <c r="L1801" s="5" t="str">
        <f>Leverantörsfakturor!U817</f>
        <v/>
      </c>
    </row>
    <row r="1802" spans="1:12" x14ac:dyDescent="0.35">
      <c r="A1802" t="str">
        <f t="shared" si="28"/>
        <v/>
      </c>
      <c r="B1802" t="str">
        <f>Leverantörsfakturor!L818</f>
        <v/>
      </c>
      <c r="D1802" t="str">
        <f>Leverantörsfakturor!M818</f>
        <v/>
      </c>
      <c r="E1802" t="str">
        <f>Leverantörsfakturor!N818</f>
        <v/>
      </c>
      <c r="F1802" s="4" t="str">
        <f>Leverantörsfakturor!O818</f>
        <v/>
      </c>
      <c r="G1802" s="4" t="str">
        <f>Leverantörsfakturor!P818</f>
        <v/>
      </c>
      <c r="H1802" t="str">
        <f>Leverantörsfakturor!Q818</f>
        <v/>
      </c>
      <c r="I1802" s="14">
        <f>Leverantörsfakturor!R818</f>
        <v>0</v>
      </c>
      <c r="J1802" s="5" t="str">
        <f>Leverantörsfakturor!S818</f>
        <v/>
      </c>
      <c r="K1802" s="5" t="str">
        <f>Leverantörsfakturor!T818</f>
        <v/>
      </c>
      <c r="L1802" s="5" t="str">
        <f>Leverantörsfakturor!U818</f>
        <v/>
      </c>
    </row>
    <row r="1803" spans="1:12" x14ac:dyDescent="0.35">
      <c r="A1803" t="str">
        <f t="shared" si="28"/>
        <v/>
      </c>
      <c r="B1803" t="str">
        <f>Leverantörsfakturor!L819</f>
        <v/>
      </c>
      <c r="D1803" t="str">
        <f>Leverantörsfakturor!M819</f>
        <v/>
      </c>
      <c r="E1803" t="str">
        <f>Leverantörsfakturor!N819</f>
        <v/>
      </c>
      <c r="F1803" s="4" t="str">
        <f>Leverantörsfakturor!O819</f>
        <v/>
      </c>
      <c r="G1803" s="4" t="str">
        <f>Leverantörsfakturor!P819</f>
        <v/>
      </c>
      <c r="H1803" t="str">
        <f>Leverantörsfakturor!Q819</f>
        <v/>
      </c>
      <c r="I1803" s="14">
        <f>Leverantörsfakturor!R819</f>
        <v>0</v>
      </c>
      <c r="J1803" s="5" t="str">
        <f>Leverantörsfakturor!S819</f>
        <v/>
      </c>
      <c r="K1803" s="5" t="str">
        <f>Leverantörsfakturor!T819</f>
        <v/>
      </c>
      <c r="L1803" s="5" t="str">
        <f>Leverantörsfakturor!U819</f>
        <v/>
      </c>
    </row>
    <row r="1804" spans="1:12" x14ac:dyDescent="0.35">
      <c r="A1804" t="str">
        <f t="shared" si="28"/>
        <v/>
      </c>
      <c r="B1804" t="str">
        <f>Leverantörsfakturor!L820</f>
        <v/>
      </c>
      <c r="D1804" t="str">
        <f>Leverantörsfakturor!M820</f>
        <v/>
      </c>
      <c r="E1804" t="str">
        <f>Leverantörsfakturor!N820</f>
        <v/>
      </c>
      <c r="F1804" s="4" t="str">
        <f>Leverantörsfakturor!O820</f>
        <v/>
      </c>
      <c r="G1804" s="4" t="str">
        <f>Leverantörsfakturor!P820</f>
        <v/>
      </c>
      <c r="H1804" t="str">
        <f>Leverantörsfakturor!Q820</f>
        <v/>
      </c>
      <c r="I1804" s="14">
        <f>Leverantörsfakturor!R820</f>
        <v>0</v>
      </c>
      <c r="J1804" s="5" t="str">
        <f>Leverantörsfakturor!S820</f>
        <v/>
      </c>
      <c r="K1804" s="5" t="str">
        <f>Leverantörsfakturor!T820</f>
        <v/>
      </c>
      <c r="L1804" s="5" t="str">
        <f>Leverantörsfakturor!U820</f>
        <v/>
      </c>
    </row>
    <row r="1805" spans="1:12" x14ac:dyDescent="0.35">
      <c r="A1805" t="str">
        <f t="shared" si="28"/>
        <v/>
      </c>
      <c r="B1805" t="str">
        <f>Leverantörsfakturor!L821</f>
        <v/>
      </c>
      <c r="D1805" t="str">
        <f>Leverantörsfakturor!M821</f>
        <v/>
      </c>
      <c r="E1805" t="str">
        <f>Leverantörsfakturor!N821</f>
        <v/>
      </c>
      <c r="F1805" s="4" t="str">
        <f>Leverantörsfakturor!O821</f>
        <v/>
      </c>
      <c r="G1805" s="4" t="str">
        <f>Leverantörsfakturor!P821</f>
        <v/>
      </c>
      <c r="H1805" t="str">
        <f>Leverantörsfakturor!Q821</f>
        <v/>
      </c>
      <c r="I1805" s="14">
        <f>Leverantörsfakturor!R821</f>
        <v>0</v>
      </c>
      <c r="J1805" s="5" t="str">
        <f>Leverantörsfakturor!S821</f>
        <v/>
      </c>
      <c r="K1805" s="5" t="str">
        <f>Leverantörsfakturor!T821</f>
        <v/>
      </c>
      <c r="L1805" s="5" t="str">
        <f>Leverantörsfakturor!U821</f>
        <v/>
      </c>
    </row>
    <row r="1806" spans="1:12" x14ac:dyDescent="0.35">
      <c r="A1806" t="str">
        <f t="shared" si="28"/>
        <v/>
      </c>
      <c r="B1806" t="str">
        <f>Leverantörsfakturor!L822</f>
        <v/>
      </c>
      <c r="D1806" t="str">
        <f>Leverantörsfakturor!M822</f>
        <v/>
      </c>
      <c r="E1806" t="str">
        <f>Leverantörsfakturor!N822</f>
        <v/>
      </c>
      <c r="F1806" s="4" t="str">
        <f>Leverantörsfakturor!O822</f>
        <v/>
      </c>
      <c r="G1806" s="4" t="str">
        <f>Leverantörsfakturor!P822</f>
        <v/>
      </c>
      <c r="H1806" t="str">
        <f>Leverantörsfakturor!Q822</f>
        <v/>
      </c>
      <c r="I1806" s="14">
        <f>Leverantörsfakturor!R822</f>
        <v>0</v>
      </c>
      <c r="J1806" s="5" t="str">
        <f>Leverantörsfakturor!S822</f>
        <v/>
      </c>
      <c r="K1806" s="5" t="str">
        <f>Leverantörsfakturor!T822</f>
        <v/>
      </c>
      <c r="L1806" s="5" t="str">
        <f>Leverantörsfakturor!U822</f>
        <v/>
      </c>
    </row>
    <row r="1807" spans="1:12" x14ac:dyDescent="0.35">
      <c r="A1807" t="str">
        <f t="shared" si="28"/>
        <v/>
      </c>
      <c r="B1807" t="str">
        <f>Leverantörsfakturor!L823</f>
        <v/>
      </c>
      <c r="D1807" t="str">
        <f>Leverantörsfakturor!M823</f>
        <v/>
      </c>
      <c r="E1807" t="str">
        <f>Leverantörsfakturor!N823</f>
        <v/>
      </c>
      <c r="F1807" s="4" t="str">
        <f>Leverantörsfakturor!O823</f>
        <v/>
      </c>
      <c r="G1807" s="4" t="str">
        <f>Leverantörsfakturor!P823</f>
        <v/>
      </c>
      <c r="H1807" t="str">
        <f>Leverantörsfakturor!Q823</f>
        <v/>
      </c>
      <c r="I1807" s="14">
        <f>Leverantörsfakturor!R823</f>
        <v>0</v>
      </c>
      <c r="J1807" s="5" t="str">
        <f>Leverantörsfakturor!S823</f>
        <v/>
      </c>
      <c r="K1807" s="5" t="str">
        <f>Leverantörsfakturor!T823</f>
        <v/>
      </c>
      <c r="L1807" s="5" t="str">
        <f>Leverantörsfakturor!U823</f>
        <v/>
      </c>
    </row>
    <row r="1808" spans="1:12" x14ac:dyDescent="0.35">
      <c r="A1808" t="str">
        <f t="shared" si="28"/>
        <v/>
      </c>
      <c r="B1808" t="str">
        <f>Leverantörsfakturor!L824</f>
        <v/>
      </c>
      <c r="D1808" t="str">
        <f>Leverantörsfakturor!M824</f>
        <v/>
      </c>
      <c r="E1808" t="str">
        <f>Leverantörsfakturor!N824</f>
        <v/>
      </c>
      <c r="F1808" s="4" t="str">
        <f>Leverantörsfakturor!O824</f>
        <v/>
      </c>
      <c r="G1808" s="4" t="str">
        <f>Leverantörsfakturor!P824</f>
        <v/>
      </c>
      <c r="H1808" t="str">
        <f>Leverantörsfakturor!Q824</f>
        <v/>
      </c>
      <c r="I1808" s="14">
        <f>Leverantörsfakturor!R824</f>
        <v>0</v>
      </c>
      <c r="J1808" s="5" t="str">
        <f>Leverantörsfakturor!S824</f>
        <v/>
      </c>
      <c r="K1808" s="5" t="str">
        <f>Leverantörsfakturor!T824</f>
        <v/>
      </c>
      <c r="L1808" s="5" t="str">
        <f>Leverantörsfakturor!U824</f>
        <v/>
      </c>
    </row>
    <row r="1809" spans="1:12" x14ac:dyDescent="0.35">
      <c r="A1809" t="str">
        <f t="shared" si="28"/>
        <v/>
      </c>
      <c r="B1809" t="str">
        <f>Leverantörsfakturor!L825</f>
        <v/>
      </c>
      <c r="D1809" t="str">
        <f>Leverantörsfakturor!M825</f>
        <v/>
      </c>
      <c r="E1809" t="str">
        <f>Leverantörsfakturor!N825</f>
        <v/>
      </c>
      <c r="F1809" s="4" t="str">
        <f>Leverantörsfakturor!O825</f>
        <v/>
      </c>
      <c r="G1809" s="4" t="str">
        <f>Leverantörsfakturor!P825</f>
        <v/>
      </c>
      <c r="H1809" t="str">
        <f>Leverantörsfakturor!Q825</f>
        <v/>
      </c>
      <c r="I1809" s="14">
        <f>Leverantörsfakturor!R825</f>
        <v>0</v>
      </c>
      <c r="J1809" s="5" t="str">
        <f>Leverantörsfakturor!S825</f>
        <v/>
      </c>
      <c r="K1809" s="5" t="str">
        <f>Leverantörsfakturor!T825</f>
        <v/>
      </c>
      <c r="L1809" s="5" t="str">
        <f>Leverantörsfakturor!U825</f>
        <v/>
      </c>
    </row>
    <row r="1810" spans="1:12" x14ac:dyDescent="0.35">
      <c r="A1810" t="str">
        <f t="shared" si="28"/>
        <v/>
      </c>
      <c r="B1810" t="str">
        <f>Leverantörsfakturor!L826</f>
        <v/>
      </c>
      <c r="D1810" t="str">
        <f>Leverantörsfakturor!M826</f>
        <v/>
      </c>
      <c r="E1810" t="str">
        <f>Leverantörsfakturor!N826</f>
        <v/>
      </c>
      <c r="F1810" s="4" t="str">
        <f>Leverantörsfakturor!O826</f>
        <v/>
      </c>
      <c r="G1810" s="4" t="str">
        <f>Leverantörsfakturor!P826</f>
        <v/>
      </c>
      <c r="H1810" t="str">
        <f>Leverantörsfakturor!Q826</f>
        <v/>
      </c>
      <c r="I1810" s="14">
        <f>Leverantörsfakturor!R826</f>
        <v>0</v>
      </c>
      <c r="J1810" s="5" t="str">
        <f>Leverantörsfakturor!S826</f>
        <v/>
      </c>
      <c r="K1810" s="5" t="str">
        <f>Leverantörsfakturor!T826</f>
        <v/>
      </c>
      <c r="L1810" s="5" t="str">
        <f>Leverantörsfakturor!U826</f>
        <v/>
      </c>
    </row>
    <row r="1811" spans="1:12" x14ac:dyDescent="0.35">
      <c r="A1811" t="str">
        <f t="shared" si="28"/>
        <v/>
      </c>
      <c r="B1811" t="str">
        <f>Leverantörsfakturor!L827</f>
        <v/>
      </c>
      <c r="D1811" t="str">
        <f>Leverantörsfakturor!M827</f>
        <v/>
      </c>
      <c r="E1811" t="str">
        <f>Leverantörsfakturor!N827</f>
        <v/>
      </c>
      <c r="F1811" s="4" t="str">
        <f>Leverantörsfakturor!O827</f>
        <v/>
      </c>
      <c r="G1811" s="4" t="str">
        <f>Leverantörsfakturor!P827</f>
        <v/>
      </c>
      <c r="H1811" t="str">
        <f>Leverantörsfakturor!Q827</f>
        <v/>
      </c>
      <c r="I1811" s="14">
        <f>Leverantörsfakturor!R827</f>
        <v>0</v>
      </c>
      <c r="J1811" s="5" t="str">
        <f>Leverantörsfakturor!S827</f>
        <v/>
      </c>
      <c r="K1811" s="5" t="str">
        <f>Leverantörsfakturor!T827</f>
        <v/>
      </c>
      <c r="L1811" s="5" t="str">
        <f>Leverantörsfakturor!U827</f>
        <v/>
      </c>
    </row>
    <row r="1812" spans="1:12" x14ac:dyDescent="0.35">
      <c r="A1812" t="str">
        <f t="shared" si="28"/>
        <v/>
      </c>
      <c r="B1812" t="str">
        <f>Leverantörsfakturor!L828</f>
        <v/>
      </c>
      <c r="D1812" t="str">
        <f>Leverantörsfakturor!M828</f>
        <v/>
      </c>
      <c r="E1812" t="str">
        <f>Leverantörsfakturor!N828</f>
        <v/>
      </c>
      <c r="F1812" s="4" t="str">
        <f>Leverantörsfakturor!O828</f>
        <v/>
      </c>
      <c r="G1812" s="4" t="str">
        <f>Leverantörsfakturor!P828</f>
        <v/>
      </c>
      <c r="H1812" t="str">
        <f>Leverantörsfakturor!Q828</f>
        <v/>
      </c>
      <c r="I1812" s="14">
        <f>Leverantörsfakturor!R828</f>
        <v>0</v>
      </c>
      <c r="J1812" s="5" t="str">
        <f>Leverantörsfakturor!S828</f>
        <v/>
      </c>
      <c r="K1812" s="5" t="str">
        <f>Leverantörsfakturor!T828</f>
        <v/>
      </c>
      <c r="L1812" s="5" t="str">
        <f>Leverantörsfakturor!U828</f>
        <v/>
      </c>
    </row>
    <row r="1813" spans="1:12" x14ac:dyDescent="0.35">
      <c r="A1813" t="str">
        <f t="shared" si="28"/>
        <v/>
      </c>
      <c r="B1813" t="str">
        <f>Leverantörsfakturor!L829</f>
        <v/>
      </c>
      <c r="D1813" t="str">
        <f>Leverantörsfakturor!M829</f>
        <v/>
      </c>
      <c r="E1813" t="str">
        <f>Leverantörsfakturor!N829</f>
        <v/>
      </c>
      <c r="F1813" s="4" t="str">
        <f>Leverantörsfakturor!O829</f>
        <v/>
      </c>
      <c r="G1813" s="4" t="str">
        <f>Leverantörsfakturor!P829</f>
        <v/>
      </c>
      <c r="H1813" t="str">
        <f>Leverantörsfakturor!Q829</f>
        <v/>
      </c>
      <c r="I1813" s="14">
        <f>Leverantörsfakturor!R829</f>
        <v>0</v>
      </c>
      <c r="J1813" s="5" t="str">
        <f>Leverantörsfakturor!S829</f>
        <v/>
      </c>
      <c r="K1813" s="5" t="str">
        <f>Leverantörsfakturor!T829</f>
        <v/>
      </c>
      <c r="L1813" s="5" t="str">
        <f>Leverantörsfakturor!U829</f>
        <v/>
      </c>
    </row>
    <row r="1814" spans="1:12" x14ac:dyDescent="0.35">
      <c r="A1814" t="str">
        <f t="shared" si="28"/>
        <v/>
      </c>
      <c r="B1814" t="str">
        <f>Leverantörsfakturor!L830</f>
        <v/>
      </c>
      <c r="D1814" t="str">
        <f>Leverantörsfakturor!M830</f>
        <v/>
      </c>
      <c r="E1814" t="str">
        <f>Leverantörsfakturor!N830</f>
        <v/>
      </c>
      <c r="F1814" s="4" t="str">
        <f>Leverantörsfakturor!O830</f>
        <v/>
      </c>
      <c r="G1814" s="4" t="str">
        <f>Leverantörsfakturor!P830</f>
        <v/>
      </c>
      <c r="H1814" t="str">
        <f>Leverantörsfakturor!Q830</f>
        <v/>
      </c>
      <c r="I1814" s="14">
        <f>Leverantörsfakturor!R830</f>
        <v>0</v>
      </c>
      <c r="J1814" s="5" t="str">
        <f>Leverantörsfakturor!S830</f>
        <v/>
      </c>
      <c r="K1814" s="5" t="str">
        <f>Leverantörsfakturor!T830</f>
        <v/>
      </c>
      <c r="L1814" s="5" t="str">
        <f>Leverantörsfakturor!U830</f>
        <v/>
      </c>
    </row>
    <row r="1815" spans="1:12" x14ac:dyDescent="0.35">
      <c r="A1815" t="str">
        <f t="shared" si="28"/>
        <v/>
      </c>
      <c r="B1815" t="str">
        <f>Leverantörsfakturor!L831</f>
        <v/>
      </c>
      <c r="D1815" t="str">
        <f>Leverantörsfakturor!M831</f>
        <v/>
      </c>
      <c r="E1815" t="str">
        <f>Leverantörsfakturor!N831</f>
        <v/>
      </c>
      <c r="F1815" s="4" t="str">
        <f>Leverantörsfakturor!O831</f>
        <v/>
      </c>
      <c r="G1815" s="4" t="str">
        <f>Leverantörsfakturor!P831</f>
        <v/>
      </c>
      <c r="H1815" t="str">
        <f>Leverantörsfakturor!Q831</f>
        <v/>
      </c>
      <c r="I1815" s="14">
        <f>Leverantörsfakturor!R831</f>
        <v>0</v>
      </c>
      <c r="J1815" s="5" t="str">
        <f>Leverantörsfakturor!S831</f>
        <v/>
      </c>
      <c r="K1815" s="5" t="str">
        <f>Leverantörsfakturor!T831</f>
        <v/>
      </c>
      <c r="L1815" s="5" t="str">
        <f>Leverantörsfakturor!U831</f>
        <v/>
      </c>
    </row>
    <row r="1816" spans="1:12" x14ac:dyDescent="0.35">
      <c r="A1816" t="str">
        <f t="shared" si="28"/>
        <v/>
      </c>
      <c r="B1816" t="str">
        <f>Leverantörsfakturor!L832</f>
        <v/>
      </c>
      <c r="D1816" t="str">
        <f>Leverantörsfakturor!M832</f>
        <v/>
      </c>
      <c r="E1816" t="str">
        <f>Leverantörsfakturor!N832</f>
        <v/>
      </c>
      <c r="F1816" s="4" t="str">
        <f>Leverantörsfakturor!O832</f>
        <v/>
      </c>
      <c r="G1816" s="4" t="str">
        <f>Leverantörsfakturor!P832</f>
        <v/>
      </c>
      <c r="H1816" t="str">
        <f>Leverantörsfakturor!Q832</f>
        <v/>
      </c>
      <c r="I1816" s="14">
        <f>Leverantörsfakturor!R832</f>
        <v>0</v>
      </c>
      <c r="J1816" s="5" t="str">
        <f>Leverantörsfakturor!S832</f>
        <v/>
      </c>
      <c r="K1816" s="5" t="str">
        <f>Leverantörsfakturor!T832</f>
        <v/>
      </c>
      <c r="L1816" s="5" t="str">
        <f>Leverantörsfakturor!U832</f>
        <v/>
      </c>
    </row>
    <row r="1817" spans="1:12" x14ac:dyDescent="0.35">
      <c r="A1817" t="str">
        <f t="shared" si="28"/>
        <v/>
      </c>
      <c r="B1817" t="str">
        <f>Leverantörsfakturor!L833</f>
        <v/>
      </c>
      <c r="D1817" t="str">
        <f>Leverantörsfakturor!M833</f>
        <v/>
      </c>
      <c r="E1817" t="str">
        <f>Leverantörsfakturor!N833</f>
        <v/>
      </c>
      <c r="F1817" s="4" t="str">
        <f>Leverantörsfakturor!O833</f>
        <v/>
      </c>
      <c r="G1817" s="4" t="str">
        <f>Leverantörsfakturor!P833</f>
        <v/>
      </c>
      <c r="H1817" t="str">
        <f>Leverantörsfakturor!Q833</f>
        <v/>
      </c>
      <c r="I1817" s="14">
        <f>Leverantörsfakturor!R833</f>
        <v>0</v>
      </c>
      <c r="J1817" s="5" t="str">
        <f>Leverantörsfakturor!S833</f>
        <v/>
      </c>
      <c r="K1817" s="5" t="str">
        <f>Leverantörsfakturor!T833</f>
        <v/>
      </c>
      <c r="L1817" s="5" t="str">
        <f>Leverantörsfakturor!U833</f>
        <v/>
      </c>
    </row>
    <row r="1818" spans="1:12" x14ac:dyDescent="0.35">
      <c r="A1818" t="str">
        <f t="shared" si="28"/>
        <v/>
      </c>
      <c r="B1818" t="str">
        <f>Leverantörsfakturor!L834</f>
        <v/>
      </c>
      <c r="D1818" t="str">
        <f>Leverantörsfakturor!M834</f>
        <v/>
      </c>
      <c r="E1818" t="str">
        <f>Leverantörsfakturor!N834</f>
        <v/>
      </c>
      <c r="F1818" s="4" t="str">
        <f>Leverantörsfakturor!O834</f>
        <v/>
      </c>
      <c r="G1818" s="4" t="str">
        <f>Leverantörsfakturor!P834</f>
        <v/>
      </c>
      <c r="H1818" t="str">
        <f>Leverantörsfakturor!Q834</f>
        <v/>
      </c>
      <c r="I1818" s="14">
        <f>Leverantörsfakturor!R834</f>
        <v>0</v>
      </c>
      <c r="J1818" s="5" t="str">
        <f>Leverantörsfakturor!S834</f>
        <v/>
      </c>
      <c r="K1818" s="5" t="str">
        <f>Leverantörsfakturor!T834</f>
        <v/>
      </c>
      <c r="L1818" s="5" t="str">
        <f>Leverantörsfakturor!U834</f>
        <v/>
      </c>
    </row>
    <row r="1819" spans="1:12" x14ac:dyDescent="0.35">
      <c r="A1819" t="str">
        <f t="shared" si="28"/>
        <v/>
      </c>
      <c r="B1819" t="str">
        <f>Leverantörsfakturor!L835</f>
        <v/>
      </c>
      <c r="D1819" t="str">
        <f>Leverantörsfakturor!M835</f>
        <v/>
      </c>
      <c r="E1819" t="str">
        <f>Leverantörsfakturor!N835</f>
        <v/>
      </c>
      <c r="F1819" s="4" t="str">
        <f>Leverantörsfakturor!O835</f>
        <v/>
      </c>
      <c r="G1819" s="4" t="str">
        <f>Leverantörsfakturor!P835</f>
        <v/>
      </c>
      <c r="H1819" t="str">
        <f>Leverantörsfakturor!Q835</f>
        <v/>
      </c>
      <c r="I1819" s="14">
        <f>Leverantörsfakturor!R835</f>
        <v>0</v>
      </c>
      <c r="J1819" s="5" t="str">
        <f>Leverantörsfakturor!S835</f>
        <v/>
      </c>
      <c r="K1819" s="5" t="str">
        <f>Leverantörsfakturor!T835</f>
        <v/>
      </c>
      <c r="L1819" s="5" t="str">
        <f>Leverantörsfakturor!U835</f>
        <v/>
      </c>
    </row>
    <row r="1820" spans="1:12" x14ac:dyDescent="0.35">
      <c r="A1820" t="str">
        <f t="shared" si="28"/>
        <v/>
      </c>
      <c r="B1820" t="str">
        <f>Leverantörsfakturor!L836</f>
        <v/>
      </c>
      <c r="D1820" t="str">
        <f>Leverantörsfakturor!M836</f>
        <v/>
      </c>
      <c r="E1820" t="str">
        <f>Leverantörsfakturor!N836</f>
        <v/>
      </c>
      <c r="F1820" s="4" t="str">
        <f>Leverantörsfakturor!O836</f>
        <v/>
      </c>
      <c r="G1820" s="4" t="str">
        <f>Leverantörsfakturor!P836</f>
        <v/>
      </c>
      <c r="H1820" t="str">
        <f>Leverantörsfakturor!Q836</f>
        <v/>
      </c>
      <c r="I1820" s="14">
        <f>Leverantörsfakturor!R836</f>
        <v>0</v>
      </c>
      <c r="J1820" s="5" t="str">
        <f>Leverantörsfakturor!S836</f>
        <v/>
      </c>
      <c r="K1820" s="5" t="str">
        <f>Leverantörsfakturor!T836</f>
        <v/>
      </c>
      <c r="L1820" s="5" t="str">
        <f>Leverantörsfakturor!U836</f>
        <v/>
      </c>
    </row>
    <row r="1821" spans="1:12" x14ac:dyDescent="0.35">
      <c r="A1821" t="str">
        <f t="shared" si="28"/>
        <v/>
      </c>
      <c r="B1821" t="str">
        <f>Leverantörsfakturor!L837</f>
        <v/>
      </c>
      <c r="D1821" t="str">
        <f>Leverantörsfakturor!M837</f>
        <v/>
      </c>
      <c r="E1821" t="str">
        <f>Leverantörsfakturor!N837</f>
        <v/>
      </c>
      <c r="F1821" s="4" t="str">
        <f>Leverantörsfakturor!O837</f>
        <v/>
      </c>
      <c r="G1821" s="4" t="str">
        <f>Leverantörsfakturor!P837</f>
        <v/>
      </c>
      <c r="H1821" t="str">
        <f>Leverantörsfakturor!Q837</f>
        <v/>
      </c>
      <c r="I1821" s="14">
        <f>Leverantörsfakturor!R837</f>
        <v>0</v>
      </c>
      <c r="J1821" s="5" t="str">
        <f>Leverantörsfakturor!S837</f>
        <v/>
      </c>
      <c r="K1821" s="5" t="str">
        <f>Leverantörsfakturor!T837</f>
        <v/>
      </c>
      <c r="L1821" s="5" t="str">
        <f>Leverantörsfakturor!U837</f>
        <v/>
      </c>
    </row>
    <row r="1822" spans="1:12" x14ac:dyDescent="0.35">
      <c r="A1822" t="str">
        <f t="shared" si="28"/>
        <v/>
      </c>
      <c r="B1822" t="str">
        <f>Leverantörsfakturor!L838</f>
        <v/>
      </c>
      <c r="D1822" t="str">
        <f>Leverantörsfakturor!M838</f>
        <v/>
      </c>
      <c r="E1822" t="str">
        <f>Leverantörsfakturor!N838</f>
        <v/>
      </c>
      <c r="F1822" s="4" t="str">
        <f>Leverantörsfakturor!O838</f>
        <v/>
      </c>
      <c r="G1822" s="4" t="str">
        <f>Leverantörsfakturor!P838</f>
        <v/>
      </c>
      <c r="H1822" t="str">
        <f>Leverantörsfakturor!Q838</f>
        <v/>
      </c>
      <c r="I1822" s="14">
        <f>Leverantörsfakturor!R838</f>
        <v>0</v>
      </c>
      <c r="J1822" s="5" t="str">
        <f>Leverantörsfakturor!S838</f>
        <v/>
      </c>
      <c r="K1822" s="5" t="str">
        <f>Leverantörsfakturor!T838</f>
        <v/>
      </c>
      <c r="L1822" s="5" t="str">
        <f>Leverantörsfakturor!U838</f>
        <v/>
      </c>
    </row>
    <row r="1823" spans="1:12" x14ac:dyDescent="0.35">
      <c r="A1823" t="str">
        <f t="shared" si="28"/>
        <v/>
      </c>
      <c r="B1823" t="str">
        <f>Leverantörsfakturor!L839</f>
        <v/>
      </c>
      <c r="D1823" t="str">
        <f>Leverantörsfakturor!M839</f>
        <v/>
      </c>
      <c r="E1823" t="str">
        <f>Leverantörsfakturor!N839</f>
        <v/>
      </c>
      <c r="F1823" s="4" t="str">
        <f>Leverantörsfakturor!O839</f>
        <v/>
      </c>
      <c r="G1823" s="4" t="str">
        <f>Leverantörsfakturor!P839</f>
        <v/>
      </c>
      <c r="H1823" t="str">
        <f>Leverantörsfakturor!Q839</f>
        <v/>
      </c>
      <c r="I1823" s="14">
        <f>Leverantörsfakturor!R839</f>
        <v>0</v>
      </c>
      <c r="J1823" s="5" t="str">
        <f>Leverantörsfakturor!S839</f>
        <v/>
      </c>
      <c r="K1823" s="5" t="str">
        <f>Leverantörsfakturor!T839</f>
        <v/>
      </c>
      <c r="L1823" s="5" t="str">
        <f>Leverantörsfakturor!U839</f>
        <v/>
      </c>
    </row>
    <row r="1824" spans="1:12" x14ac:dyDescent="0.35">
      <c r="A1824" t="str">
        <f t="shared" si="28"/>
        <v/>
      </c>
      <c r="B1824" t="str">
        <f>Leverantörsfakturor!L840</f>
        <v/>
      </c>
      <c r="D1824" t="str">
        <f>Leverantörsfakturor!M840</f>
        <v/>
      </c>
      <c r="E1824" t="str">
        <f>Leverantörsfakturor!N840</f>
        <v/>
      </c>
      <c r="F1824" s="4" t="str">
        <f>Leverantörsfakturor!O840</f>
        <v/>
      </c>
      <c r="G1824" s="4" t="str">
        <f>Leverantörsfakturor!P840</f>
        <v/>
      </c>
      <c r="H1824" t="str">
        <f>Leverantörsfakturor!Q840</f>
        <v/>
      </c>
      <c r="I1824" s="14">
        <f>Leverantörsfakturor!R840</f>
        <v>0</v>
      </c>
      <c r="J1824" s="5" t="str">
        <f>Leverantörsfakturor!S840</f>
        <v/>
      </c>
      <c r="K1824" s="5" t="str">
        <f>Leverantörsfakturor!T840</f>
        <v/>
      </c>
      <c r="L1824" s="5" t="str">
        <f>Leverantörsfakturor!U840</f>
        <v/>
      </c>
    </row>
    <row r="1825" spans="1:12" x14ac:dyDescent="0.35">
      <c r="A1825" t="str">
        <f t="shared" si="28"/>
        <v/>
      </c>
      <c r="B1825" t="str">
        <f>Leverantörsfakturor!L841</f>
        <v/>
      </c>
      <c r="D1825" t="str">
        <f>Leverantörsfakturor!M841</f>
        <v/>
      </c>
      <c r="E1825" t="str">
        <f>Leverantörsfakturor!N841</f>
        <v/>
      </c>
      <c r="F1825" s="4" t="str">
        <f>Leverantörsfakturor!O841</f>
        <v/>
      </c>
      <c r="G1825" s="4" t="str">
        <f>Leverantörsfakturor!P841</f>
        <v/>
      </c>
      <c r="H1825" t="str">
        <f>Leverantörsfakturor!Q841</f>
        <v/>
      </c>
      <c r="I1825" s="14">
        <f>Leverantörsfakturor!R841</f>
        <v>0</v>
      </c>
      <c r="J1825" s="5" t="str">
        <f>Leverantörsfakturor!S841</f>
        <v/>
      </c>
      <c r="K1825" s="5" t="str">
        <f>Leverantörsfakturor!T841</f>
        <v/>
      </c>
      <c r="L1825" s="5" t="str">
        <f>Leverantörsfakturor!U841</f>
        <v/>
      </c>
    </row>
    <row r="1826" spans="1:12" x14ac:dyDescent="0.35">
      <c r="A1826" t="str">
        <f t="shared" si="28"/>
        <v/>
      </c>
      <c r="B1826" t="str">
        <f>Leverantörsfakturor!L842</f>
        <v/>
      </c>
      <c r="D1826" t="str">
        <f>Leverantörsfakturor!M842</f>
        <v/>
      </c>
      <c r="E1826" t="str">
        <f>Leverantörsfakturor!N842</f>
        <v/>
      </c>
      <c r="F1826" s="4" t="str">
        <f>Leverantörsfakturor!O842</f>
        <v/>
      </c>
      <c r="G1826" s="4" t="str">
        <f>Leverantörsfakturor!P842</f>
        <v/>
      </c>
      <c r="H1826" t="str">
        <f>Leverantörsfakturor!Q842</f>
        <v/>
      </c>
      <c r="I1826" s="14">
        <f>Leverantörsfakturor!R842</f>
        <v>0</v>
      </c>
      <c r="J1826" s="5" t="str">
        <f>Leverantörsfakturor!S842</f>
        <v/>
      </c>
      <c r="K1826" s="5" t="str">
        <f>Leverantörsfakturor!T842</f>
        <v/>
      </c>
      <c r="L1826" s="5" t="str">
        <f>Leverantörsfakturor!U842</f>
        <v/>
      </c>
    </row>
    <row r="1827" spans="1:12" x14ac:dyDescent="0.35">
      <c r="A1827" t="str">
        <f t="shared" si="28"/>
        <v/>
      </c>
      <c r="B1827" t="str">
        <f>Leverantörsfakturor!L843</f>
        <v/>
      </c>
      <c r="D1827" t="str">
        <f>Leverantörsfakturor!M843</f>
        <v/>
      </c>
      <c r="E1827" t="str">
        <f>Leverantörsfakturor!N843</f>
        <v/>
      </c>
      <c r="F1827" s="4" t="str">
        <f>Leverantörsfakturor!O843</f>
        <v/>
      </c>
      <c r="G1827" s="4" t="str">
        <f>Leverantörsfakturor!P843</f>
        <v/>
      </c>
      <c r="H1827" t="str">
        <f>Leverantörsfakturor!Q843</f>
        <v/>
      </c>
      <c r="I1827" s="14">
        <f>Leverantörsfakturor!R843</f>
        <v>0</v>
      </c>
      <c r="J1827" s="5" t="str">
        <f>Leverantörsfakturor!S843</f>
        <v/>
      </c>
      <c r="K1827" s="5" t="str">
        <f>Leverantörsfakturor!T843</f>
        <v/>
      </c>
      <c r="L1827" s="5" t="str">
        <f>Leverantörsfakturor!U843</f>
        <v/>
      </c>
    </row>
    <row r="1828" spans="1:12" x14ac:dyDescent="0.35">
      <c r="A1828" t="str">
        <f t="shared" si="28"/>
        <v/>
      </c>
      <c r="B1828" t="str">
        <f>Leverantörsfakturor!L844</f>
        <v/>
      </c>
      <c r="D1828" t="str">
        <f>Leverantörsfakturor!M844</f>
        <v/>
      </c>
      <c r="E1828" t="str">
        <f>Leverantörsfakturor!N844</f>
        <v/>
      </c>
      <c r="F1828" s="4" t="str">
        <f>Leverantörsfakturor!O844</f>
        <v/>
      </c>
      <c r="G1828" s="4" t="str">
        <f>Leverantörsfakturor!P844</f>
        <v/>
      </c>
      <c r="H1828" t="str">
        <f>Leverantörsfakturor!Q844</f>
        <v/>
      </c>
      <c r="I1828" s="14">
        <f>Leverantörsfakturor!R844</f>
        <v>0</v>
      </c>
      <c r="J1828" s="5" t="str">
        <f>Leverantörsfakturor!S844</f>
        <v/>
      </c>
      <c r="K1828" s="5" t="str">
        <f>Leverantörsfakturor!T844</f>
        <v/>
      </c>
      <c r="L1828" s="5" t="str">
        <f>Leverantörsfakturor!U844</f>
        <v/>
      </c>
    </row>
    <row r="1829" spans="1:12" x14ac:dyDescent="0.35">
      <c r="A1829" t="str">
        <f t="shared" si="28"/>
        <v/>
      </c>
      <c r="B1829" t="str">
        <f>Leverantörsfakturor!L845</f>
        <v/>
      </c>
      <c r="D1829" t="str">
        <f>Leverantörsfakturor!M845</f>
        <v/>
      </c>
      <c r="E1829" t="str">
        <f>Leverantörsfakturor!N845</f>
        <v/>
      </c>
      <c r="F1829" s="4" t="str">
        <f>Leverantörsfakturor!O845</f>
        <v/>
      </c>
      <c r="G1829" s="4" t="str">
        <f>Leverantörsfakturor!P845</f>
        <v/>
      </c>
      <c r="H1829" t="str">
        <f>Leverantörsfakturor!Q845</f>
        <v/>
      </c>
      <c r="I1829" s="14">
        <f>Leverantörsfakturor!R845</f>
        <v>0</v>
      </c>
      <c r="J1829" s="5" t="str">
        <f>Leverantörsfakturor!S845</f>
        <v/>
      </c>
      <c r="K1829" s="5" t="str">
        <f>Leverantörsfakturor!T845</f>
        <v/>
      </c>
      <c r="L1829" s="5" t="str">
        <f>Leverantörsfakturor!U845</f>
        <v/>
      </c>
    </row>
    <row r="1830" spans="1:12" x14ac:dyDescent="0.35">
      <c r="A1830" t="str">
        <f t="shared" si="28"/>
        <v/>
      </c>
      <c r="B1830" t="str">
        <f>Leverantörsfakturor!L846</f>
        <v/>
      </c>
      <c r="D1830" t="str">
        <f>Leverantörsfakturor!M846</f>
        <v/>
      </c>
      <c r="E1830" t="str">
        <f>Leverantörsfakturor!N846</f>
        <v/>
      </c>
      <c r="F1830" s="4" t="str">
        <f>Leverantörsfakturor!O846</f>
        <v/>
      </c>
      <c r="G1830" s="4" t="str">
        <f>Leverantörsfakturor!P846</f>
        <v/>
      </c>
      <c r="H1830" t="str">
        <f>Leverantörsfakturor!Q846</f>
        <v/>
      </c>
      <c r="I1830" s="14">
        <f>Leverantörsfakturor!R846</f>
        <v>0</v>
      </c>
      <c r="J1830" s="5" t="str">
        <f>Leverantörsfakturor!S846</f>
        <v/>
      </c>
      <c r="K1830" s="5" t="str">
        <f>Leverantörsfakturor!T846</f>
        <v/>
      </c>
      <c r="L1830" s="5" t="str">
        <f>Leverantörsfakturor!U846</f>
        <v/>
      </c>
    </row>
    <row r="1831" spans="1:12" x14ac:dyDescent="0.35">
      <c r="A1831" t="str">
        <f t="shared" si="28"/>
        <v/>
      </c>
      <c r="B1831" t="str">
        <f>Leverantörsfakturor!L847</f>
        <v/>
      </c>
      <c r="D1831" t="str">
        <f>Leverantörsfakturor!M847</f>
        <v/>
      </c>
      <c r="E1831" t="str">
        <f>Leverantörsfakturor!N847</f>
        <v/>
      </c>
      <c r="F1831" s="4" t="str">
        <f>Leverantörsfakturor!O847</f>
        <v/>
      </c>
      <c r="G1831" s="4" t="str">
        <f>Leverantörsfakturor!P847</f>
        <v/>
      </c>
      <c r="H1831" t="str">
        <f>Leverantörsfakturor!Q847</f>
        <v/>
      </c>
      <c r="I1831" s="14">
        <f>Leverantörsfakturor!R847</f>
        <v>0</v>
      </c>
      <c r="J1831" s="5" t="str">
        <f>Leverantörsfakturor!S847</f>
        <v/>
      </c>
      <c r="K1831" s="5" t="str">
        <f>Leverantörsfakturor!T847</f>
        <v/>
      </c>
      <c r="L1831" s="5" t="str">
        <f>Leverantörsfakturor!U847</f>
        <v/>
      </c>
    </row>
    <row r="1832" spans="1:12" x14ac:dyDescent="0.35">
      <c r="A1832" t="str">
        <f t="shared" si="28"/>
        <v/>
      </c>
      <c r="B1832" t="str">
        <f>Leverantörsfakturor!L848</f>
        <v/>
      </c>
      <c r="D1832" t="str">
        <f>Leverantörsfakturor!M848</f>
        <v/>
      </c>
      <c r="E1832" t="str">
        <f>Leverantörsfakturor!N848</f>
        <v/>
      </c>
      <c r="F1832" s="4" t="str">
        <f>Leverantörsfakturor!O848</f>
        <v/>
      </c>
      <c r="G1832" s="4" t="str">
        <f>Leverantörsfakturor!P848</f>
        <v/>
      </c>
      <c r="H1832" t="str">
        <f>Leverantörsfakturor!Q848</f>
        <v/>
      </c>
      <c r="I1832" s="14">
        <f>Leverantörsfakturor!R848</f>
        <v>0</v>
      </c>
      <c r="J1832" s="5" t="str">
        <f>Leverantörsfakturor!S848</f>
        <v/>
      </c>
      <c r="K1832" s="5" t="str">
        <f>Leverantörsfakturor!T848</f>
        <v/>
      </c>
      <c r="L1832" s="5" t="str">
        <f>Leverantörsfakturor!U848</f>
        <v/>
      </c>
    </row>
    <row r="1833" spans="1:12" x14ac:dyDescent="0.35">
      <c r="A1833" t="str">
        <f t="shared" si="28"/>
        <v/>
      </c>
      <c r="B1833" t="str">
        <f>Leverantörsfakturor!L849</f>
        <v/>
      </c>
      <c r="D1833" t="str">
        <f>Leverantörsfakturor!M849</f>
        <v/>
      </c>
      <c r="E1833" t="str">
        <f>Leverantörsfakturor!N849</f>
        <v/>
      </c>
      <c r="F1833" s="4" t="str">
        <f>Leverantörsfakturor!O849</f>
        <v/>
      </c>
      <c r="G1833" s="4" t="str">
        <f>Leverantörsfakturor!P849</f>
        <v/>
      </c>
      <c r="H1833" t="str">
        <f>Leverantörsfakturor!Q849</f>
        <v/>
      </c>
      <c r="I1833" s="14">
        <f>Leverantörsfakturor!R849</f>
        <v>0</v>
      </c>
      <c r="J1833" s="5" t="str">
        <f>Leverantörsfakturor!S849</f>
        <v/>
      </c>
      <c r="K1833" s="5" t="str">
        <f>Leverantörsfakturor!T849</f>
        <v/>
      </c>
      <c r="L1833" s="5" t="str">
        <f>Leverantörsfakturor!U849</f>
        <v/>
      </c>
    </row>
    <row r="1834" spans="1:12" x14ac:dyDescent="0.35">
      <c r="A1834" t="str">
        <f t="shared" si="28"/>
        <v/>
      </c>
      <c r="B1834" t="str">
        <f>Leverantörsfakturor!L850</f>
        <v/>
      </c>
      <c r="D1834" t="str">
        <f>Leverantörsfakturor!M850</f>
        <v/>
      </c>
      <c r="E1834" t="str">
        <f>Leverantörsfakturor!N850</f>
        <v/>
      </c>
      <c r="F1834" s="4" t="str">
        <f>Leverantörsfakturor!O850</f>
        <v/>
      </c>
      <c r="G1834" s="4" t="str">
        <f>Leverantörsfakturor!P850</f>
        <v/>
      </c>
      <c r="H1834" t="str">
        <f>Leverantörsfakturor!Q850</f>
        <v/>
      </c>
      <c r="I1834" s="14">
        <f>Leverantörsfakturor!R850</f>
        <v>0</v>
      </c>
      <c r="J1834" s="5" t="str">
        <f>Leverantörsfakturor!S850</f>
        <v/>
      </c>
      <c r="K1834" s="5" t="str">
        <f>Leverantörsfakturor!T850</f>
        <v/>
      </c>
      <c r="L1834" s="5" t="str">
        <f>Leverantörsfakturor!U850</f>
        <v/>
      </c>
    </row>
    <row r="1835" spans="1:12" x14ac:dyDescent="0.35">
      <c r="A1835" t="str">
        <f t="shared" si="28"/>
        <v/>
      </c>
      <c r="B1835" t="str">
        <f>Leverantörsfakturor!L851</f>
        <v/>
      </c>
      <c r="D1835" t="str">
        <f>Leverantörsfakturor!M851</f>
        <v/>
      </c>
      <c r="E1835" t="str">
        <f>Leverantörsfakturor!N851</f>
        <v/>
      </c>
      <c r="F1835" s="4" t="str">
        <f>Leverantörsfakturor!O851</f>
        <v/>
      </c>
      <c r="G1835" s="4" t="str">
        <f>Leverantörsfakturor!P851</f>
        <v/>
      </c>
      <c r="H1835" t="str">
        <f>Leverantörsfakturor!Q851</f>
        <v/>
      </c>
      <c r="I1835" s="14">
        <f>Leverantörsfakturor!R851</f>
        <v>0</v>
      </c>
      <c r="J1835" s="5" t="str">
        <f>Leverantörsfakturor!S851</f>
        <v/>
      </c>
      <c r="K1835" s="5" t="str">
        <f>Leverantörsfakturor!T851</f>
        <v/>
      </c>
      <c r="L1835" s="5" t="str">
        <f>Leverantörsfakturor!U851</f>
        <v/>
      </c>
    </row>
    <row r="1836" spans="1:12" x14ac:dyDescent="0.35">
      <c r="A1836" t="str">
        <f t="shared" si="28"/>
        <v/>
      </c>
      <c r="B1836" t="str">
        <f>Leverantörsfakturor!L852</f>
        <v/>
      </c>
      <c r="D1836" t="str">
        <f>Leverantörsfakturor!M852</f>
        <v/>
      </c>
      <c r="E1836" t="str">
        <f>Leverantörsfakturor!N852</f>
        <v/>
      </c>
      <c r="F1836" s="4" t="str">
        <f>Leverantörsfakturor!O852</f>
        <v/>
      </c>
      <c r="G1836" s="4" t="str">
        <f>Leverantörsfakturor!P852</f>
        <v/>
      </c>
      <c r="H1836" t="str">
        <f>Leverantörsfakturor!Q852</f>
        <v/>
      </c>
      <c r="I1836" s="14">
        <f>Leverantörsfakturor!R852</f>
        <v>0</v>
      </c>
      <c r="J1836" s="5" t="str">
        <f>Leverantörsfakturor!S852</f>
        <v/>
      </c>
      <c r="K1836" s="5" t="str">
        <f>Leverantörsfakturor!T852</f>
        <v/>
      </c>
      <c r="L1836" s="5" t="str">
        <f>Leverantörsfakturor!U852</f>
        <v/>
      </c>
    </row>
    <row r="1837" spans="1:12" x14ac:dyDescent="0.35">
      <c r="A1837" t="str">
        <f t="shared" si="28"/>
        <v/>
      </c>
      <c r="B1837" t="str">
        <f>Leverantörsfakturor!L853</f>
        <v/>
      </c>
      <c r="D1837" t="str">
        <f>Leverantörsfakturor!M853</f>
        <v/>
      </c>
      <c r="E1837" t="str">
        <f>Leverantörsfakturor!N853</f>
        <v/>
      </c>
      <c r="F1837" s="4" t="str">
        <f>Leverantörsfakturor!O853</f>
        <v/>
      </c>
      <c r="G1837" s="4" t="str">
        <f>Leverantörsfakturor!P853</f>
        <v/>
      </c>
      <c r="H1837" t="str">
        <f>Leverantörsfakturor!Q853</f>
        <v/>
      </c>
      <c r="I1837" s="14">
        <f>Leverantörsfakturor!R853</f>
        <v>0</v>
      </c>
      <c r="J1837" s="5" t="str">
        <f>Leverantörsfakturor!S853</f>
        <v/>
      </c>
      <c r="K1837" s="5" t="str">
        <f>Leverantörsfakturor!T853</f>
        <v/>
      </c>
      <c r="L1837" s="5" t="str">
        <f>Leverantörsfakturor!U853</f>
        <v/>
      </c>
    </row>
    <row r="1838" spans="1:12" x14ac:dyDescent="0.35">
      <c r="A1838" t="str">
        <f t="shared" si="28"/>
        <v/>
      </c>
      <c r="B1838" t="str">
        <f>Leverantörsfakturor!L854</f>
        <v/>
      </c>
      <c r="D1838" t="str">
        <f>Leverantörsfakturor!M854</f>
        <v/>
      </c>
      <c r="E1838" t="str">
        <f>Leverantörsfakturor!N854</f>
        <v/>
      </c>
      <c r="F1838" s="4" t="str">
        <f>Leverantörsfakturor!O854</f>
        <v/>
      </c>
      <c r="G1838" s="4" t="str">
        <f>Leverantörsfakturor!P854</f>
        <v/>
      </c>
      <c r="H1838" t="str">
        <f>Leverantörsfakturor!Q854</f>
        <v/>
      </c>
      <c r="I1838" s="14">
        <f>Leverantörsfakturor!R854</f>
        <v>0</v>
      </c>
      <c r="J1838" s="5" t="str">
        <f>Leverantörsfakturor!S854</f>
        <v/>
      </c>
      <c r="K1838" s="5" t="str">
        <f>Leverantörsfakturor!T854</f>
        <v/>
      </c>
      <c r="L1838" s="5" t="str">
        <f>Leverantörsfakturor!U854</f>
        <v/>
      </c>
    </row>
    <row r="1839" spans="1:12" x14ac:dyDescent="0.35">
      <c r="A1839" t="str">
        <f t="shared" si="28"/>
        <v/>
      </c>
      <c r="B1839" t="str">
        <f>Leverantörsfakturor!L855</f>
        <v/>
      </c>
      <c r="D1839" t="str">
        <f>Leverantörsfakturor!M855</f>
        <v/>
      </c>
      <c r="E1839" t="str">
        <f>Leverantörsfakturor!N855</f>
        <v/>
      </c>
      <c r="F1839" s="4" t="str">
        <f>Leverantörsfakturor!O855</f>
        <v/>
      </c>
      <c r="G1839" s="4" t="str">
        <f>Leverantörsfakturor!P855</f>
        <v/>
      </c>
      <c r="H1839" t="str">
        <f>Leverantörsfakturor!Q855</f>
        <v/>
      </c>
      <c r="I1839" s="14">
        <f>Leverantörsfakturor!R855</f>
        <v>0</v>
      </c>
      <c r="J1839" s="5" t="str">
        <f>Leverantörsfakturor!S855</f>
        <v/>
      </c>
      <c r="K1839" s="5" t="str">
        <f>Leverantörsfakturor!T855</f>
        <v/>
      </c>
      <c r="L1839" s="5" t="str">
        <f>Leverantörsfakturor!U855</f>
        <v/>
      </c>
    </row>
    <row r="1840" spans="1:12" x14ac:dyDescent="0.35">
      <c r="A1840" t="str">
        <f t="shared" si="28"/>
        <v/>
      </c>
      <c r="B1840" t="str">
        <f>Leverantörsfakturor!L856</f>
        <v/>
      </c>
      <c r="D1840" t="str">
        <f>Leverantörsfakturor!M856</f>
        <v/>
      </c>
      <c r="E1840" t="str">
        <f>Leverantörsfakturor!N856</f>
        <v/>
      </c>
      <c r="F1840" s="4" t="str">
        <f>Leverantörsfakturor!O856</f>
        <v/>
      </c>
      <c r="G1840" s="4" t="str">
        <f>Leverantörsfakturor!P856</f>
        <v/>
      </c>
      <c r="H1840" t="str">
        <f>Leverantörsfakturor!Q856</f>
        <v/>
      </c>
      <c r="I1840" s="14">
        <f>Leverantörsfakturor!R856</f>
        <v>0</v>
      </c>
      <c r="J1840" s="5" t="str">
        <f>Leverantörsfakturor!S856</f>
        <v/>
      </c>
      <c r="K1840" s="5" t="str">
        <f>Leverantörsfakturor!T856</f>
        <v/>
      </c>
      <c r="L1840" s="5" t="str">
        <f>Leverantörsfakturor!U856</f>
        <v/>
      </c>
    </row>
    <row r="1841" spans="1:12" x14ac:dyDescent="0.35">
      <c r="A1841" t="str">
        <f t="shared" si="28"/>
        <v/>
      </c>
      <c r="B1841" t="str">
        <f>Leverantörsfakturor!L857</f>
        <v/>
      </c>
      <c r="D1841" t="str">
        <f>Leverantörsfakturor!M857</f>
        <v/>
      </c>
      <c r="E1841" t="str">
        <f>Leverantörsfakturor!N857</f>
        <v/>
      </c>
      <c r="F1841" s="4" t="str">
        <f>Leverantörsfakturor!O857</f>
        <v/>
      </c>
      <c r="G1841" s="4" t="str">
        <f>Leverantörsfakturor!P857</f>
        <v/>
      </c>
      <c r="H1841" t="str">
        <f>Leverantörsfakturor!Q857</f>
        <v/>
      </c>
      <c r="I1841" s="14">
        <f>Leverantörsfakturor!R857</f>
        <v>0</v>
      </c>
      <c r="J1841" s="5" t="str">
        <f>Leverantörsfakturor!S857</f>
        <v/>
      </c>
      <c r="K1841" s="5" t="str">
        <f>Leverantörsfakturor!T857</f>
        <v/>
      </c>
      <c r="L1841" s="5" t="str">
        <f>Leverantörsfakturor!U857</f>
        <v/>
      </c>
    </row>
    <row r="1842" spans="1:12" x14ac:dyDescent="0.35">
      <c r="A1842" t="str">
        <f t="shared" si="28"/>
        <v/>
      </c>
      <c r="B1842" t="str">
        <f>Leverantörsfakturor!L858</f>
        <v/>
      </c>
      <c r="D1842" t="str">
        <f>Leverantörsfakturor!M858</f>
        <v/>
      </c>
      <c r="E1842" t="str">
        <f>Leverantörsfakturor!N858</f>
        <v/>
      </c>
      <c r="F1842" s="4" t="str">
        <f>Leverantörsfakturor!O858</f>
        <v/>
      </c>
      <c r="G1842" s="4" t="str">
        <f>Leverantörsfakturor!P858</f>
        <v/>
      </c>
      <c r="H1842" t="str">
        <f>Leverantörsfakturor!Q858</f>
        <v/>
      </c>
      <c r="I1842" s="14">
        <f>Leverantörsfakturor!R858</f>
        <v>0</v>
      </c>
      <c r="J1842" s="5" t="str">
        <f>Leverantörsfakturor!S858</f>
        <v/>
      </c>
      <c r="K1842" s="5" t="str">
        <f>Leverantörsfakturor!T858</f>
        <v/>
      </c>
      <c r="L1842" s="5" t="str">
        <f>Leverantörsfakturor!U858</f>
        <v/>
      </c>
    </row>
    <row r="1843" spans="1:12" x14ac:dyDescent="0.35">
      <c r="A1843" t="str">
        <f t="shared" si="28"/>
        <v/>
      </c>
      <c r="B1843" t="str">
        <f>Leverantörsfakturor!L859</f>
        <v/>
      </c>
      <c r="D1843" t="str">
        <f>Leverantörsfakturor!M859</f>
        <v/>
      </c>
      <c r="E1843" t="str">
        <f>Leverantörsfakturor!N859</f>
        <v/>
      </c>
      <c r="F1843" s="4" t="str">
        <f>Leverantörsfakturor!O859</f>
        <v/>
      </c>
      <c r="G1843" s="4" t="str">
        <f>Leverantörsfakturor!P859</f>
        <v/>
      </c>
      <c r="H1843" t="str">
        <f>Leverantörsfakturor!Q859</f>
        <v/>
      </c>
      <c r="I1843" s="14">
        <f>Leverantörsfakturor!R859</f>
        <v>0</v>
      </c>
      <c r="J1843" s="5" t="str">
        <f>Leverantörsfakturor!S859</f>
        <v/>
      </c>
      <c r="K1843" s="5" t="str">
        <f>Leverantörsfakturor!T859</f>
        <v/>
      </c>
      <c r="L1843" s="5" t="str">
        <f>Leverantörsfakturor!U859</f>
        <v/>
      </c>
    </row>
    <row r="1844" spans="1:12" x14ac:dyDescent="0.35">
      <c r="A1844" t="str">
        <f t="shared" si="28"/>
        <v/>
      </c>
      <c r="B1844" t="str">
        <f>Leverantörsfakturor!L860</f>
        <v/>
      </c>
      <c r="D1844" t="str">
        <f>Leverantörsfakturor!M860</f>
        <v/>
      </c>
      <c r="E1844" t="str">
        <f>Leverantörsfakturor!N860</f>
        <v/>
      </c>
      <c r="F1844" s="4" t="str">
        <f>Leverantörsfakturor!O860</f>
        <v/>
      </c>
      <c r="G1844" s="4" t="str">
        <f>Leverantörsfakturor!P860</f>
        <v/>
      </c>
      <c r="H1844" t="str">
        <f>Leverantörsfakturor!Q860</f>
        <v/>
      </c>
      <c r="I1844" s="14">
        <f>Leverantörsfakturor!R860</f>
        <v>0</v>
      </c>
      <c r="J1844" s="5" t="str">
        <f>Leverantörsfakturor!S860</f>
        <v/>
      </c>
      <c r="K1844" s="5" t="str">
        <f>Leverantörsfakturor!T860</f>
        <v/>
      </c>
      <c r="L1844" s="5" t="str">
        <f>Leverantörsfakturor!U860</f>
        <v/>
      </c>
    </row>
    <row r="1845" spans="1:12" x14ac:dyDescent="0.35">
      <c r="A1845" t="str">
        <f t="shared" si="28"/>
        <v/>
      </c>
      <c r="B1845" t="str">
        <f>Leverantörsfakturor!L861</f>
        <v/>
      </c>
      <c r="D1845" t="str">
        <f>Leverantörsfakturor!M861</f>
        <v/>
      </c>
      <c r="E1845" t="str">
        <f>Leverantörsfakturor!N861</f>
        <v/>
      </c>
      <c r="F1845" s="4" t="str">
        <f>Leverantörsfakturor!O861</f>
        <v/>
      </c>
      <c r="G1845" s="4" t="str">
        <f>Leverantörsfakturor!P861</f>
        <v/>
      </c>
      <c r="H1845" t="str">
        <f>Leverantörsfakturor!Q861</f>
        <v/>
      </c>
      <c r="I1845" s="14">
        <f>Leverantörsfakturor!R861</f>
        <v>0</v>
      </c>
      <c r="J1845" s="5" t="str">
        <f>Leverantörsfakturor!S861</f>
        <v/>
      </c>
      <c r="K1845" s="5" t="str">
        <f>Leverantörsfakturor!T861</f>
        <v/>
      </c>
      <c r="L1845" s="5" t="str">
        <f>Leverantörsfakturor!U861</f>
        <v/>
      </c>
    </row>
    <row r="1846" spans="1:12" x14ac:dyDescent="0.35">
      <c r="A1846" t="str">
        <f t="shared" si="28"/>
        <v/>
      </c>
      <c r="B1846" t="str">
        <f>Leverantörsfakturor!L862</f>
        <v/>
      </c>
      <c r="D1846" t="str">
        <f>Leverantörsfakturor!M862</f>
        <v/>
      </c>
      <c r="E1846" t="str">
        <f>Leverantörsfakturor!N862</f>
        <v/>
      </c>
      <c r="F1846" s="4" t="str">
        <f>Leverantörsfakturor!O862</f>
        <v/>
      </c>
      <c r="G1846" s="4" t="str">
        <f>Leverantörsfakturor!P862</f>
        <v/>
      </c>
      <c r="H1846" t="str">
        <f>Leverantörsfakturor!Q862</f>
        <v/>
      </c>
      <c r="I1846" s="14">
        <f>Leverantörsfakturor!R862</f>
        <v>0</v>
      </c>
      <c r="J1846" s="5" t="str">
        <f>Leverantörsfakturor!S862</f>
        <v/>
      </c>
      <c r="K1846" s="5" t="str">
        <f>Leverantörsfakturor!T862</f>
        <v/>
      </c>
      <c r="L1846" s="5" t="str">
        <f>Leverantörsfakturor!U862</f>
        <v/>
      </c>
    </row>
    <row r="1847" spans="1:12" x14ac:dyDescent="0.35">
      <c r="A1847" t="str">
        <f t="shared" si="28"/>
        <v/>
      </c>
      <c r="B1847" t="str">
        <f>Leverantörsfakturor!L863</f>
        <v/>
      </c>
      <c r="D1847" t="str">
        <f>Leverantörsfakturor!M863</f>
        <v/>
      </c>
      <c r="E1847" t="str">
        <f>Leverantörsfakturor!N863</f>
        <v/>
      </c>
      <c r="F1847" s="4" t="str">
        <f>Leverantörsfakturor!O863</f>
        <v/>
      </c>
      <c r="G1847" s="4" t="str">
        <f>Leverantörsfakturor!P863</f>
        <v/>
      </c>
      <c r="H1847" t="str">
        <f>Leverantörsfakturor!Q863</f>
        <v/>
      </c>
      <c r="I1847" s="14">
        <f>Leverantörsfakturor!R863</f>
        <v>0</v>
      </c>
      <c r="J1847" s="5" t="str">
        <f>Leverantörsfakturor!S863</f>
        <v/>
      </c>
      <c r="K1847" s="5" t="str">
        <f>Leverantörsfakturor!T863</f>
        <v/>
      </c>
      <c r="L1847" s="5" t="str">
        <f>Leverantörsfakturor!U863</f>
        <v/>
      </c>
    </row>
    <row r="1848" spans="1:12" x14ac:dyDescent="0.35">
      <c r="A1848" t="str">
        <f t="shared" si="28"/>
        <v/>
      </c>
      <c r="B1848" t="str">
        <f>Leverantörsfakturor!L864</f>
        <v/>
      </c>
      <c r="D1848" t="str">
        <f>Leverantörsfakturor!M864</f>
        <v/>
      </c>
      <c r="E1848" t="str">
        <f>Leverantörsfakturor!N864</f>
        <v/>
      </c>
      <c r="F1848" s="4" t="str">
        <f>Leverantörsfakturor!O864</f>
        <v/>
      </c>
      <c r="G1848" s="4" t="str">
        <f>Leverantörsfakturor!P864</f>
        <v/>
      </c>
      <c r="H1848" t="str">
        <f>Leverantörsfakturor!Q864</f>
        <v/>
      </c>
      <c r="I1848" s="14">
        <f>Leverantörsfakturor!R864</f>
        <v>0</v>
      </c>
      <c r="J1848" s="5" t="str">
        <f>Leverantörsfakturor!S864</f>
        <v/>
      </c>
      <c r="K1848" s="5" t="str">
        <f>Leverantörsfakturor!T864</f>
        <v/>
      </c>
      <c r="L1848" s="5" t="str">
        <f>Leverantörsfakturor!U864</f>
        <v/>
      </c>
    </row>
    <row r="1849" spans="1:12" x14ac:dyDescent="0.35">
      <c r="A1849" t="str">
        <f t="shared" si="28"/>
        <v/>
      </c>
      <c r="B1849" t="str">
        <f>Leverantörsfakturor!L865</f>
        <v/>
      </c>
      <c r="D1849" t="str">
        <f>Leverantörsfakturor!M865</f>
        <v/>
      </c>
      <c r="E1849" t="str">
        <f>Leverantörsfakturor!N865</f>
        <v/>
      </c>
      <c r="F1849" s="4" t="str">
        <f>Leverantörsfakturor!O865</f>
        <v/>
      </c>
      <c r="G1849" s="4" t="str">
        <f>Leverantörsfakturor!P865</f>
        <v/>
      </c>
      <c r="H1849" t="str">
        <f>Leverantörsfakturor!Q865</f>
        <v/>
      </c>
      <c r="I1849" s="14">
        <f>Leverantörsfakturor!R865</f>
        <v>0</v>
      </c>
      <c r="J1849" s="5" t="str">
        <f>Leverantörsfakturor!S865</f>
        <v/>
      </c>
      <c r="K1849" s="5" t="str">
        <f>Leverantörsfakturor!T865</f>
        <v/>
      </c>
      <c r="L1849" s="5" t="str">
        <f>Leverantörsfakturor!U865</f>
        <v/>
      </c>
    </row>
    <row r="1850" spans="1:12" x14ac:dyDescent="0.35">
      <c r="A1850" t="str">
        <f t="shared" si="28"/>
        <v/>
      </c>
      <c r="B1850" t="str">
        <f>Leverantörsfakturor!L866</f>
        <v/>
      </c>
      <c r="D1850" t="str">
        <f>Leverantörsfakturor!M866</f>
        <v/>
      </c>
      <c r="E1850" t="str">
        <f>Leverantörsfakturor!N866</f>
        <v/>
      </c>
      <c r="F1850" s="4" t="str">
        <f>Leverantörsfakturor!O866</f>
        <v/>
      </c>
      <c r="G1850" s="4" t="str">
        <f>Leverantörsfakturor!P866</f>
        <v/>
      </c>
      <c r="H1850" t="str">
        <f>Leverantörsfakturor!Q866</f>
        <v/>
      </c>
      <c r="I1850" s="14">
        <f>Leverantörsfakturor!R866</f>
        <v>0</v>
      </c>
      <c r="J1850" s="5" t="str">
        <f>Leverantörsfakturor!S866</f>
        <v/>
      </c>
      <c r="K1850" s="5" t="str">
        <f>Leverantörsfakturor!T866</f>
        <v/>
      </c>
      <c r="L1850" s="5" t="str">
        <f>Leverantörsfakturor!U866</f>
        <v/>
      </c>
    </row>
    <row r="1851" spans="1:12" x14ac:dyDescent="0.35">
      <c r="A1851" t="str">
        <f t="shared" si="28"/>
        <v/>
      </c>
      <c r="B1851" t="str">
        <f>Leverantörsfakturor!L867</f>
        <v/>
      </c>
      <c r="D1851" t="str">
        <f>Leverantörsfakturor!M867</f>
        <v/>
      </c>
      <c r="E1851" t="str">
        <f>Leverantörsfakturor!N867</f>
        <v/>
      </c>
      <c r="F1851" s="4" t="str">
        <f>Leverantörsfakturor!O867</f>
        <v/>
      </c>
      <c r="G1851" s="4" t="str">
        <f>Leverantörsfakturor!P867</f>
        <v/>
      </c>
      <c r="H1851" t="str">
        <f>Leverantörsfakturor!Q867</f>
        <v/>
      </c>
      <c r="I1851" s="14">
        <f>Leverantörsfakturor!R867</f>
        <v>0</v>
      </c>
      <c r="J1851" s="5" t="str">
        <f>Leverantörsfakturor!S867</f>
        <v/>
      </c>
      <c r="K1851" s="5" t="str">
        <f>Leverantörsfakturor!T867</f>
        <v/>
      </c>
      <c r="L1851" s="5" t="str">
        <f>Leverantörsfakturor!U867</f>
        <v/>
      </c>
    </row>
    <row r="1852" spans="1:12" x14ac:dyDescent="0.35">
      <c r="A1852" t="str">
        <f t="shared" si="28"/>
        <v/>
      </c>
      <c r="B1852" t="str">
        <f>Leverantörsfakturor!L868</f>
        <v/>
      </c>
      <c r="D1852" t="str">
        <f>Leverantörsfakturor!M868</f>
        <v/>
      </c>
      <c r="E1852" t="str">
        <f>Leverantörsfakturor!N868</f>
        <v/>
      </c>
      <c r="F1852" s="4" t="str">
        <f>Leverantörsfakturor!O868</f>
        <v/>
      </c>
      <c r="G1852" s="4" t="str">
        <f>Leverantörsfakturor!P868</f>
        <v/>
      </c>
      <c r="H1852" t="str">
        <f>Leverantörsfakturor!Q868</f>
        <v/>
      </c>
      <c r="I1852" s="14">
        <f>Leverantörsfakturor!R868</f>
        <v>0</v>
      </c>
      <c r="J1852" s="5" t="str">
        <f>Leverantörsfakturor!S868</f>
        <v/>
      </c>
      <c r="K1852" s="5" t="str">
        <f>Leverantörsfakturor!T868</f>
        <v/>
      </c>
      <c r="L1852" s="5" t="str">
        <f>Leverantörsfakturor!U868</f>
        <v/>
      </c>
    </row>
    <row r="1853" spans="1:12" x14ac:dyDescent="0.35">
      <c r="A1853" t="str">
        <f t="shared" si="28"/>
        <v/>
      </c>
      <c r="B1853" t="str">
        <f>Leverantörsfakturor!L869</f>
        <v/>
      </c>
      <c r="D1853" t="str">
        <f>Leverantörsfakturor!M869</f>
        <v/>
      </c>
      <c r="E1853" t="str">
        <f>Leverantörsfakturor!N869</f>
        <v/>
      </c>
      <c r="F1853" s="4" t="str">
        <f>Leverantörsfakturor!O869</f>
        <v/>
      </c>
      <c r="G1853" s="4" t="str">
        <f>Leverantörsfakturor!P869</f>
        <v/>
      </c>
      <c r="H1853" t="str">
        <f>Leverantörsfakturor!Q869</f>
        <v/>
      </c>
      <c r="I1853" s="14">
        <f>Leverantörsfakturor!R869</f>
        <v>0</v>
      </c>
      <c r="J1853" s="5" t="str">
        <f>Leverantörsfakturor!S869</f>
        <v/>
      </c>
      <c r="K1853" s="5" t="str">
        <f>Leverantörsfakturor!T869</f>
        <v/>
      </c>
      <c r="L1853" s="5" t="str">
        <f>Leverantörsfakturor!U869</f>
        <v/>
      </c>
    </row>
    <row r="1854" spans="1:12" x14ac:dyDescent="0.35">
      <c r="A1854" t="str">
        <f t="shared" si="28"/>
        <v/>
      </c>
      <c r="B1854" t="str">
        <f>Leverantörsfakturor!L870</f>
        <v/>
      </c>
      <c r="D1854" t="str">
        <f>Leverantörsfakturor!M870</f>
        <v/>
      </c>
      <c r="E1854" t="str">
        <f>Leverantörsfakturor!N870</f>
        <v/>
      </c>
      <c r="F1854" s="4" t="str">
        <f>Leverantörsfakturor!O870</f>
        <v/>
      </c>
      <c r="G1854" s="4" t="str">
        <f>Leverantörsfakturor!P870</f>
        <v/>
      </c>
      <c r="H1854" t="str">
        <f>Leverantörsfakturor!Q870</f>
        <v/>
      </c>
      <c r="I1854" s="14">
        <f>Leverantörsfakturor!R870</f>
        <v>0</v>
      </c>
      <c r="J1854" s="5" t="str">
        <f>Leverantörsfakturor!S870</f>
        <v/>
      </c>
      <c r="K1854" s="5" t="str">
        <f>Leverantörsfakturor!T870</f>
        <v/>
      </c>
      <c r="L1854" s="5" t="str">
        <f>Leverantörsfakturor!U870</f>
        <v/>
      </c>
    </row>
    <row r="1855" spans="1:12" x14ac:dyDescent="0.35">
      <c r="A1855" t="str">
        <f t="shared" si="28"/>
        <v/>
      </c>
      <c r="B1855" t="str">
        <f>Leverantörsfakturor!L871</f>
        <v/>
      </c>
      <c r="D1855" t="str">
        <f>Leverantörsfakturor!M871</f>
        <v/>
      </c>
      <c r="E1855" t="str">
        <f>Leverantörsfakturor!N871</f>
        <v/>
      </c>
      <c r="F1855" s="4" t="str">
        <f>Leverantörsfakturor!O871</f>
        <v/>
      </c>
      <c r="G1855" s="4" t="str">
        <f>Leverantörsfakturor!P871</f>
        <v/>
      </c>
      <c r="H1855" t="str">
        <f>Leverantörsfakturor!Q871</f>
        <v/>
      </c>
      <c r="I1855" s="14">
        <f>Leverantörsfakturor!R871</f>
        <v>0</v>
      </c>
      <c r="J1855" s="5" t="str">
        <f>Leverantörsfakturor!S871</f>
        <v/>
      </c>
      <c r="K1855" s="5" t="str">
        <f>Leverantörsfakturor!T871</f>
        <v/>
      </c>
      <c r="L1855" s="5" t="str">
        <f>Leverantörsfakturor!U871</f>
        <v/>
      </c>
    </row>
    <row r="1856" spans="1:12" x14ac:dyDescent="0.35">
      <c r="A1856" t="str">
        <f t="shared" si="28"/>
        <v/>
      </c>
      <c r="B1856" t="str">
        <f>Leverantörsfakturor!L872</f>
        <v/>
      </c>
      <c r="D1856" t="str">
        <f>Leverantörsfakturor!M872</f>
        <v/>
      </c>
      <c r="E1856" t="str">
        <f>Leverantörsfakturor!N872</f>
        <v/>
      </c>
      <c r="F1856" s="4" t="str">
        <f>Leverantörsfakturor!O872</f>
        <v/>
      </c>
      <c r="G1856" s="4" t="str">
        <f>Leverantörsfakturor!P872</f>
        <v/>
      </c>
      <c r="H1856" t="str">
        <f>Leverantörsfakturor!Q872</f>
        <v/>
      </c>
      <c r="I1856" s="14">
        <f>Leverantörsfakturor!R872</f>
        <v>0</v>
      </c>
      <c r="J1856" s="5" t="str">
        <f>Leverantörsfakturor!S872</f>
        <v/>
      </c>
      <c r="K1856" s="5" t="str">
        <f>Leverantörsfakturor!T872</f>
        <v/>
      </c>
      <c r="L1856" s="5" t="str">
        <f>Leverantörsfakturor!U872</f>
        <v/>
      </c>
    </row>
    <row r="1857" spans="1:12" x14ac:dyDescent="0.35">
      <c r="A1857" t="str">
        <f t="shared" si="28"/>
        <v/>
      </c>
      <c r="B1857" t="str">
        <f>Leverantörsfakturor!L873</f>
        <v/>
      </c>
      <c r="D1857" t="str">
        <f>Leverantörsfakturor!M873</f>
        <v/>
      </c>
      <c r="E1857" t="str">
        <f>Leverantörsfakturor!N873</f>
        <v/>
      </c>
      <c r="F1857" s="4" t="str">
        <f>Leverantörsfakturor!O873</f>
        <v/>
      </c>
      <c r="G1857" s="4" t="str">
        <f>Leverantörsfakturor!P873</f>
        <v/>
      </c>
      <c r="H1857" t="str">
        <f>Leverantörsfakturor!Q873</f>
        <v/>
      </c>
      <c r="I1857" s="14">
        <f>Leverantörsfakturor!R873</f>
        <v>0</v>
      </c>
      <c r="J1857" s="5" t="str">
        <f>Leverantörsfakturor!S873</f>
        <v/>
      </c>
      <c r="K1857" s="5" t="str">
        <f>Leverantörsfakturor!T873</f>
        <v/>
      </c>
      <c r="L1857" s="5" t="str">
        <f>Leverantörsfakturor!U873</f>
        <v/>
      </c>
    </row>
    <row r="1858" spans="1:12" x14ac:dyDescent="0.35">
      <c r="A1858" t="str">
        <f t="shared" ref="A1858:A1921" si="29">IF(ISNUMBER(C:C),"Kund",IF(ISNUMBER(B:B),"Leverantör",""))</f>
        <v/>
      </c>
      <c r="B1858" t="str">
        <f>Leverantörsfakturor!L874</f>
        <v/>
      </c>
      <c r="D1858" t="str">
        <f>Leverantörsfakturor!M874</f>
        <v/>
      </c>
      <c r="E1858" t="str">
        <f>Leverantörsfakturor!N874</f>
        <v/>
      </c>
      <c r="F1858" s="4" t="str">
        <f>Leverantörsfakturor!O874</f>
        <v/>
      </c>
      <c r="G1858" s="4" t="str">
        <f>Leverantörsfakturor!P874</f>
        <v/>
      </c>
      <c r="H1858" t="str">
        <f>Leverantörsfakturor!Q874</f>
        <v/>
      </c>
      <c r="I1858" s="14">
        <f>Leverantörsfakturor!R874</f>
        <v>0</v>
      </c>
      <c r="J1858" s="5" t="str">
        <f>Leverantörsfakturor!S874</f>
        <v/>
      </c>
      <c r="K1858" s="5" t="str">
        <f>Leverantörsfakturor!T874</f>
        <v/>
      </c>
      <c r="L1858" s="5" t="str">
        <f>Leverantörsfakturor!U874</f>
        <v/>
      </c>
    </row>
    <row r="1859" spans="1:12" x14ac:dyDescent="0.35">
      <c r="A1859" t="str">
        <f t="shared" si="29"/>
        <v/>
      </c>
      <c r="B1859" t="str">
        <f>Leverantörsfakturor!L875</f>
        <v/>
      </c>
      <c r="D1859" t="str">
        <f>Leverantörsfakturor!M875</f>
        <v/>
      </c>
      <c r="E1859" t="str">
        <f>Leverantörsfakturor!N875</f>
        <v/>
      </c>
      <c r="F1859" s="4" t="str">
        <f>Leverantörsfakturor!O875</f>
        <v/>
      </c>
      <c r="G1859" s="4" t="str">
        <f>Leverantörsfakturor!P875</f>
        <v/>
      </c>
      <c r="H1859" t="str">
        <f>Leverantörsfakturor!Q875</f>
        <v/>
      </c>
      <c r="I1859" s="14">
        <f>Leverantörsfakturor!R875</f>
        <v>0</v>
      </c>
      <c r="J1859" s="5" t="str">
        <f>Leverantörsfakturor!S875</f>
        <v/>
      </c>
      <c r="K1859" s="5" t="str">
        <f>Leverantörsfakturor!T875</f>
        <v/>
      </c>
      <c r="L1859" s="5" t="str">
        <f>Leverantörsfakturor!U875</f>
        <v/>
      </c>
    </row>
    <row r="1860" spans="1:12" x14ac:dyDescent="0.35">
      <c r="A1860" t="str">
        <f t="shared" si="29"/>
        <v/>
      </c>
      <c r="B1860" t="str">
        <f>Leverantörsfakturor!L876</f>
        <v/>
      </c>
      <c r="D1860" t="str">
        <f>Leverantörsfakturor!M876</f>
        <v/>
      </c>
      <c r="E1860" t="str">
        <f>Leverantörsfakturor!N876</f>
        <v/>
      </c>
      <c r="F1860" s="4" t="str">
        <f>Leverantörsfakturor!O876</f>
        <v/>
      </c>
      <c r="G1860" s="4" t="str">
        <f>Leverantörsfakturor!P876</f>
        <v/>
      </c>
      <c r="H1860" t="str">
        <f>Leverantörsfakturor!Q876</f>
        <v/>
      </c>
      <c r="I1860" s="14">
        <f>Leverantörsfakturor!R876</f>
        <v>0</v>
      </c>
      <c r="J1860" s="5" t="str">
        <f>Leverantörsfakturor!S876</f>
        <v/>
      </c>
      <c r="K1860" s="5" t="str">
        <f>Leverantörsfakturor!T876</f>
        <v/>
      </c>
      <c r="L1860" s="5" t="str">
        <f>Leverantörsfakturor!U876</f>
        <v/>
      </c>
    </row>
    <row r="1861" spans="1:12" x14ac:dyDescent="0.35">
      <c r="A1861" t="str">
        <f t="shared" si="29"/>
        <v/>
      </c>
      <c r="B1861" t="str">
        <f>Leverantörsfakturor!L877</f>
        <v/>
      </c>
      <c r="D1861" t="str">
        <f>Leverantörsfakturor!M877</f>
        <v/>
      </c>
      <c r="E1861" t="str">
        <f>Leverantörsfakturor!N877</f>
        <v/>
      </c>
      <c r="F1861" s="4" t="str">
        <f>Leverantörsfakturor!O877</f>
        <v/>
      </c>
      <c r="G1861" s="4" t="str">
        <f>Leverantörsfakturor!P877</f>
        <v/>
      </c>
      <c r="H1861" t="str">
        <f>Leverantörsfakturor!Q877</f>
        <v/>
      </c>
      <c r="I1861" s="14">
        <f>Leverantörsfakturor!R877</f>
        <v>0</v>
      </c>
      <c r="J1861" s="5" t="str">
        <f>Leverantörsfakturor!S877</f>
        <v/>
      </c>
      <c r="K1861" s="5" t="str">
        <f>Leverantörsfakturor!T877</f>
        <v/>
      </c>
      <c r="L1861" s="5" t="str">
        <f>Leverantörsfakturor!U877</f>
        <v/>
      </c>
    </row>
    <row r="1862" spans="1:12" x14ac:dyDescent="0.35">
      <c r="A1862" t="str">
        <f t="shared" si="29"/>
        <v/>
      </c>
      <c r="B1862" t="str">
        <f>Leverantörsfakturor!L878</f>
        <v/>
      </c>
      <c r="D1862" t="str">
        <f>Leverantörsfakturor!M878</f>
        <v/>
      </c>
      <c r="E1862" t="str">
        <f>Leverantörsfakturor!N878</f>
        <v/>
      </c>
      <c r="F1862" s="4" t="str">
        <f>Leverantörsfakturor!O878</f>
        <v/>
      </c>
      <c r="G1862" s="4" t="str">
        <f>Leverantörsfakturor!P878</f>
        <v/>
      </c>
      <c r="H1862" t="str">
        <f>Leverantörsfakturor!Q878</f>
        <v/>
      </c>
      <c r="I1862" s="14">
        <f>Leverantörsfakturor!R878</f>
        <v>0</v>
      </c>
      <c r="J1862" s="5" t="str">
        <f>Leverantörsfakturor!S878</f>
        <v/>
      </c>
      <c r="K1862" s="5" t="str">
        <f>Leverantörsfakturor!T878</f>
        <v/>
      </c>
      <c r="L1862" s="5" t="str">
        <f>Leverantörsfakturor!U878</f>
        <v/>
      </c>
    </row>
    <row r="1863" spans="1:12" x14ac:dyDescent="0.35">
      <c r="A1863" t="str">
        <f t="shared" si="29"/>
        <v/>
      </c>
      <c r="B1863" t="str">
        <f>Leverantörsfakturor!L879</f>
        <v/>
      </c>
      <c r="D1863" t="str">
        <f>Leverantörsfakturor!M879</f>
        <v/>
      </c>
      <c r="E1863" t="str">
        <f>Leverantörsfakturor!N879</f>
        <v/>
      </c>
      <c r="F1863" s="4" t="str">
        <f>Leverantörsfakturor!O879</f>
        <v/>
      </c>
      <c r="G1863" s="4" t="str">
        <f>Leverantörsfakturor!P879</f>
        <v/>
      </c>
      <c r="H1863" t="str">
        <f>Leverantörsfakturor!Q879</f>
        <v/>
      </c>
      <c r="I1863" s="14">
        <f>Leverantörsfakturor!R879</f>
        <v>0</v>
      </c>
      <c r="J1863" s="5" t="str">
        <f>Leverantörsfakturor!S879</f>
        <v/>
      </c>
      <c r="K1863" s="5" t="str">
        <f>Leverantörsfakturor!T879</f>
        <v/>
      </c>
      <c r="L1863" s="5" t="str">
        <f>Leverantörsfakturor!U879</f>
        <v/>
      </c>
    </row>
    <row r="1864" spans="1:12" x14ac:dyDescent="0.35">
      <c r="A1864" t="str">
        <f t="shared" si="29"/>
        <v/>
      </c>
      <c r="B1864" t="str">
        <f>Leverantörsfakturor!L880</f>
        <v/>
      </c>
      <c r="D1864" t="str">
        <f>Leverantörsfakturor!M880</f>
        <v/>
      </c>
      <c r="E1864" t="str">
        <f>Leverantörsfakturor!N880</f>
        <v/>
      </c>
      <c r="F1864" s="4" t="str">
        <f>Leverantörsfakturor!O880</f>
        <v/>
      </c>
      <c r="G1864" s="4" t="str">
        <f>Leverantörsfakturor!P880</f>
        <v/>
      </c>
      <c r="H1864" t="str">
        <f>Leverantörsfakturor!Q880</f>
        <v/>
      </c>
      <c r="I1864" s="14">
        <f>Leverantörsfakturor!R880</f>
        <v>0</v>
      </c>
      <c r="J1864" s="5" t="str">
        <f>Leverantörsfakturor!S880</f>
        <v/>
      </c>
      <c r="K1864" s="5" t="str">
        <f>Leverantörsfakturor!T880</f>
        <v/>
      </c>
      <c r="L1864" s="5" t="str">
        <f>Leverantörsfakturor!U880</f>
        <v/>
      </c>
    </row>
    <row r="1865" spans="1:12" x14ac:dyDescent="0.35">
      <c r="A1865" t="str">
        <f t="shared" si="29"/>
        <v/>
      </c>
      <c r="B1865" t="str">
        <f>Leverantörsfakturor!L881</f>
        <v/>
      </c>
      <c r="D1865" t="str">
        <f>Leverantörsfakturor!M881</f>
        <v/>
      </c>
      <c r="E1865" t="str">
        <f>Leverantörsfakturor!N881</f>
        <v/>
      </c>
      <c r="F1865" s="4" t="str">
        <f>Leverantörsfakturor!O881</f>
        <v/>
      </c>
      <c r="G1865" s="4" t="str">
        <f>Leverantörsfakturor!P881</f>
        <v/>
      </c>
      <c r="H1865" t="str">
        <f>Leverantörsfakturor!Q881</f>
        <v/>
      </c>
      <c r="I1865" s="14">
        <f>Leverantörsfakturor!R881</f>
        <v>0</v>
      </c>
      <c r="J1865" s="5" t="str">
        <f>Leverantörsfakturor!S881</f>
        <v/>
      </c>
      <c r="K1865" s="5" t="str">
        <f>Leverantörsfakturor!T881</f>
        <v/>
      </c>
      <c r="L1865" s="5" t="str">
        <f>Leverantörsfakturor!U881</f>
        <v/>
      </c>
    </row>
    <row r="1866" spans="1:12" x14ac:dyDescent="0.35">
      <c r="A1866" t="str">
        <f t="shared" si="29"/>
        <v/>
      </c>
      <c r="B1866" t="str">
        <f>Leverantörsfakturor!L882</f>
        <v/>
      </c>
      <c r="D1866" t="str">
        <f>Leverantörsfakturor!M882</f>
        <v/>
      </c>
      <c r="E1866" t="str">
        <f>Leverantörsfakturor!N882</f>
        <v/>
      </c>
      <c r="F1866" s="4" t="str">
        <f>Leverantörsfakturor!O882</f>
        <v/>
      </c>
      <c r="G1866" s="4" t="str">
        <f>Leverantörsfakturor!P882</f>
        <v/>
      </c>
      <c r="H1866" t="str">
        <f>Leverantörsfakturor!Q882</f>
        <v/>
      </c>
      <c r="I1866" s="14">
        <f>Leverantörsfakturor!R882</f>
        <v>0</v>
      </c>
      <c r="J1866" s="5" t="str">
        <f>Leverantörsfakturor!S882</f>
        <v/>
      </c>
      <c r="K1866" s="5" t="str">
        <f>Leverantörsfakturor!T882</f>
        <v/>
      </c>
      <c r="L1866" s="5" t="str">
        <f>Leverantörsfakturor!U882</f>
        <v/>
      </c>
    </row>
    <row r="1867" spans="1:12" x14ac:dyDescent="0.35">
      <c r="A1867" t="str">
        <f t="shared" si="29"/>
        <v/>
      </c>
      <c r="B1867" t="str">
        <f>Leverantörsfakturor!L883</f>
        <v/>
      </c>
      <c r="D1867" t="str">
        <f>Leverantörsfakturor!M883</f>
        <v/>
      </c>
      <c r="E1867" t="str">
        <f>Leverantörsfakturor!N883</f>
        <v/>
      </c>
      <c r="F1867" s="4" t="str">
        <f>Leverantörsfakturor!O883</f>
        <v/>
      </c>
      <c r="G1867" s="4" t="str">
        <f>Leverantörsfakturor!P883</f>
        <v/>
      </c>
      <c r="H1867" t="str">
        <f>Leverantörsfakturor!Q883</f>
        <v/>
      </c>
      <c r="I1867" s="14">
        <f>Leverantörsfakturor!R883</f>
        <v>0</v>
      </c>
      <c r="J1867" s="5" t="str">
        <f>Leverantörsfakturor!S883</f>
        <v/>
      </c>
      <c r="K1867" s="5" t="str">
        <f>Leverantörsfakturor!T883</f>
        <v/>
      </c>
      <c r="L1867" s="5" t="str">
        <f>Leverantörsfakturor!U883</f>
        <v/>
      </c>
    </row>
    <row r="1868" spans="1:12" x14ac:dyDescent="0.35">
      <c r="A1868" t="str">
        <f t="shared" si="29"/>
        <v/>
      </c>
      <c r="B1868" t="str">
        <f>Leverantörsfakturor!L884</f>
        <v/>
      </c>
      <c r="D1868" t="str">
        <f>Leverantörsfakturor!M884</f>
        <v/>
      </c>
      <c r="E1868" t="str">
        <f>Leverantörsfakturor!N884</f>
        <v/>
      </c>
      <c r="F1868" s="4" t="str">
        <f>Leverantörsfakturor!O884</f>
        <v/>
      </c>
      <c r="G1868" s="4" t="str">
        <f>Leverantörsfakturor!P884</f>
        <v/>
      </c>
      <c r="H1868" t="str">
        <f>Leverantörsfakturor!Q884</f>
        <v/>
      </c>
      <c r="I1868" s="14">
        <f>Leverantörsfakturor!R884</f>
        <v>0</v>
      </c>
      <c r="J1868" s="5" t="str">
        <f>Leverantörsfakturor!S884</f>
        <v/>
      </c>
      <c r="K1868" s="5" t="str">
        <f>Leverantörsfakturor!T884</f>
        <v/>
      </c>
      <c r="L1868" s="5" t="str">
        <f>Leverantörsfakturor!U884</f>
        <v/>
      </c>
    </row>
    <row r="1869" spans="1:12" x14ac:dyDescent="0.35">
      <c r="A1869" t="str">
        <f t="shared" si="29"/>
        <v/>
      </c>
      <c r="B1869" t="str">
        <f>Leverantörsfakturor!L885</f>
        <v/>
      </c>
      <c r="D1869" t="str">
        <f>Leverantörsfakturor!M885</f>
        <v/>
      </c>
      <c r="E1869" t="str">
        <f>Leverantörsfakturor!N885</f>
        <v/>
      </c>
      <c r="F1869" s="4" t="str">
        <f>Leverantörsfakturor!O885</f>
        <v/>
      </c>
      <c r="G1869" s="4" t="str">
        <f>Leverantörsfakturor!P885</f>
        <v/>
      </c>
      <c r="H1869" t="str">
        <f>Leverantörsfakturor!Q885</f>
        <v/>
      </c>
      <c r="I1869" s="14">
        <f>Leverantörsfakturor!R885</f>
        <v>0</v>
      </c>
      <c r="J1869" s="5" t="str">
        <f>Leverantörsfakturor!S885</f>
        <v/>
      </c>
      <c r="K1869" s="5" t="str">
        <f>Leverantörsfakturor!T885</f>
        <v/>
      </c>
      <c r="L1869" s="5" t="str">
        <f>Leverantörsfakturor!U885</f>
        <v/>
      </c>
    </row>
    <row r="1870" spans="1:12" x14ac:dyDescent="0.35">
      <c r="A1870" t="str">
        <f t="shared" si="29"/>
        <v/>
      </c>
      <c r="B1870" t="str">
        <f>Leverantörsfakturor!L886</f>
        <v/>
      </c>
      <c r="D1870" t="str">
        <f>Leverantörsfakturor!M886</f>
        <v/>
      </c>
      <c r="E1870" t="str">
        <f>Leverantörsfakturor!N886</f>
        <v/>
      </c>
      <c r="F1870" s="4" t="str">
        <f>Leverantörsfakturor!O886</f>
        <v/>
      </c>
      <c r="G1870" s="4" t="str">
        <f>Leverantörsfakturor!P886</f>
        <v/>
      </c>
      <c r="H1870" t="str">
        <f>Leverantörsfakturor!Q886</f>
        <v/>
      </c>
      <c r="I1870" s="14">
        <f>Leverantörsfakturor!R886</f>
        <v>0</v>
      </c>
      <c r="J1870" s="5" t="str">
        <f>Leverantörsfakturor!S886</f>
        <v/>
      </c>
      <c r="K1870" s="5" t="str">
        <f>Leverantörsfakturor!T886</f>
        <v/>
      </c>
      <c r="L1870" s="5" t="str">
        <f>Leverantörsfakturor!U886</f>
        <v/>
      </c>
    </row>
    <row r="1871" spans="1:12" x14ac:dyDescent="0.35">
      <c r="A1871" t="str">
        <f t="shared" si="29"/>
        <v/>
      </c>
      <c r="B1871" t="str">
        <f>Leverantörsfakturor!L887</f>
        <v/>
      </c>
      <c r="D1871" t="str">
        <f>Leverantörsfakturor!M887</f>
        <v/>
      </c>
      <c r="E1871" t="str">
        <f>Leverantörsfakturor!N887</f>
        <v/>
      </c>
      <c r="F1871" s="4" t="str">
        <f>Leverantörsfakturor!O887</f>
        <v/>
      </c>
      <c r="G1871" s="4" t="str">
        <f>Leverantörsfakturor!P887</f>
        <v/>
      </c>
      <c r="H1871" t="str">
        <f>Leverantörsfakturor!Q887</f>
        <v/>
      </c>
      <c r="I1871" s="14">
        <f>Leverantörsfakturor!R887</f>
        <v>0</v>
      </c>
      <c r="J1871" s="5" t="str">
        <f>Leverantörsfakturor!S887</f>
        <v/>
      </c>
      <c r="K1871" s="5" t="str">
        <f>Leverantörsfakturor!T887</f>
        <v/>
      </c>
      <c r="L1871" s="5" t="str">
        <f>Leverantörsfakturor!U887</f>
        <v/>
      </c>
    </row>
    <row r="1872" spans="1:12" x14ac:dyDescent="0.35">
      <c r="A1872" t="str">
        <f t="shared" si="29"/>
        <v/>
      </c>
      <c r="B1872" t="str">
        <f>Leverantörsfakturor!L888</f>
        <v/>
      </c>
      <c r="D1872" t="str">
        <f>Leverantörsfakturor!M888</f>
        <v/>
      </c>
      <c r="E1872" t="str">
        <f>Leverantörsfakturor!N888</f>
        <v/>
      </c>
      <c r="F1872" s="4" t="str">
        <f>Leverantörsfakturor!O888</f>
        <v/>
      </c>
      <c r="G1872" s="4" t="str">
        <f>Leverantörsfakturor!P888</f>
        <v/>
      </c>
      <c r="H1872" t="str">
        <f>Leverantörsfakturor!Q888</f>
        <v/>
      </c>
      <c r="I1872" s="14">
        <f>Leverantörsfakturor!R888</f>
        <v>0</v>
      </c>
      <c r="J1872" s="5" t="str">
        <f>Leverantörsfakturor!S888</f>
        <v/>
      </c>
      <c r="K1872" s="5" t="str">
        <f>Leverantörsfakturor!T888</f>
        <v/>
      </c>
      <c r="L1872" s="5" t="str">
        <f>Leverantörsfakturor!U888</f>
        <v/>
      </c>
    </row>
    <row r="1873" spans="1:12" x14ac:dyDescent="0.35">
      <c r="A1873" t="str">
        <f t="shared" si="29"/>
        <v/>
      </c>
      <c r="B1873" t="str">
        <f>Leverantörsfakturor!L889</f>
        <v/>
      </c>
      <c r="D1873" t="str">
        <f>Leverantörsfakturor!M889</f>
        <v/>
      </c>
      <c r="E1873" t="str">
        <f>Leverantörsfakturor!N889</f>
        <v/>
      </c>
      <c r="F1873" s="4" t="str">
        <f>Leverantörsfakturor!O889</f>
        <v/>
      </c>
      <c r="G1873" s="4" t="str">
        <f>Leverantörsfakturor!P889</f>
        <v/>
      </c>
      <c r="H1873" t="str">
        <f>Leverantörsfakturor!Q889</f>
        <v/>
      </c>
      <c r="I1873" s="14">
        <f>Leverantörsfakturor!R889</f>
        <v>0</v>
      </c>
      <c r="J1873" s="5" t="str">
        <f>Leverantörsfakturor!S889</f>
        <v/>
      </c>
      <c r="K1873" s="5" t="str">
        <f>Leverantörsfakturor!T889</f>
        <v/>
      </c>
      <c r="L1873" s="5" t="str">
        <f>Leverantörsfakturor!U889</f>
        <v/>
      </c>
    </row>
    <row r="1874" spans="1:12" x14ac:dyDescent="0.35">
      <c r="A1874" t="str">
        <f t="shared" si="29"/>
        <v/>
      </c>
      <c r="B1874" t="str">
        <f>Leverantörsfakturor!L890</f>
        <v/>
      </c>
      <c r="D1874" t="str">
        <f>Leverantörsfakturor!M890</f>
        <v/>
      </c>
      <c r="E1874" t="str">
        <f>Leverantörsfakturor!N890</f>
        <v/>
      </c>
      <c r="F1874" s="4" t="str">
        <f>Leverantörsfakturor!O890</f>
        <v/>
      </c>
      <c r="G1874" s="4" t="str">
        <f>Leverantörsfakturor!P890</f>
        <v/>
      </c>
      <c r="H1874" t="str">
        <f>Leverantörsfakturor!Q890</f>
        <v/>
      </c>
      <c r="I1874" s="14">
        <f>Leverantörsfakturor!R890</f>
        <v>0</v>
      </c>
      <c r="J1874" s="5" t="str">
        <f>Leverantörsfakturor!S890</f>
        <v/>
      </c>
      <c r="K1874" s="5" t="str">
        <f>Leverantörsfakturor!T890</f>
        <v/>
      </c>
      <c r="L1874" s="5" t="str">
        <f>Leverantörsfakturor!U890</f>
        <v/>
      </c>
    </row>
    <row r="1875" spans="1:12" x14ac:dyDescent="0.35">
      <c r="A1875" t="str">
        <f t="shared" si="29"/>
        <v/>
      </c>
      <c r="B1875" t="str">
        <f>Leverantörsfakturor!L891</f>
        <v/>
      </c>
      <c r="D1875" t="str">
        <f>Leverantörsfakturor!M891</f>
        <v/>
      </c>
      <c r="E1875" t="str">
        <f>Leverantörsfakturor!N891</f>
        <v/>
      </c>
      <c r="F1875" s="4" t="str">
        <f>Leverantörsfakturor!O891</f>
        <v/>
      </c>
      <c r="G1875" s="4" t="str">
        <f>Leverantörsfakturor!P891</f>
        <v/>
      </c>
      <c r="H1875" t="str">
        <f>Leverantörsfakturor!Q891</f>
        <v/>
      </c>
      <c r="I1875" s="14">
        <f>Leverantörsfakturor!R891</f>
        <v>0</v>
      </c>
      <c r="J1875" s="5" t="str">
        <f>Leverantörsfakturor!S891</f>
        <v/>
      </c>
      <c r="K1875" s="5" t="str">
        <f>Leverantörsfakturor!T891</f>
        <v/>
      </c>
      <c r="L1875" s="5" t="str">
        <f>Leverantörsfakturor!U891</f>
        <v/>
      </c>
    </row>
    <row r="1876" spans="1:12" x14ac:dyDescent="0.35">
      <c r="A1876" t="str">
        <f t="shared" si="29"/>
        <v/>
      </c>
      <c r="B1876" t="str">
        <f>Leverantörsfakturor!L892</f>
        <v/>
      </c>
      <c r="D1876" t="str">
        <f>Leverantörsfakturor!M892</f>
        <v/>
      </c>
      <c r="E1876" t="str">
        <f>Leverantörsfakturor!N892</f>
        <v/>
      </c>
      <c r="F1876" s="4" t="str">
        <f>Leverantörsfakturor!O892</f>
        <v/>
      </c>
      <c r="G1876" s="4" t="str">
        <f>Leverantörsfakturor!P892</f>
        <v/>
      </c>
      <c r="H1876" t="str">
        <f>Leverantörsfakturor!Q892</f>
        <v/>
      </c>
      <c r="I1876" s="14">
        <f>Leverantörsfakturor!R892</f>
        <v>0</v>
      </c>
      <c r="J1876" s="5" t="str">
        <f>Leverantörsfakturor!S892</f>
        <v/>
      </c>
      <c r="K1876" s="5" t="str">
        <f>Leverantörsfakturor!T892</f>
        <v/>
      </c>
      <c r="L1876" s="5" t="str">
        <f>Leverantörsfakturor!U892</f>
        <v/>
      </c>
    </row>
    <row r="1877" spans="1:12" x14ac:dyDescent="0.35">
      <c r="A1877" t="str">
        <f t="shared" si="29"/>
        <v/>
      </c>
      <c r="B1877" t="str">
        <f>Leverantörsfakturor!L893</f>
        <v/>
      </c>
      <c r="D1877" t="str">
        <f>Leverantörsfakturor!M893</f>
        <v/>
      </c>
      <c r="E1877" t="str">
        <f>Leverantörsfakturor!N893</f>
        <v/>
      </c>
      <c r="F1877" s="4" t="str">
        <f>Leverantörsfakturor!O893</f>
        <v/>
      </c>
      <c r="G1877" s="4" t="str">
        <f>Leverantörsfakturor!P893</f>
        <v/>
      </c>
      <c r="H1877" t="str">
        <f>Leverantörsfakturor!Q893</f>
        <v/>
      </c>
      <c r="I1877" s="14">
        <f>Leverantörsfakturor!R893</f>
        <v>0</v>
      </c>
      <c r="J1877" s="5" t="str">
        <f>Leverantörsfakturor!S893</f>
        <v/>
      </c>
      <c r="K1877" s="5" t="str">
        <f>Leverantörsfakturor!T893</f>
        <v/>
      </c>
      <c r="L1877" s="5" t="str">
        <f>Leverantörsfakturor!U893</f>
        <v/>
      </c>
    </row>
    <row r="1878" spans="1:12" x14ac:dyDescent="0.35">
      <c r="A1878" t="str">
        <f t="shared" si="29"/>
        <v/>
      </c>
      <c r="B1878" t="str">
        <f>Leverantörsfakturor!L894</f>
        <v/>
      </c>
      <c r="D1878" t="str">
        <f>Leverantörsfakturor!M894</f>
        <v/>
      </c>
      <c r="E1878" t="str">
        <f>Leverantörsfakturor!N894</f>
        <v/>
      </c>
      <c r="F1878" s="4" t="str">
        <f>Leverantörsfakturor!O894</f>
        <v/>
      </c>
      <c r="G1878" s="4" t="str">
        <f>Leverantörsfakturor!P894</f>
        <v/>
      </c>
      <c r="H1878" t="str">
        <f>Leverantörsfakturor!Q894</f>
        <v/>
      </c>
      <c r="I1878" s="14">
        <f>Leverantörsfakturor!R894</f>
        <v>0</v>
      </c>
      <c r="J1878" s="5" t="str">
        <f>Leverantörsfakturor!S894</f>
        <v/>
      </c>
      <c r="K1878" s="5" t="str">
        <f>Leverantörsfakturor!T894</f>
        <v/>
      </c>
      <c r="L1878" s="5" t="str">
        <f>Leverantörsfakturor!U894</f>
        <v/>
      </c>
    </row>
    <row r="1879" spans="1:12" x14ac:dyDescent="0.35">
      <c r="A1879" t="str">
        <f t="shared" si="29"/>
        <v/>
      </c>
      <c r="B1879" t="str">
        <f>Leverantörsfakturor!L895</f>
        <v/>
      </c>
      <c r="D1879" t="str">
        <f>Leverantörsfakturor!M895</f>
        <v/>
      </c>
      <c r="E1879" t="str">
        <f>Leverantörsfakturor!N895</f>
        <v/>
      </c>
      <c r="F1879" s="4" t="str">
        <f>Leverantörsfakturor!O895</f>
        <v/>
      </c>
      <c r="G1879" s="4" t="str">
        <f>Leverantörsfakturor!P895</f>
        <v/>
      </c>
      <c r="H1879" t="str">
        <f>Leverantörsfakturor!Q895</f>
        <v/>
      </c>
      <c r="I1879" s="14">
        <f>Leverantörsfakturor!R895</f>
        <v>0</v>
      </c>
      <c r="J1879" s="5" t="str">
        <f>Leverantörsfakturor!S895</f>
        <v/>
      </c>
      <c r="K1879" s="5" t="str">
        <f>Leverantörsfakturor!T895</f>
        <v/>
      </c>
      <c r="L1879" s="5" t="str">
        <f>Leverantörsfakturor!U895</f>
        <v/>
      </c>
    </row>
    <row r="1880" spans="1:12" x14ac:dyDescent="0.35">
      <c r="A1880" t="str">
        <f t="shared" si="29"/>
        <v/>
      </c>
      <c r="B1880" t="str">
        <f>Leverantörsfakturor!L896</f>
        <v/>
      </c>
      <c r="D1880" t="str">
        <f>Leverantörsfakturor!M896</f>
        <v/>
      </c>
      <c r="E1880" t="str">
        <f>Leverantörsfakturor!N896</f>
        <v/>
      </c>
      <c r="F1880" s="4" t="str">
        <f>Leverantörsfakturor!O896</f>
        <v/>
      </c>
      <c r="G1880" s="4" t="str">
        <f>Leverantörsfakturor!P896</f>
        <v/>
      </c>
      <c r="H1880" t="str">
        <f>Leverantörsfakturor!Q896</f>
        <v/>
      </c>
      <c r="I1880" s="14">
        <f>Leverantörsfakturor!R896</f>
        <v>0</v>
      </c>
      <c r="J1880" s="5" t="str">
        <f>Leverantörsfakturor!S896</f>
        <v/>
      </c>
      <c r="K1880" s="5" t="str">
        <f>Leverantörsfakturor!T896</f>
        <v/>
      </c>
      <c r="L1880" s="5" t="str">
        <f>Leverantörsfakturor!U896</f>
        <v/>
      </c>
    </row>
    <row r="1881" spans="1:12" x14ac:dyDescent="0.35">
      <c r="A1881" t="str">
        <f t="shared" si="29"/>
        <v/>
      </c>
      <c r="B1881" t="str">
        <f>Leverantörsfakturor!L897</f>
        <v/>
      </c>
      <c r="D1881" t="str">
        <f>Leverantörsfakturor!M897</f>
        <v/>
      </c>
      <c r="E1881" t="str">
        <f>Leverantörsfakturor!N897</f>
        <v/>
      </c>
      <c r="F1881" s="4" t="str">
        <f>Leverantörsfakturor!O897</f>
        <v/>
      </c>
      <c r="G1881" s="4" t="str">
        <f>Leverantörsfakturor!P897</f>
        <v/>
      </c>
      <c r="H1881" t="str">
        <f>Leverantörsfakturor!Q897</f>
        <v/>
      </c>
      <c r="I1881" s="14">
        <f>Leverantörsfakturor!R897</f>
        <v>0</v>
      </c>
      <c r="J1881" s="5" t="str">
        <f>Leverantörsfakturor!S897</f>
        <v/>
      </c>
      <c r="K1881" s="5" t="str">
        <f>Leverantörsfakturor!T897</f>
        <v/>
      </c>
      <c r="L1881" s="5" t="str">
        <f>Leverantörsfakturor!U897</f>
        <v/>
      </c>
    </row>
    <row r="1882" spans="1:12" x14ac:dyDescent="0.35">
      <c r="A1882" t="str">
        <f t="shared" si="29"/>
        <v/>
      </c>
      <c r="B1882" t="str">
        <f>Leverantörsfakturor!L898</f>
        <v/>
      </c>
      <c r="D1882" t="str">
        <f>Leverantörsfakturor!M898</f>
        <v/>
      </c>
      <c r="E1882" t="str">
        <f>Leverantörsfakturor!N898</f>
        <v/>
      </c>
      <c r="F1882" s="4" t="str">
        <f>Leverantörsfakturor!O898</f>
        <v/>
      </c>
      <c r="G1882" s="4" t="str">
        <f>Leverantörsfakturor!P898</f>
        <v/>
      </c>
      <c r="H1882" t="str">
        <f>Leverantörsfakturor!Q898</f>
        <v/>
      </c>
      <c r="I1882" s="14">
        <f>Leverantörsfakturor!R898</f>
        <v>0</v>
      </c>
      <c r="J1882" s="5" t="str">
        <f>Leverantörsfakturor!S898</f>
        <v/>
      </c>
      <c r="K1882" s="5" t="str">
        <f>Leverantörsfakturor!T898</f>
        <v/>
      </c>
      <c r="L1882" s="5" t="str">
        <f>Leverantörsfakturor!U898</f>
        <v/>
      </c>
    </row>
    <row r="1883" spans="1:12" x14ac:dyDescent="0.35">
      <c r="A1883" t="str">
        <f t="shared" si="29"/>
        <v/>
      </c>
      <c r="B1883" t="str">
        <f>Leverantörsfakturor!L899</f>
        <v/>
      </c>
      <c r="D1883" t="str">
        <f>Leverantörsfakturor!M899</f>
        <v/>
      </c>
      <c r="E1883" t="str">
        <f>Leverantörsfakturor!N899</f>
        <v/>
      </c>
      <c r="F1883" s="4" t="str">
        <f>Leverantörsfakturor!O899</f>
        <v/>
      </c>
      <c r="G1883" s="4" t="str">
        <f>Leverantörsfakturor!P899</f>
        <v/>
      </c>
      <c r="H1883" t="str">
        <f>Leverantörsfakturor!Q899</f>
        <v/>
      </c>
      <c r="I1883" s="14">
        <f>Leverantörsfakturor!R899</f>
        <v>0</v>
      </c>
      <c r="J1883" s="5" t="str">
        <f>Leverantörsfakturor!S899</f>
        <v/>
      </c>
      <c r="K1883" s="5" t="str">
        <f>Leverantörsfakturor!T899</f>
        <v/>
      </c>
      <c r="L1883" s="5" t="str">
        <f>Leverantörsfakturor!U899</f>
        <v/>
      </c>
    </row>
    <row r="1884" spans="1:12" x14ac:dyDescent="0.35">
      <c r="A1884" t="str">
        <f t="shared" si="29"/>
        <v/>
      </c>
      <c r="B1884" t="str">
        <f>Leverantörsfakturor!L900</f>
        <v/>
      </c>
      <c r="D1884" t="str">
        <f>Leverantörsfakturor!M900</f>
        <v/>
      </c>
      <c r="E1884" t="str">
        <f>Leverantörsfakturor!N900</f>
        <v/>
      </c>
      <c r="F1884" s="4" t="str">
        <f>Leverantörsfakturor!O900</f>
        <v/>
      </c>
      <c r="G1884" s="4" t="str">
        <f>Leverantörsfakturor!P900</f>
        <v/>
      </c>
      <c r="H1884" t="str">
        <f>Leverantörsfakturor!Q900</f>
        <v/>
      </c>
      <c r="I1884" s="14">
        <f>Leverantörsfakturor!R900</f>
        <v>0</v>
      </c>
      <c r="J1884" s="5" t="str">
        <f>Leverantörsfakturor!S900</f>
        <v/>
      </c>
      <c r="K1884" s="5" t="str">
        <f>Leverantörsfakturor!T900</f>
        <v/>
      </c>
      <c r="L1884" s="5" t="str">
        <f>Leverantörsfakturor!U900</f>
        <v/>
      </c>
    </row>
    <row r="1885" spans="1:12" x14ac:dyDescent="0.35">
      <c r="A1885" t="str">
        <f t="shared" si="29"/>
        <v/>
      </c>
      <c r="B1885" t="str">
        <f>Leverantörsfakturor!L901</f>
        <v/>
      </c>
      <c r="D1885" t="str">
        <f>Leverantörsfakturor!M901</f>
        <v/>
      </c>
      <c r="E1885" t="str">
        <f>Leverantörsfakturor!N901</f>
        <v/>
      </c>
      <c r="F1885" s="4" t="str">
        <f>Leverantörsfakturor!O901</f>
        <v/>
      </c>
      <c r="G1885" s="4" t="str">
        <f>Leverantörsfakturor!P901</f>
        <v/>
      </c>
      <c r="H1885" t="str">
        <f>Leverantörsfakturor!Q901</f>
        <v/>
      </c>
      <c r="I1885" s="14">
        <f>Leverantörsfakturor!R901</f>
        <v>0</v>
      </c>
      <c r="J1885" s="5" t="str">
        <f>Leverantörsfakturor!S901</f>
        <v/>
      </c>
      <c r="K1885" s="5" t="str">
        <f>Leverantörsfakturor!T901</f>
        <v/>
      </c>
      <c r="L1885" s="5" t="str">
        <f>Leverantörsfakturor!U901</f>
        <v/>
      </c>
    </row>
    <row r="1886" spans="1:12" x14ac:dyDescent="0.35">
      <c r="A1886" t="str">
        <f t="shared" si="29"/>
        <v/>
      </c>
      <c r="B1886" t="str">
        <f>Leverantörsfakturor!L902</f>
        <v/>
      </c>
      <c r="D1886" t="str">
        <f>Leverantörsfakturor!M902</f>
        <v/>
      </c>
      <c r="E1886" t="str">
        <f>Leverantörsfakturor!N902</f>
        <v/>
      </c>
      <c r="F1886" s="4" t="str">
        <f>Leverantörsfakturor!O902</f>
        <v/>
      </c>
      <c r="G1886" s="4" t="str">
        <f>Leverantörsfakturor!P902</f>
        <v/>
      </c>
      <c r="H1886" t="str">
        <f>Leverantörsfakturor!Q902</f>
        <v/>
      </c>
      <c r="I1886" s="14">
        <f>Leverantörsfakturor!R902</f>
        <v>0</v>
      </c>
      <c r="J1886" s="5" t="str">
        <f>Leverantörsfakturor!S902</f>
        <v/>
      </c>
      <c r="K1886" s="5" t="str">
        <f>Leverantörsfakturor!T902</f>
        <v/>
      </c>
      <c r="L1886" s="5" t="str">
        <f>Leverantörsfakturor!U902</f>
        <v/>
      </c>
    </row>
    <row r="1887" spans="1:12" x14ac:dyDescent="0.35">
      <c r="A1887" t="str">
        <f t="shared" si="29"/>
        <v/>
      </c>
      <c r="B1887" t="str">
        <f>Leverantörsfakturor!L903</f>
        <v/>
      </c>
      <c r="D1887" t="str">
        <f>Leverantörsfakturor!M903</f>
        <v/>
      </c>
      <c r="E1887" t="str">
        <f>Leverantörsfakturor!N903</f>
        <v/>
      </c>
      <c r="F1887" s="4" t="str">
        <f>Leverantörsfakturor!O903</f>
        <v/>
      </c>
      <c r="G1887" s="4" t="str">
        <f>Leverantörsfakturor!P903</f>
        <v/>
      </c>
      <c r="H1887" t="str">
        <f>Leverantörsfakturor!Q903</f>
        <v/>
      </c>
      <c r="I1887" s="14">
        <f>Leverantörsfakturor!R903</f>
        <v>0</v>
      </c>
      <c r="J1887" s="5" t="str">
        <f>Leverantörsfakturor!S903</f>
        <v/>
      </c>
      <c r="K1887" s="5" t="str">
        <f>Leverantörsfakturor!T903</f>
        <v/>
      </c>
      <c r="L1887" s="5" t="str">
        <f>Leverantörsfakturor!U903</f>
        <v/>
      </c>
    </row>
    <row r="1888" spans="1:12" x14ac:dyDescent="0.35">
      <c r="A1888" t="str">
        <f t="shared" si="29"/>
        <v/>
      </c>
      <c r="B1888" t="str">
        <f>Leverantörsfakturor!L904</f>
        <v/>
      </c>
      <c r="D1888" t="str">
        <f>Leverantörsfakturor!M904</f>
        <v/>
      </c>
      <c r="E1888" t="str">
        <f>Leverantörsfakturor!N904</f>
        <v/>
      </c>
      <c r="F1888" s="4" t="str">
        <f>Leverantörsfakturor!O904</f>
        <v/>
      </c>
      <c r="G1888" s="4" t="str">
        <f>Leverantörsfakturor!P904</f>
        <v/>
      </c>
      <c r="H1888" t="str">
        <f>Leverantörsfakturor!Q904</f>
        <v/>
      </c>
      <c r="I1888" s="14">
        <f>Leverantörsfakturor!R904</f>
        <v>0</v>
      </c>
      <c r="J1888" s="5" t="str">
        <f>Leverantörsfakturor!S904</f>
        <v/>
      </c>
      <c r="K1888" s="5" t="str">
        <f>Leverantörsfakturor!T904</f>
        <v/>
      </c>
      <c r="L1888" s="5" t="str">
        <f>Leverantörsfakturor!U904</f>
        <v/>
      </c>
    </row>
    <row r="1889" spans="1:12" x14ac:dyDescent="0.35">
      <c r="A1889" t="str">
        <f t="shared" si="29"/>
        <v/>
      </c>
      <c r="B1889" t="str">
        <f>Leverantörsfakturor!L905</f>
        <v/>
      </c>
      <c r="D1889" t="str">
        <f>Leverantörsfakturor!M905</f>
        <v/>
      </c>
      <c r="E1889" t="str">
        <f>Leverantörsfakturor!N905</f>
        <v/>
      </c>
      <c r="F1889" s="4" t="str">
        <f>Leverantörsfakturor!O905</f>
        <v/>
      </c>
      <c r="G1889" s="4" t="str">
        <f>Leverantörsfakturor!P905</f>
        <v/>
      </c>
      <c r="H1889" t="str">
        <f>Leverantörsfakturor!Q905</f>
        <v/>
      </c>
      <c r="I1889" s="14">
        <f>Leverantörsfakturor!R905</f>
        <v>0</v>
      </c>
      <c r="J1889" s="5" t="str">
        <f>Leverantörsfakturor!S905</f>
        <v/>
      </c>
      <c r="K1889" s="5" t="str">
        <f>Leverantörsfakturor!T905</f>
        <v/>
      </c>
      <c r="L1889" s="5" t="str">
        <f>Leverantörsfakturor!U905</f>
        <v/>
      </c>
    </row>
    <row r="1890" spans="1:12" x14ac:dyDescent="0.35">
      <c r="A1890" t="str">
        <f t="shared" si="29"/>
        <v/>
      </c>
      <c r="B1890" t="str">
        <f>Leverantörsfakturor!L906</f>
        <v/>
      </c>
      <c r="D1890" t="str">
        <f>Leverantörsfakturor!M906</f>
        <v/>
      </c>
      <c r="E1890" t="str">
        <f>Leverantörsfakturor!N906</f>
        <v/>
      </c>
      <c r="F1890" s="4" t="str">
        <f>Leverantörsfakturor!O906</f>
        <v/>
      </c>
      <c r="G1890" s="4" t="str">
        <f>Leverantörsfakturor!P906</f>
        <v/>
      </c>
      <c r="H1890" t="str">
        <f>Leverantörsfakturor!Q906</f>
        <v/>
      </c>
      <c r="I1890" s="14">
        <f>Leverantörsfakturor!R906</f>
        <v>0</v>
      </c>
      <c r="J1890" s="5" t="str">
        <f>Leverantörsfakturor!S906</f>
        <v/>
      </c>
      <c r="K1890" s="5" t="str">
        <f>Leverantörsfakturor!T906</f>
        <v/>
      </c>
      <c r="L1890" s="5" t="str">
        <f>Leverantörsfakturor!U906</f>
        <v/>
      </c>
    </row>
    <row r="1891" spans="1:12" x14ac:dyDescent="0.35">
      <c r="A1891" t="str">
        <f t="shared" si="29"/>
        <v/>
      </c>
      <c r="B1891" t="str">
        <f>Leverantörsfakturor!L907</f>
        <v/>
      </c>
      <c r="D1891" t="str">
        <f>Leverantörsfakturor!M907</f>
        <v/>
      </c>
      <c r="E1891" t="str">
        <f>Leverantörsfakturor!N907</f>
        <v/>
      </c>
      <c r="F1891" s="4" t="str">
        <f>Leverantörsfakturor!O907</f>
        <v/>
      </c>
      <c r="G1891" s="4" t="str">
        <f>Leverantörsfakturor!P907</f>
        <v/>
      </c>
      <c r="H1891" t="str">
        <f>Leverantörsfakturor!Q907</f>
        <v/>
      </c>
      <c r="I1891" s="14">
        <f>Leverantörsfakturor!R907</f>
        <v>0</v>
      </c>
      <c r="J1891" s="5" t="str">
        <f>Leverantörsfakturor!S907</f>
        <v/>
      </c>
      <c r="K1891" s="5" t="str">
        <f>Leverantörsfakturor!T907</f>
        <v/>
      </c>
      <c r="L1891" s="5" t="str">
        <f>Leverantörsfakturor!U907</f>
        <v/>
      </c>
    </row>
    <row r="1892" spans="1:12" x14ac:dyDescent="0.35">
      <c r="A1892" t="str">
        <f t="shared" si="29"/>
        <v/>
      </c>
      <c r="B1892" t="str">
        <f>Leverantörsfakturor!L908</f>
        <v/>
      </c>
      <c r="D1892" t="str">
        <f>Leverantörsfakturor!M908</f>
        <v/>
      </c>
      <c r="E1892" t="str">
        <f>Leverantörsfakturor!N908</f>
        <v/>
      </c>
      <c r="F1892" s="4" t="str">
        <f>Leverantörsfakturor!O908</f>
        <v/>
      </c>
      <c r="G1892" s="4" t="str">
        <f>Leverantörsfakturor!P908</f>
        <v/>
      </c>
      <c r="H1892" t="str">
        <f>Leverantörsfakturor!Q908</f>
        <v/>
      </c>
      <c r="I1892" s="14">
        <f>Leverantörsfakturor!R908</f>
        <v>0</v>
      </c>
      <c r="J1892" s="5" t="str">
        <f>Leverantörsfakturor!S908</f>
        <v/>
      </c>
      <c r="K1892" s="5" t="str">
        <f>Leverantörsfakturor!T908</f>
        <v/>
      </c>
      <c r="L1892" s="5" t="str">
        <f>Leverantörsfakturor!U908</f>
        <v/>
      </c>
    </row>
    <row r="1893" spans="1:12" x14ac:dyDescent="0.35">
      <c r="A1893" t="str">
        <f t="shared" si="29"/>
        <v/>
      </c>
      <c r="B1893" t="str">
        <f>Leverantörsfakturor!L909</f>
        <v/>
      </c>
      <c r="D1893" t="str">
        <f>Leverantörsfakturor!M909</f>
        <v/>
      </c>
      <c r="E1893" t="str">
        <f>Leverantörsfakturor!N909</f>
        <v/>
      </c>
      <c r="F1893" s="4" t="str">
        <f>Leverantörsfakturor!O909</f>
        <v/>
      </c>
      <c r="G1893" s="4" t="str">
        <f>Leverantörsfakturor!P909</f>
        <v/>
      </c>
      <c r="H1893" t="str">
        <f>Leverantörsfakturor!Q909</f>
        <v/>
      </c>
      <c r="I1893" s="14">
        <f>Leverantörsfakturor!R909</f>
        <v>0</v>
      </c>
      <c r="J1893" s="5" t="str">
        <f>Leverantörsfakturor!S909</f>
        <v/>
      </c>
      <c r="K1893" s="5" t="str">
        <f>Leverantörsfakturor!T909</f>
        <v/>
      </c>
      <c r="L1893" s="5" t="str">
        <f>Leverantörsfakturor!U909</f>
        <v/>
      </c>
    </row>
    <row r="1894" spans="1:12" x14ac:dyDescent="0.35">
      <c r="A1894" t="str">
        <f t="shared" si="29"/>
        <v/>
      </c>
      <c r="B1894" t="str">
        <f>Leverantörsfakturor!L910</f>
        <v/>
      </c>
      <c r="D1894" t="str">
        <f>Leverantörsfakturor!M910</f>
        <v/>
      </c>
      <c r="E1894" t="str">
        <f>Leverantörsfakturor!N910</f>
        <v/>
      </c>
      <c r="F1894" s="4" t="str">
        <f>Leverantörsfakturor!O910</f>
        <v/>
      </c>
      <c r="G1894" s="4" t="str">
        <f>Leverantörsfakturor!P910</f>
        <v/>
      </c>
      <c r="H1894" t="str">
        <f>Leverantörsfakturor!Q910</f>
        <v/>
      </c>
      <c r="I1894" s="14">
        <f>Leverantörsfakturor!R910</f>
        <v>0</v>
      </c>
      <c r="J1894" s="5" t="str">
        <f>Leverantörsfakturor!S910</f>
        <v/>
      </c>
      <c r="K1894" s="5" t="str">
        <f>Leverantörsfakturor!T910</f>
        <v/>
      </c>
      <c r="L1894" s="5" t="str">
        <f>Leverantörsfakturor!U910</f>
        <v/>
      </c>
    </row>
    <row r="1895" spans="1:12" x14ac:dyDescent="0.35">
      <c r="A1895" t="str">
        <f t="shared" si="29"/>
        <v/>
      </c>
      <c r="B1895" t="str">
        <f>Leverantörsfakturor!L911</f>
        <v/>
      </c>
      <c r="D1895" t="str">
        <f>Leverantörsfakturor!M911</f>
        <v/>
      </c>
      <c r="E1895" t="str">
        <f>Leverantörsfakturor!N911</f>
        <v/>
      </c>
      <c r="F1895" s="4" t="str">
        <f>Leverantörsfakturor!O911</f>
        <v/>
      </c>
      <c r="G1895" s="4" t="str">
        <f>Leverantörsfakturor!P911</f>
        <v/>
      </c>
      <c r="H1895" t="str">
        <f>Leverantörsfakturor!Q911</f>
        <v/>
      </c>
      <c r="I1895" s="14">
        <f>Leverantörsfakturor!R911</f>
        <v>0</v>
      </c>
      <c r="J1895" s="5" t="str">
        <f>Leverantörsfakturor!S911</f>
        <v/>
      </c>
      <c r="K1895" s="5" t="str">
        <f>Leverantörsfakturor!T911</f>
        <v/>
      </c>
      <c r="L1895" s="5" t="str">
        <f>Leverantörsfakturor!U911</f>
        <v/>
      </c>
    </row>
    <row r="1896" spans="1:12" x14ac:dyDescent="0.35">
      <c r="A1896" t="str">
        <f t="shared" si="29"/>
        <v/>
      </c>
      <c r="B1896" t="str">
        <f>Leverantörsfakturor!L912</f>
        <v/>
      </c>
      <c r="D1896" t="str">
        <f>Leverantörsfakturor!M912</f>
        <v/>
      </c>
      <c r="E1896" t="str">
        <f>Leverantörsfakturor!N912</f>
        <v/>
      </c>
      <c r="F1896" s="4" t="str">
        <f>Leverantörsfakturor!O912</f>
        <v/>
      </c>
      <c r="G1896" s="4" t="str">
        <f>Leverantörsfakturor!P912</f>
        <v/>
      </c>
      <c r="H1896" t="str">
        <f>Leverantörsfakturor!Q912</f>
        <v/>
      </c>
      <c r="I1896" s="14">
        <f>Leverantörsfakturor!R912</f>
        <v>0</v>
      </c>
      <c r="J1896" s="5" t="str">
        <f>Leverantörsfakturor!S912</f>
        <v/>
      </c>
      <c r="K1896" s="5" t="str">
        <f>Leverantörsfakturor!T912</f>
        <v/>
      </c>
      <c r="L1896" s="5" t="str">
        <f>Leverantörsfakturor!U912</f>
        <v/>
      </c>
    </row>
    <row r="1897" spans="1:12" x14ac:dyDescent="0.35">
      <c r="A1897" t="str">
        <f t="shared" si="29"/>
        <v/>
      </c>
      <c r="B1897" t="str">
        <f>Leverantörsfakturor!L913</f>
        <v/>
      </c>
      <c r="D1897" t="str">
        <f>Leverantörsfakturor!M913</f>
        <v/>
      </c>
      <c r="E1897" t="str">
        <f>Leverantörsfakturor!N913</f>
        <v/>
      </c>
      <c r="F1897" s="4" t="str">
        <f>Leverantörsfakturor!O913</f>
        <v/>
      </c>
      <c r="G1897" s="4" t="str">
        <f>Leverantörsfakturor!P913</f>
        <v/>
      </c>
      <c r="H1897" t="str">
        <f>Leverantörsfakturor!Q913</f>
        <v/>
      </c>
      <c r="I1897" s="14">
        <f>Leverantörsfakturor!R913</f>
        <v>0</v>
      </c>
      <c r="J1897" s="5" t="str">
        <f>Leverantörsfakturor!S913</f>
        <v/>
      </c>
      <c r="K1897" s="5" t="str">
        <f>Leverantörsfakturor!T913</f>
        <v/>
      </c>
      <c r="L1897" s="5" t="str">
        <f>Leverantörsfakturor!U913</f>
        <v/>
      </c>
    </row>
    <row r="1898" spans="1:12" x14ac:dyDescent="0.35">
      <c r="A1898" t="str">
        <f t="shared" si="29"/>
        <v/>
      </c>
      <c r="B1898" t="str">
        <f>Leverantörsfakturor!L914</f>
        <v/>
      </c>
      <c r="D1898" t="str">
        <f>Leverantörsfakturor!M914</f>
        <v/>
      </c>
      <c r="E1898" t="str">
        <f>Leverantörsfakturor!N914</f>
        <v/>
      </c>
      <c r="F1898" s="4" t="str">
        <f>Leverantörsfakturor!O914</f>
        <v/>
      </c>
      <c r="G1898" s="4" t="str">
        <f>Leverantörsfakturor!P914</f>
        <v/>
      </c>
      <c r="H1898" t="str">
        <f>Leverantörsfakturor!Q914</f>
        <v/>
      </c>
      <c r="I1898" s="14">
        <f>Leverantörsfakturor!R914</f>
        <v>0</v>
      </c>
      <c r="J1898" s="5" t="str">
        <f>Leverantörsfakturor!S914</f>
        <v/>
      </c>
      <c r="K1898" s="5" t="str">
        <f>Leverantörsfakturor!T914</f>
        <v/>
      </c>
      <c r="L1898" s="5" t="str">
        <f>Leverantörsfakturor!U914</f>
        <v/>
      </c>
    </row>
    <row r="1899" spans="1:12" x14ac:dyDescent="0.35">
      <c r="A1899" t="str">
        <f t="shared" si="29"/>
        <v/>
      </c>
      <c r="B1899" t="str">
        <f>Leverantörsfakturor!L915</f>
        <v/>
      </c>
      <c r="D1899" t="str">
        <f>Leverantörsfakturor!M915</f>
        <v/>
      </c>
      <c r="E1899" t="str">
        <f>Leverantörsfakturor!N915</f>
        <v/>
      </c>
      <c r="F1899" s="4" t="str">
        <f>Leverantörsfakturor!O915</f>
        <v/>
      </c>
      <c r="G1899" s="4" t="str">
        <f>Leverantörsfakturor!P915</f>
        <v/>
      </c>
      <c r="H1899" t="str">
        <f>Leverantörsfakturor!Q915</f>
        <v/>
      </c>
      <c r="I1899" s="14">
        <f>Leverantörsfakturor!R915</f>
        <v>0</v>
      </c>
      <c r="J1899" s="5" t="str">
        <f>Leverantörsfakturor!S915</f>
        <v/>
      </c>
      <c r="K1899" s="5" t="str">
        <f>Leverantörsfakturor!T915</f>
        <v/>
      </c>
      <c r="L1899" s="5" t="str">
        <f>Leverantörsfakturor!U915</f>
        <v/>
      </c>
    </row>
    <row r="1900" spans="1:12" x14ac:dyDescent="0.35">
      <c r="A1900" t="str">
        <f t="shared" si="29"/>
        <v/>
      </c>
      <c r="B1900" t="str">
        <f>Leverantörsfakturor!L916</f>
        <v/>
      </c>
      <c r="D1900" t="str">
        <f>Leverantörsfakturor!M916</f>
        <v/>
      </c>
      <c r="E1900" t="str">
        <f>Leverantörsfakturor!N916</f>
        <v/>
      </c>
      <c r="F1900" s="4" t="str">
        <f>Leverantörsfakturor!O916</f>
        <v/>
      </c>
      <c r="G1900" s="4" t="str">
        <f>Leverantörsfakturor!P916</f>
        <v/>
      </c>
      <c r="H1900" t="str">
        <f>Leverantörsfakturor!Q916</f>
        <v/>
      </c>
      <c r="I1900" s="14">
        <f>Leverantörsfakturor!R916</f>
        <v>0</v>
      </c>
      <c r="J1900" s="5" t="str">
        <f>Leverantörsfakturor!S916</f>
        <v/>
      </c>
      <c r="K1900" s="5" t="str">
        <f>Leverantörsfakturor!T916</f>
        <v/>
      </c>
      <c r="L1900" s="5" t="str">
        <f>Leverantörsfakturor!U916</f>
        <v/>
      </c>
    </row>
    <row r="1901" spans="1:12" x14ac:dyDescent="0.35">
      <c r="A1901" t="str">
        <f t="shared" si="29"/>
        <v/>
      </c>
      <c r="B1901" t="str">
        <f>Leverantörsfakturor!L917</f>
        <v/>
      </c>
      <c r="D1901" t="str">
        <f>Leverantörsfakturor!M917</f>
        <v/>
      </c>
      <c r="E1901" t="str">
        <f>Leverantörsfakturor!N917</f>
        <v/>
      </c>
      <c r="F1901" s="4" t="str">
        <f>Leverantörsfakturor!O917</f>
        <v/>
      </c>
      <c r="G1901" s="4" t="str">
        <f>Leverantörsfakturor!P917</f>
        <v/>
      </c>
      <c r="H1901" t="str">
        <f>Leverantörsfakturor!Q917</f>
        <v/>
      </c>
      <c r="I1901" s="14">
        <f>Leverantörsfakturor!R917</f>
        <v>0</v>
      </c>
      <c r="J1901" s="5" t="str">
        <f>Leverantörsfakturor!S917</f>
        <v/>
      </c>
      <c r="K1901" s="5" t="str">
        <f>Leverantörsfakturor!T917</f>
        <v/>
      </c>
      <c r="L1901" s="5" t="str">
        <f>Leverantörsfakturor!U917</f>
        <v/>
      </c>
    </row>
    <row r="1902" spans="1:12" x14ac:dyDescent="0.35">
      <c r="A1902" t="str">
        <f t="shared" si="29"/>
        <v/>
      </c>
      <c r="B1902" t="str">
        <f>Leverantörsfakturor!L918</f>
        <v/>
      </c>
      <c r="D1902" t="str">
        <f>Leverantörsfakturor!M918</f>
        <v/>
      </c>
      <c r="E1902" t="str">
        <f>Leverantörsfakturor!N918</f>
        <v/>
      </c>
      <c r="F1902" s="4" t="str">
        <f>Leverantörsfakturor!O918</f>
        <v/>
      </c>
      <c r="G1902" s="4" t="str">
        <f>Leverantörsfakturor!P918</f>
        <v/>
      </c>
      <c r="H1902" t="str">
        <f>Leverantörsfakturor!Q918</f>
        <v/>
      </c>
      <c r="I1902" s="14">
        <f>Leverantörsfakturor!R918</f>
        <v>0</v>
      </c>
      <c r="J1902" s="5" t="str">
        <f>Leverantörsfakturor!S918</f>
        <v/>
      </c>
      <c r="K1902" s="5" t="str">
        <f>Leverantörsfakturor!T918</f>
        <v/>
      </c>
      <c r="L1902" s="5" t="str">
        <f>Leverantörsfakturor!U918</f>
        <v/>
      </c>
    </row>
    <row r="1903" spans="1:12" x14ac:dyDescent="0.35">
      <c r="A1903" t="str">
        <f t="shared" si="29"/>
        <v/>
      </c>
      <c r="B1903" t="str">
        <f>Leverantörsfakturor!L919</f>
        <v/>
      </c>
      <c r="D1903" t="str">
        <f>Leverantörsfakturor!M919</f>
        <v/>
      </c>
      <c r="E1903" t="str">
        <f>Leverantörsfakturor!N919</f>
        <v/>
      </c>
      <c r="F1903" s="4" t="str">
        <f>Leverantörsfakturor!O919</f>
        <v/>
      </c>
      <c r="G1903" s="4" t="str">
        <f>Leverantörsfakturor!P919</f>
        <v/>
      </c>
      <c r="H1903" t="str">
        <f>Leverantörsfakturor!Q919</f>
        <v/>
      </c>
      <c r="I1903" s="14">
        <f>Leverantörsfakturor!R919</f>
        <v>0</v>
      </c>
      <c r="J1903" s="5" t="str">
        <f>Leverantörsfakturor!S919</f>
        <v/>
      </c>
      <c r="K1903" s="5" t="str">
        <f>Leverantörsfakturor!T919</f>
        <v/>
      </c>
      <c r="L1903" s="5" t="str">
        <f>Leverantörsfakturor!U919</f>
        <v/>
      </c>
    </row>
    <row r="1904" spans="1:12" x14ac:dyDescent="0.35">
      <c r="A1904" t="str">
        <f t="shared" si="29"/>
        <v/>
      </c>
      <c r="B1904" t="str">
        <f>Leverantörsfakturor!L920</f>
        <v/>
      </c>
      <c r="D1904" t="str">
        <f>Leverantörsfakturor!M920</f>
        <v/>
      </c>
      <c r="E1904" t="str">
        <f>Leverantörsfakturor!N920</f>
        <v/>
      </c>
      <c r="F1904" s="4" t="str">
        <f>Leverantörsfakturor!O920</f>
        <v/>
      </c>
      <c r="G1904" s="4" t="str">
        <f>Leverantörsfakturor!P920</f>
        <v/>
      </c>
      <c r="H1904" t="str">
        <f>Leverantörsfakturor!Q920</f>
        <v/>
      </c>
      <c r="I1904" s="14">
        <f>Leverantörsfakturor!R920</f>
        <v>0</v>
      </c>
      <c r="J1904" s="5" t="str">
        <f>Leverantörsfakturor!S920</f>
        <v/>
      </c>
      <c r="K1904" s="5" t="str">
        <f>Leverantörsfakturor!T920</f>
        <v/>
      </c>
      <c r="L1904" s="5" t="str">
        <f>Leverantörsfakturor!U920</f>
        <v/>
      </c>
    </row>
    <row r="1905" spans="1:12" x14ac:dyDescent="0.35">
      <c r="A1905" t="str">
        <f t="shared" si="29"/>
        <v/>
      </c>
      <c r="B1905" t="str">
        <f>Leverantörsfakturor!L921</f>
        <v/>
      </c>
      <c r="D1905" t="str">
        <f>Leverantörsfakturor!M921</f>
        <v/>
      </c>
      <c r="E1905" t="str">
        <f>Leverantörsfakturor!N921</f>
        <v/>
      </c>
      <c r="F1905" s="4" t="str">
        <f>Leverantörsfakturor!O921</f>
        <v/>
      </c>
      <c r="G1905" s="4" t="str">
        <f>Leverantörsfakturor!P921</f>
        <v/>
      </c>
      <c r="H1905" t="str">
        <f>Leverantörsfakturor!Q921</f>
        <v/>
      </c>
      <c r="I1905" s="14">
        <f>Leverantörsfakturor!R921</f>
        <v>0</v>
      </c>
      <c r="J1905" s="5" t="str">
        <f>Leverantörsfakturor!S921</f>
        <v/>
      </c>
      <c r="K1905" s="5" t="str">
        <f>Leverantörsfakturor!T921</f>
        <v/>
      </c>
      <c r="L1905" s="5" t="str">
        <f>Leverantörsfakturor!U921</f>
        <v/>
      </c>
    </row>
    <row r="1906" spans="1:12" x14ac:dyDescent="0.35">
      <c r="A1906" t="str">
        <f t="shared" si="29"/>
        <v/>
      </c>
      <c r="B1906" t="str">
        <f>Leverantörsfakturor!L922</f>
        <v/>
      </c>
      <c r="D1906" t="str">
        <f>Leverantörsfakturor!M922</f>
        <v/>
      </c>
      <c r="E1906" t="str">
        <f>Leverantörsfakturor!N922</f>
        <v/>
      </c>
      <c r="F1906" s="4" t="str">
        <f>Leverantörsfakturor!O922</f>
        <v/>
      </c>
      <c r="G1906" s="4" t="str">
        <f>Leverantörsfakturor!P922</f>
        <v/>
      </c>
      <c r="H1906" t="str">
        <f>Leverantörsfakturor!Q922</f>
        <v/>
      </c>
      <c r="I1906" s="14">
        <f>Leverantörsfakturor!R922</f>
        <v>0</v>
      </c>
      <c r="J1906" s="5" t="str">
        <f>Leverantörsfakturor!S922</f>
        <v/>
      </c>
      <c r="K1906" s="5" t="str">
        <f>Leverantörsfakturor!T922</f>
        <v/>
      </c>
      <c r="L1906" s="5" t="str">
        <f>Leverantörsfakturor!U922</f>
        <v/>
      </c>
    </row>
    <row r="1907" spans="1:12" x14ac:dyDescent="0.35">
      <c r="A1907" t="str">
        <f t="shared" si="29"/>
        <v/>
      </c>
      <c r="B1907" t="str">
        <f>Leverantörsfakturor!L923</f>
        <v/>
      </c>
      <c r="D1907" t="str">
        <f>Leverantörsfakturor!M923</f>
        <v/>
      </c>
      <c r="E1907" t="str">
        <f>Leverantörsfakturor!N923</f>
        <v/>
      </c>
      <c r="F1907" s="4" t="str">
        <f>Leverantörsfakturor!O923</f>
        <v/>
      </c>
      <c r="G1907" s="4" t="str">
        <f>Leverantörsfakturor!P923</f>
        <v/>
      </c>
      <c r="H1907" t="str">
        <f>Leverantörsfakturor!Q923</f>
        <v/>
      </c>
      <c r="I1907" s="14">
        <f>Leverantörsfakturor!R923</f>
        <v>0</v>
      </c>
      <c r="J1907" s="5" t="str">
        <f>Leverantörsfakturor!S923</f>
        <v/>
      </c>
      <c r="K1907" s="5" t="str">
        <f>Leverantörsfakturor!T923</f>
        <v/>
      </c>
      <c r="L1907" s="5" t="str">
        <f>Leverantörsfakturor!U923</f>
        <v/>
      </c>
    </row>
    <row r="1908" spans="1:12" x14ac:dyDescent="0.35">
      <c r="A1908" t="str">
        <f t="shared" si="29"/>
        <v/>
      </c>
      <c r="B1908" t="str">
        <f>Leverantörsfakturor!L924</f>
        <v/>
      </c>
      <c r="D1908" t="str">
        <f>Leverantörsfakturor!M924</f>
        <v/>
      </c>
      <c r="E1908" t="str">
        <f>Leverantörsfakturor!N924</f>
        <v/>
      </c>
      <c r="F1908" s="4" t="str">
        <f>Leverantörsfakturor!O924</f>
        <v/>
      </c>
      <c r="G1908" s="4" t="str">
        <f>Leverantörsfakturor!P924</f>
        <v/>
      </c>
      <c r="H1908" t="str">
        <f>Leverantörsfakturor!Q924</f>
        <v/>
      </c>
      <c r="I1908" s="14">
        <f>Leverantörsfakturor!R924</f>
        <v>0</v>
      </c>
      <c r="J1908" s="5" t="str">
        <f>Leverantörsfakturor!S924</f>
        <v/>
      </c>
      <c r="K1908" s="5" t="str">
        <f>Leverantörsfakturor!T924</f>
        <v/>
      </c>
      <c r="L1908" s="5" t="str">
        <f>Leverantörsfakturor!U924</f>
        <v/>
      </c>
    </row>
    <row r="1909" spans="1:12" x14ac:dyDescent="0.35">
      <c r="A1909" t="str">
        <f t="shared" si="29"/>
        <v/>
      </c>
      <c r="B1909" t="str">
        <f>Leverantörsfakturor!L925</f>
        <v/>
      </c>
      <c r="D1909" t="str">
        <f>Leverantörsfakturor!M925</f>
        <v/>
      </c>
      <c r="E1909" t="str">
        <f>Leverantörsfakturor!N925</f>
        <v/>
      </c>
      <c r="F1909" s="4" t="str">
        <f>Leverantörsfakturor!O925</f>
        <v/>
      </c>
      <c r="G1909" s="4" t="str">
        <f>Leverantörsfakturor!P925</f>
        <v/>
      </c>
      <c r="H1909" t="str">
        <f>Leverantörsfakturor!Q925</f>
        <v/>
      </c>
      <c r="I1909" s="14">
        <f>Leverantörsfakturor!R925</f>
        <v>0</v>
      </c>
      <c r="J1909" s="5" t="str">
        <f>Leverantörsfakturor!S925</f>
        <v/>
      </c>
      <c r="K1909" s="5" t="str">
        <f>Leverantörsfakturor!T925</f>
        <v/>
      </c>
      <c r="L1909" s="5" t="str">
        <f>Leverantörsfakturor!U925</f>
        <v/>
      </c>
    </row>
    <row r="1910" spans="1:12" x14ac:dyDescent="0.35">
      <c r="A1910" t="str">
        <f t="shared" si="29"/>
        <v/>
      </c>
      <c r="B1910" t="str">
        <f>Leverantörsfakturor!L926</f>
        <v/>
      </c>
      <c r="D1910" t="str">
        <f>Leverantörsfakturor!M926</f>
        <v/>
      </c>
      <c r="E1910" t="str">
        <f>Leverantörsfakturor!N926</f>
        <v/>
      </c>
      <c r="F1910" s="4" t="str">
        <f>Leverantörsfakturor!O926</f>
        <v/>
      </c>
      <c r="G1910" s="4" t="str">
        <f>Leverantörsfakturor!P926</f>
        <v/>
      </c>
      <c r="H1910" t="str">
        <f>Leverantörsfakturor!Q926</f>
        <v/>
      </c>
      <c r="I1910" s="14">
        <f>Leverantörsfakturor!R926</f>
        <v>0</v>
      </c>
      <c r="J1910" s="5" t="str">
        <f>Leverantörsfakturor!S926</f>
        <v/>
      </c>
      <c r="K1910" s="5" t="str">
        <f>Leverantörsfakturor!T926</f>
        <v/>
      </c>
      <c r="L1910" s="5" t="str">
        <f>Leverantörsfakturor!U926</f>
        <v/>
      </c>
    </row>
    <row r="1911" spans="1:12" x14ac:dyDescent="0.35">
      <c r="A1911" t="str">
        <f t="shared" si="29"/>
        <v/>
      </c>
      <c r="B1911" t="str">
        <f>Leverantörsfakturor!L927</f>
        <v/>
      </c>
      <c r="D1911" t="str">
        <f>Leverantörsfakturor!M927</f>
        <v/>
      </c>
      <c r="E1911" t="str">
        <f>Leverantörsfakturor!N927</f>
        <v/>
      </c>
      <c r="F1911" s="4" t="str">
        <f>Leverantörsfakturor!O927</f>
        <v/>
      </c>
      <c r="G1911" s="4" t="str">
        <f>Leverantörsfakturor!P927</f>
        <v/>
      </c>
      <c r="H1911" t="str">
        <f>Leverantörsfakturor!Q927</f>
        <v/>
      </c>
      <c r="I1911" s="14">
        <f>Leverantörsfakturor!R927</f>
        <v>0</v>
      </c>
      <c r="J1911" s="5" t="str">
        <f>Leverantörsfakturor!S927</f>
        <v/>
      </c>
      <c r="K1911" s="5" t="str">
        <f>Leverantörsfakturor!T927</f>
        <v/>
      </c>
      <c r="L1911" s="5" t="str">
        <f>Leverantörsfakturor!U927</f>
        <v/>
      </c>
    </row>
    <row r="1912" spans="1:12" x14ac:dyDescent="0.35">
      <c r="A1912" t="str">
        <f t="shared" si="29"/>
        <v/>
      </c>
      <c r="B1912" t="str">
        <f>Leverantörsfakturor!L928</f>
        <v/>
      </c>
      <c r="D1912" t="str">
        <f>Leverantörsfakturor!M928</f>
        <v/>
      </c>
      <c r="E1912" t="str">
        <f>Leverantörsfakturor!N928</f>
        <v/>
      </c>
      <c r="F1912" s="4" t="str">
        <f>Leverantörsfakturor!O928</f>
        <v/>
      </c>
      <c r="G1912" s="4" t="str">
        <f>Leverantörsfakturor!P928</f>
        <v/>
      </c>
      <c r="H1912" t="str">
        <f>Leverantörsfakturor!Q928</f>
        <v/>
      </c>
      <c r="I1912" s="14">
        <f>Leverantörsfakturor!R928</f>
        <v>0</v>
      </c>
      <c r="J1912" s="5" t="str">
        <f>Leverantörsfakturor!S928</f>
        <v/>
      </c>
      <c r="K1912" s="5" t="str">
        <f>Leverantörsfakturor!T928</f>
        <v/>
      </c>
      <c r="L1912" s="5" t="str">
        <f>Leverantörsfakturor!U928</f>
        <v/>
      </c>
    </row>
    <row r="1913" spans="1:12" x14ac:dyDescent="0.35">
      <c r="A1913" t="str">
        <f t="shared" si="29"/>
        <v/>
      </c>
      <c r="B1913" t="str">
        <f>Leverantörsfakturor!L929</f>
        <v/>
      </c>
      <c r="D1913" t="str">
        <f>Leverantörsfakturor!M929</f>
        <v/>
      </c>
      <c r="E1913" t="str">
        <f>Leverantörsfakturor!N929</f>
        <v/>
      </c>
      <c r="F1913" s="4" t="str">
        <f>Leverantörsfakturor!O929</f>
        <v/>
      </c>
      <c r="G1913" s="4" t="str">
        <f>Leverantörsfakturor!P929</f>
        <v/>
      </c>
      <c r="H1913" t="str">
        <f>Leverantörsfakturor!Q929</f>
        <v/>
      </c>
      <c r="I1913" s="14">
        <f>Leverantörsfakturor!R929</f>
        <v>0</v>
      </c>
      <c r="J1913" s="5" t="str">
        <f>Leverantörsfakturor!S929</f>
        <v/>
      </c>
      <c r="K1913" s="5" t="str">
        <f>Leverantörsfakturor!T929</f>
        <v/>
      </c>
      <c r="L1913" s="5" t="str">
        <f>Leverantörsfakturor!U929</f>
        <v/>
      </c>
    </row>
    <row r="1914" spans="1:12" x14ac:dyDescent="0.35">
      <c r="A1914" t="str">
        <f t="shared" si="29"/>
        <v/>
      </c>
      <c r="B1914" t="str">
        <f>Leverantörsfakturor!L930</f>
        <v/>
      </c>
      <c r="D1914" t="str">
        <f>Leverantörsfakturor!M930</f>
        <v/>
      </c>
      <c r="E1914" t="str">
        <f>Leverantörsfakturor!N930</f>
        <v/>
      </c>
      <c r="F1914" s="4" t="str">
        <f>Leverantörsfakturor!O930</f>
        <v/>
      </c>
      <c r="G1914" s="4" t="str">
        <f>Leverantörsfakturor!P930</f>
        <v/>
      </c>
      <c r="H1914" t="str">
        <f>Leverantörsfakturor!Q930</f>
        <v/>
      </c>
      <c r="I1914" s="14">
        <f>Leverantörsfakturor!R930</f>
        <v>0</v>
      </c>
      <c r="J1914" s="5" t="str">
        <f>Leverantörsfakturor!S930</f>
        <v/>
      </c>
      <c r="K1914" s="5" t="str">
        <f>Leverantörsfakturor!T930</f>
        <v/>
      </c>
      <c r="L1914" s="5" t="str">
        <f>Leverantörsfakturor!U930</f>
        <v/>
      </c>
    </row>
    <row r="1915" spans="1:12" x14ac:dyDescent="0.35">
      <c r="A1915" t="str">
        <f t="shared" si="29"/>
        <v/>
      </c>
      <c r="B1915" t="str">
        <f>Leverantörsfakturor!L931</f>
        <v/>
      </c>
      <c r="D1915" t="str">
        <f>Leverantörsfakturor!M931</f>
        <v/>
      </c>
      <c r="E1915" t="str">
        <f>Leverantörsfakturor!N931</f>
        <v/>
      </c>
      <c r="F1915" s="4" t="str">
        <f>Leverantörsfakturor!O931</f>
        <v/>
      </c>
      <c r="G1915" s="4" t="str">
        <f>Leverantörsfakturor!P931</f>
        <v/>
      </c>
      <c r="H1915" t="str">
        <f>Leverantörsfakturor!Q931</f>
        <v/>
      </c>
      <c r="I1915" s="14">
        <f>Leverantörsfakturor!R931</f>
        <v>0</v>
      </c>
      <c r="J1915" s="5" t="str">
        <f>Leverantörsfakturor!S931</f>
        <v/>
      </c>
      <c r="K1915" s="5" t="str">
        <f>Leverantörsfakturor!T931</f>
        <v/>
      </c>
      <c r="L1915" s="5" t="str">
        <f>Leverantörsfakturor!U931</f>
        <v/>
      </c>
    </row>
    <row r="1916" spans="1:12" x14ac:dyDescent="0.35">
      <c r="A1916" t="str">
        <f t="shared" si="29"/>
        <v/>
      </c>
      <c r="B1916" t="str">
        <f>Leverantörsfakturor!L932</f>
        <v/>
      </c>
      <c r="D1916" t="str">
        <f>Leverantörsfakturor!M932</f>
        <v/>
      </c>
      <c r="E1916" t="str">
        <f>Leverantörsfakturor!N932</f>
        <v/>
      </c>
      <c r="F1916" s="4" t="str">
        <f>Leverantörsfakturor!O932</f>
        <v/>
      </c>
      <c r="G1916" s="4" t="str">
        <f>Leverantörsfakturor!P932</f>
        <v/>
      </c>
      <c r="H1916" t="str">
        <f>Leverantörsfakturor!Q932</f>
        <v/>
      </c>
      <c r="I1916" s="14">
        <f>Leverantörsfakturor!R932</f>
        <v>0</v>
      </c>
      <c r="J1916" s="5" t="str">
        <f>Leverantörsfakturor!S932</f>
        <v/>
      </c>
      <c r="K1916" s="5" t="str">
        <f>Leverantörsfakturor!T932</f>
        <v/>
      </c>
      <c r="L1916" s="5" t="str">
        <f>Leverantörsfakturor!U932</f>
        <v/>
      </c>
    </row>
    <row r="1917" spans="1:12" x14ac:dyDescent="0.35">
      <c r="A1917" t="str">
        <f t="shared" si="29"/>
        <v/>
      </c>
      <c r="B1917" t="str">
        <f>Leverantörsfakturor!L933</f>
        <v/>
      </c>
      <c r="D1917" t="str">
        <f>Leverantörsfakturor!M933</f>
        <v/>
      </c>
      <c r="E1917" t="str">
        <f>Leverantörsfakturor!N933</f>
        <v/>
      </c>
      <c r="F1917" s="4" t="str">
        <f>Leverantörsfakturor!O933</f>
        <v/>
      </c>
      <c r="G1917" s="4" t="str">
        <f>Leverantörsfakturor!P933</f>
        <v/>
      </c>
      <c r="H1917" t="str">
        <f>Leverantörsfakturor!Q933</f>
        <v/>
      </c>
      <c r="I1917" s="14">
        <f>Leverantörsfakturor!R933</f>
        <v>0</v>
      </c>
      <c r="J1917" s="5" t="str">
        <f>Leverantörsfakturor!S933</f>
        <v/>
      </c>
      <c r="K1917" s="5" t="str">
        <f>Leverantörsfakturor!T933</f>
        <v/>
      </c>
      <c r="L1917" s="5" t="str">
        <f>Leverantörsfakturor!U933</f>
        <v/>
      </c>
    </row>
    <row r="1918" spans="1:12" x14ac:dyDescent="0.35">
      <c r="A1918" t="str">
        <f t="shared" si="29"/>
        <v/>
      </c>
      <c r="B1918" t="str">
        <f>Leverantörsfakturor!L934</f>
        <v/>
      </c>
      <c r="D1918" t="str">
        <f>Leverantörsfakturor!M934</f>
        <v/>
      </c>
      <c r="E1918" t="str">
        <f>Leverantörsfakturor!N934</f>
        <v/>
      </c>
      <c r="F1918" s="4" t="str">
        <f>Leverantörsfakturor!O934</f>
        <v/>
      </c>
      <c r="G1918" s="4" t="str">
        <f>Leverantörsfakturor!P934</f>
        <v/>
      </c>
      <c r="H1918" t="str">
        <f>Leverantörsfakturor!Q934</f>
        <v/>
      </c>
      <c r="I1918" s="14">
        <f>Leverantörsfakturor!R934</f>
        <v>0</v>
      </c>
      <c r="J1918" s="5" t="str">
        <f>Leverantörsfakturor!S934</f>
        <v/>
      </c>
      <c r="K1918" s="5" t="str">
        <f>Leverantörsfakturor!T934</f>
        <v/>
      </c>
      <c r="L1918" s="5" t="str">
        <f>Leverantörsfakturor!U934</f>
        <v/>
      </c>
    </row>
    <row r="1919" spans="1:12" x14ac:dyDescent="0.35">
      <c r="A1919" t="str">
        <f t="shared" si="29"/>
        <v/>
      </c>
      <c r="B1919" t="str">
        <f>Leverantörsfakturor!L935</f>
        <v/>
      </c>
      <c r="D1919" t="str">
        <f>Leverantörsfakturor!M935</f>
        <v/>
      </c>
      <c r="E1919" t="str">
        <f>Leverantörsfakturor!N935</f>
        <v/>
      </c>
      <c r="F1919" s="4" t="str">
        <f>Leverantörsfakturor!O935</f>
        <v/>
      </c>
      <c r="G1919" s="4" t="str">
        <f>Leverantörsfakturor!P935</f>
        <v/>
      </c>
      <c r="H1919" t="str">
        <f>Leverantörsfakturor!Q935</f>
        <v/>
      </c>
      <c r="I1919" s="14">
        <f>Leverantörsfakturor!R935</f>
        <v>0</v>
      </c>
      <c r="J1919" s="5" t="str">
        <f>Leverantörsfakturor!S935</f>
        <v/>
      </c>
      <c r="K1919" s="5" t="str">
        <f>Leverantörsfakturor!T935</f>
        <v/>
      </c>
      <c r="L1919" s="5" t="str">
        <f>Leverantörsfakturor!U935</f>
        <v/>
      </c>
    </row>
    <row r="1920" spans="1:12" x14ac:dyDescent="0.35">
      <c r="A1920" t="str">
        <f t="shared" si="29"/>
        <v/>
      </c>
      <c r="B1920" t="str">
        <f>Leverantörsfakturor!L936</f>
        <v/>
      </c>
      <c r="D1920" t="str">
        <f>Leverantörsfakturor!M936</f>
        <v/>
      </c>
      <c r="E1920" t="str">
        <f>Leverantörsfakturor!N936</f>
        <v/>
      </c>
      <c r="F1920" s="4" t="str">
        <f>Leverantörsfakturor!O936</f>
        <v/>
      </c>
      <c r="G1920" s="4" t="str">
        <f>Leverantörsfakturor!P936</f>
        <v/>
      </c>
      <c r="H1920" t="str">
        <f>Leverantörsfakturor!Q936</f>
        <v/>
      </c>
      <c r="I1920" s="14">
        <f>Leverantörsfakturor!R936</f>
        <v>0</v>
      </c>
      <c r="J1920" s="5" t="str">
        <f>Leverantörsfakturor!S936</f>
        <v/>
      </c>
      <c r="K1920" s="5" t="str">
        <f>Leverantörsfakturor!T936</f>
        <v/>
      </c>
      <c r="L1920" s="5" t="str">
        <f>Leverantörsfakturor!U936</f>
        <v/>
      </c>
    </row>
    <row r="1921" spans="1:12" x14ac:dyDescent="0.35">
      <c r="A1921" t="str">
        <f t="shared" si="29"/>
        <v/>
      </c>
      <c r="B1921" t="str">
        <f>Leverantörsfakturor!L937</f>
        <v/>
      </c>
      <c r="D1921" t="str">
        <f>Leverantörsfakturor!M937</f>
        <v/>
      </c>
      <c r="E1921" t="str">
        <f>Leverantörsfakturor!N937</f>
        <v/>
      </c>
      <c r="F1921" s="4" t="str">
        <f>Leverantörsfakturor!O937</f>
        <v/>
      </c>
      <c r="G1921" s="4" t="str">
        <f>Leverantörsfakturor!P937</f>
        <v/>
      </c>
      <c r="H1921" t="str">
        <f>Leverantörsfakturor!Q937</f>
        <v/>
      </c>
      <c r="I1921" s="14">
        <f>Leverantörsfakturor!R937</f>
        <v>0</v>
      </c>
      <c r="J1921" s="5" t="str">
        <f>Leverantörsfakturor!S937</f>
        <v/>
      </c>
      <c r="K1921" s="5" t="str">
        <f>Leverantörsfakturor!T937</f>
        <v/>
      </c>
      <c r="L1921" s="5" t="str">
        <f>Leverantörsfakturor!U937</f>
        <v/>
      </c>
    </row>
    <row r="1922" spans="1:12" x14ac:dyDescent="0.35">
      <c r="A1922" t="str">
        <f t="shared" ref="A1922:A1985" si="30">IF(ISNUMBER(C:C),"Kund",IF(ISNUMBER(B:B),"Leverantör",""))</f>
        <v/>
      </c>
      <c r="B1922" t="str">
        <f>Leverantörsfakturor!L938</f>
        <v/>
      </c>
      <c r="D1922" t="str">
        <f>Leverantörsfakturor!M938</f>
        <v/>
      </c>
      <c r="E1922" t="str">
        <f>Leverantörsfakturor!N938</f>
        <v/>
      </c>
      <c r="F1922" s="4" t="str">
        <f>Leverantörsfakturor!O938</f>
        <v/>
      </c>
      <c r="G1922" s="4" t="str">
        <f>Leverantörsfakturor!P938</f>
        <v/>
      </c>
      <c r="H1922" t="str">
        <f>Leverantörsfakturor!Q938</f>
        <v/>
      </c>
      <c r="I1922" s="14">
        <f>Leverantörsfakturor!R938</f>
        <v>0</v>
      </c>
      <c r="J1922" s="5" t="str">
        <f>Leverantörsfakturor!S938</f>
        <v/>
      </c>
      <c r="K1922" s="5" t="str">
        <f>Leverantörsfakturor!T938</f>
        <v/>
      </c>
      <c r="L1922" s="5" t="str">
        <f>Leverantörsfakturor!U938</f>
        <v/>
      </c>
    </row>
    <row r="1923" spans="1:12" x14ac:dyDescent="0.35">
      <c r="A1923" t="str">
        <f t="shared" si="30"/>
        <v/>
      </c>
      <c r="B1923" t="str">
        <f>Leverantörsfakturor!L939</f>
        <v/>
      </c>
      <c r="D1923" t="str">
        <f>Leverantörsfakturor!M939</f>
        <v/>
      </c>
      <c r="E1923" t="str">
        <f>Leverantörsfakturor!N939</f>
        <v/>
      </c>
      <c r="F1923" s="4" t="str">
        <f>Leverantörsfakturor!O939</f>
        <v/>
      </c>
      <c r="G1923" s="4" t="str">
        <f>Leverantörsfakturor!P939</f>
        <v/>
      </c>
      <c r="H1923" t="str">
        <f>Leverantörsfakturor!Q939</f>
        <v/>
      </c>
      <c r="I1923" s="14">
        <f>Leverantörsfakturor!R939</f>
        <v>0</v>
      </c>
      <c r="J1923" s="5" t="str">
        <f>Leverantörsfakturor!S939</f>
        <v/>
      </c>
      <c r="K1923" s="5" t="str">
        <f>Leverantörsfakturor!T939</f>
        <v/>
      </c>
      <c r="L1923" s="5" t="str">
        <f>Leverantörsfakturor!U939</f>
        <v/>
      </c>
    </row>
    <row r="1924" spans="1:12" x14ac:dyDescent="0.35">
      <c r="A1924" t="str">
        <f t="shared" si="30"/>
        <v/>
      </c>
      <c r="B1924" t="str">
        <f>Leverantörsfakturor!L940</f>
        <v/>
      </c>
      <c r="D1924" t="str">
        <f>Leverantörsfakturor!M940</f>
        <v/>
      </c>
      <c r="E1924" t="str">
        <f>Leverantörsfakturor!N940</f>
        <v/>
      </c>
      <c r="F1924" s="4" t="str">
        <f>Leverantörsfakturor!O940</f>
        <v/>
      </c>
      <c r="G1924" s="4" t="str">
        <f>Leverantörsfakturor!P940</f>
        <v/>
      </c>
      <c r="H1924" t="str">
        <f>Leverantörsfakturor!Q940</f>
        <v/>
      </c>
      <c r="I1924" s="14">
        <f>Leverantörsfakturor!R940</f>
        <v>0</v>
      </c>
      <c r="J1924" s="5" t="str">
        <f>Leverantörsfakturor!S940</f>
        <v/>
      </c>
      <c r="K1924" s="5" t="str">
        <f>Leverantörsfakturor!T940</f>
        <v/>
      </c>
      <c r="L1924" s="5" t="str">
        <f>Leverantörsfakturor!U940</f>
        <v/>
      </c>
    </row>
    <row r="1925" spans="1:12" x14ac:dyDescent="0.35">
      <c r="A1925" t="str">
        <f t="shared" si="30"/>
        <v/>
      </c>
      <c r="B1925" t="str">
        <f>Leverantörsfakturor!L941</f>
        <v/>
      </c>
      <c r="D1925" t="str">
        <f>Leverantörsfakturor!M941</f>
        <v/>
      </c>
      <c r="E1925" t="str">
        <f>Leverantörsfakturor!N941</f>
        <v/>
      </c>
      <c r="F1925" s="4" t="str">
        <f>Leverantörsfakturor!O941</f>
        <v/>
      </c>
      <c r="G1925" s="4" t="str">
        <f>Leverantörsfakturor!P941</f>
        <v/>
      </c>
      <c r="H1925" t="str">
        <f>Leverantörsfakturor!Q941</f>
        <v/>
      </c>
      <c r="I1925" s="14">
        <f>Leverantörsfakturor!R941</f>
        <v>0</v>
      </c>
      <c r="J1925" s="5" t="str">
        <f>Leverantörsfakturor!S941</f>
        <v/>
      </c>
      <c r="K1925" s="5" t="str">
        <f>Leverantörsfakturor!T941</f>
        <v/>
      </c>
      <c r="L1925" s="5" t="str">
        <f>Leverantörsfakturor!U941</f>
        <v/>
      </c>
    </row>
    <row r="1926" spans="1:12" x14ac:dyDescent="0.35">
      <c r="A1926" t="str">
        <f t="shared" si="30"/>
        <v/>
      </c>
      <c r="B1926" t="str">
        <f>Leverantörsfakturor!L942</f>
        <v/>
      </c>
      <c r="D1926" t="str">
        <f>Leverantörsfakturor!M942</f>
        <v/>
      </c>
      <c r="E1926" t="str">
        <f>Leverantörsfakturor!N942</f>
        <v/>
      </c>
      <c r="F1926" s="4" t="str">
        <f>Leverantörsfakturor!O942</f>
        <v/>
      </c>
      <c r="G1926" s="4" t="str">
        <f>Leverantörsfakturor!P942</f>
        <v/>
      </c>
      <c r="H1926" t="str">
        <f>Leverantörsfakturor!Q942</f>
        <v/>
      </c>
      <c r="I1926" s="14">
        <f>Leverantörsfakturor!R942</f>
        <v>0</v>
      </c>
      <c r="J1926" s="5" t="str">
        <f>Leverantörsfakturor!S942</f>
        <v/>
      </c>
      <c r="K1926" s="5" t="str">
        <f>Leverantörsfakturor!T942</f>
        <v/>
      </c>
      <c r="L1926" s="5" t="str">
        <f>Leverantörsfakturor!U942</f>
        <v/>
      </c>
    </row>
    <row r="1927" spans="1:12" x14ac:dyDescent="0.35">
      <c r="A1927" t="str">
        <f t="shared" si="30"/>
        <v/>
      </c>
      <c r="B1927" t="str">
        <f>Leverantörsfakturor!L943</f>
        <v/>
      </c>
      <c r="D1927" t="str">
        <f>Leverantörsfakturor!M943</f>
        <v/>
      </c>
      <c r="E1927" t="str">
        <f>Leverantörsfakturor!N943</f>
        <v/>
      </c>
      <c r="F1927" s="4" t="str">
        <f>Leverantörsfakturor!O943</f>
        <v/>
      </c>
      <c r="G1927" s="4" t="str">
        <f>Leverantörsfakturor!P943</f>
        <v/>
      </c>
      <c r="H1927" t="str">
        <f>Leverantörsfakturor!Q943</f>
        <v/>
      </c>
      <c r="I1927" s="14">
        <f>Leverantörsfakturor!R943</f>
        <v>0</v>
      </c>
      <c r="J1927" s="5" t="str">
        <f>Leverantörsfakturor!S943</f>
        <v/>
      </c>
      <c r="K1927" s="5" t="str">
        <f>Leverantörsfakturor!T943</f>
        <v/>
      </c>
      <c r="L1927" s="5" t="str">
        <f>Leverantörsfakturor!U943</f>
        <v/>
      </c>
    </row>
    <row r="1928" spans="1:12" x14ac:dyDescent="0.35">
      <c r="A1928" t="str">
        <f t="shared" si="30"/>
        <v/>
      </c>
      <c r="B1928" t="str">
        <f>Leverantörsfakturor!L944</f>
        <v/>
      </c>
      <c r="D1928" t="str">
        <f>Leverantörsfakturor!M944</f>
        <v/>
      </c>
      <c r="E1928" t="str">
        <f>Leverantörsfakturor!N944</f>
        <v/>
      </c>
      <c r="F1928" s="4" t="str">
        <f>Leverantörsfakturor!O944</f>
        <v/>
      </c>
      <c r="G1928" s="4" t="str">
        <f>Leverantörsfakturor!P944</f>
        <v/>
      </c>
      <c r="H1928" t="str">
        <f>Leverantörsfakturor!Q944</f>
        <v/>
      </c>
      <c r="I1928" s="14">
        <f>Leverantörsfakturor!R944</f>
        <v>0</v>
      </c>
      <c r="J1928" s="5" t="str">
        <f>Leverantörsfakturor!S944</f>
        <v/>
      </c>
      <c r="K1928" s="5" t="str">
        <f>Leverantörsfakturor!T944</f>
        <v/>
      </c>
      <c r="L1928" s="5" t="str">
        <f>Leverantörsfakturor!U944</f>
        <v/>
      </c>
    </row>
    <row r="1929" spans="1:12" x14ac:dyDescent="0.35">
      <c r="A1929" t="str">
        <f t="shared" si="30"/>
        <v/>
      </c>
      <c r="B1929" t="str">
        <f>Leverantörsfakturor!L945</f>
        <v/>
      </c>
      <c r="D1929" t="str">
        <f>Leverantörsfakturor!M945</f>
        <v/>
      </c>
      <c r="E1929" t="str">
        <f>Leverantörsfakturor!N945</f>
        <v/>
      </c>
      <c r="F1929" s="4" t="str">
        <f>Leverantörsfakturor!O945</f>
        <v/>
      </c>
      <c r="G1929" s="4" t="str">
        <f>Leverantörsfakturor!P945</f>
        <v/>
      </c>
      <c r="H1929" t="str">
        <f>Leverantörsfakturor!Q945</f>
        <v/>
      </c>
      <c r="I1929" s="14">
        <f>Leverantörsfakturor!R945</f>
        <v>0</v>
      </c>
      <c r="J1929" s="5" t="str">
        <f>Leverantörsfakturor!S945</f>
        <v/>
      </c>
      <c r="K1929" s="5" t="str">
        <f>Leverantörsfakturor!T945</f>
        <v/>
      </c>
      <c r="L1929" s="5" t="str">
        <f>Leverantörsfakturor!U945</f>
        <v/>
      </c>
    </row>
    <row r="1930" spans="1:12" x14ac:dyDescent="0.35">
      <c r="A1930" t="str">
        <f t="shared" si="30"/>
        <v/>
      </c>
      <c r="B1930" t="str">
        <f>Leverantörsfakturor!L946</f>
        <v/>
      </c>
      <c r="D1930" t="str">
        <f>Leverantörsfakturor!M946</f>
        <v/>
      </c>
      <c r="E1930" t="str">
        <f>Leverantörsfakturor!N946</f>
        <v/>
      </c>
      <c r="F1930" s="4" t="str">
        <f>Leverantörsfakturor!O946</f>
        <v/>
      </c>
      <c r="G1930" s="4" t="str">
        <f>Leverantörsfakturor!P946</f>
        <v/>
      </c>
      <c r="H1930" t="str">
        <f>Leverantörsfakturor!Q946</f>
        <v/>
      </c>
      <c r="I1930" s="14">
        <f>Leverantörsfakturor!R946</f>
        <v>0</v>
      </c>
      <c r="J1930" s="5" t="str">
        <f>Leverantörsfakturor!S946</f>
        <v/>
      </c>
      <c r="K1930" s="5" t="str">
        <f>Leverantörsfakturor!T946</f>
        <v/>
      </c>
      <c r="L1930" s="5" t="str">
        <f>Leverantörsfakturor!U946</f>
        <v/>
      </c>
    </row>
    <row r="1931" spans="1:12" x14ac:dyDescent="0.35">
      <c r="A1931" t="str">
        <f t="shared" si="30"/>
        <v/>
      </c>
      <c r="B1931" t="str">
        <f>Leverantörsfakturor!L947</f>
        <v/>
      </c>
      <c r="D1931" t="str">
        <f>Leverantörsfakturor!M947</f>
        <v/>
      </c>
      <c r="E1931" t="str">
        <f>Leverantörsfakturor!N947</f>
        <v/>
      </c>
      <c r="F1931" s="4" t="str">
        <f>Leverantörsfakturor!O947</f>
        <v/>
      </c>
      <c r="G1931" s="4" t="str">
        <f>Leverantörsfakturor!P947</f>
        <v/>
      </c>
      <c r="H1931" t="str">
        <f>Leverantörsfakturor!Q947</f>
        <v/>
      </c>
      <c r="I1931" s="14">
        <f>Leverantörsfakturor!R947</f>
        <v>0</v>
      </c>
      <c r="J1931" s="5" t="str">
        <f>Leverantörsfakturor!S947</f>
        <v/>
      </c>
      <c r="K1931" s="5" t="str">
        <f>Leverantörsfakturor!T947</f>
        <v/>
      </c>
      <c r="L1931" s="5" t="str">
        <f>Leverantörsfakturor!U947</f>
        <v/>
      </c>
    </row>
    <row r="1932" spans="1:12" x14ac:dyDescent="0.35">
      <c r="A1932" t="str">
        <f t="shared" si="30"/>
        <v/>
      </c>
      <c r="B1932" t="str">
        <f>Leverantörsfakturor!L948</f>
        <v/>
      </c>
      <c r="D1932" t="str">
        <f>Leverantörsfakturor!M948</f>
        <v/>
      </c>
      <c r="E1932" t="str">
        <f>Leverantörsfakturor!N948</f>
        <v/>
      </c>
      <c r="F1932" s="4" t="str">
        <f>Leverantörsfakturor!O948</f>
        <v/>
      </c>
      <c r="G1932" s="4" t="str">
        <f>Leverantörsfakturor!P948</f>
        <v/>
      </c>
      <c r="H1932" t="str">
        <f>Leverantörsfakturor!Q948</f>
        <v/>
      </c>
      <c r="I1932" s="14">
        <f>Leverantörsfakturor!R948</f>
        <v>0</v>
      </c>
      <c r="J1932" s="5" t="str">
        <f>Leverantörsfakturor!S948</f>
        <v/>
      </c>
      <c r="K1932" s="5" t="str">
        <f>Leverantörsfakturor!T948</f>
        <v/>
      </c>
      <c r="L1932" s="5" t="str">
        <f>Leverantörsfakturor!U948</f>
        <v/>
      </c>
    </row>
    <row r="1933" spans="1:12" x14ac:dyDescent="0.35">
      <c r="A1933" t="str">
        <f t="shared" si="30"/>
        <v/>
      </c>
      <c r="B1933" t="str">
        <f>Leverantörsfakturor!L949</f>
        <v/>
      </c>
      <c r="D1933" t="str">
        <f>Leverantörsfakturor!M949</f>
        <v/>
      </c>
      <c r="E1933" t="str">
        <f>Leverantörsfakturor!N949</f>
        <v/>
      </c>
      <c r="F1933" s="4" t="str">
        <f>Leverantörsfakturor!O949</f>
        <v/>
      </c>
      <c r="G1933" s="4" t="str">
        <f>Leverantörsfakturor!P949</f>
        <v/>
      </c>
      <c r="H1933" t="str">
        <f>Leverantörsfakturor!Q949</f>
        <v/>
      </c>
      <c r="I1933" s="14">
        <f>Leverantörsfakturor!R949</f>
        <v>0</v>
      </c>
      <c r="J1933" s="5" t="str">
        <f>Leverantörsfakturor!S949</f>
        <v/>
      </c>
      <c r="K1933" s="5" t="str">
        <f>Leverantörsfakturor!T949</f>
        <v/>
      </c>
      <c r="L1933" s="5" t="str">
        <f>Leverantörsfakturor!U949</f>
        <v/>
      </c>
    </row>
    <row r="1934" spans="1:12" x14ac:dyDescent="0.35">
      <c r="A1934" t="str">
        <f t="shared" si="30"/>
        <v/>
      </c>
      <c r="B1934" t="str">
        <f>Leverantörsfakturor!L950</f>
        <v/>
      </c>
      <c r="D1934" t="str">
        <f>Leverantörsfakturor!M950</f>
        <v/>
      </c>
      <c r="E1934" t="str">
        <f>Leverantörsfakturor!N950</f>
        <v/>
      </c>
      <c r="F1934" s="4" t="str">
        <f>Leverantörsfakturor!O950</f>
        <v/>
      </c>
      <c r="G1934" s="4" t="str">
        <f>Leverantörsfakturor!P950</f>
        <v/>
      </c>
      <c r="H1934" t="str">
        <f>Leverantörsfakturor!Q950</f>
        <v/>
      </c>
      <c r="I1934" s="14">
        <f>Leverantörsfakturor!R950</f>
        <v>0</v>
      </c>
      <c r="J1934" s="5" t="str">
        <f>Leverantörsfakturor!S950</f>
        <v/>
      </c>
      <c r="K1934" s="5" t="str">
        <f>Leverantörsfakturor!T950</f>
        <v/>
      </c>
      <c r="L1934" s="5" t="str">
        <f>Leverantörsfakturor!U950</f>
        <v/>
      </c>
    </row>
    <row r="1935" spans="1:12" x14ac:dyDescent="0.35">
      <c r="A1935" t="str">
        <f t="shared" si="30"/>
        <v/>
      </c>
      <c r="B1935" t="str">
        <f>Leverantörsfakturor!L951</f>
        <v/>
      </c>
      <c r="D1935" t="str">
        <f>Leverantörsfakturor!M951</f>
        <v/>
      </c>
      <c r="E1935" t="str">
        <f>Leverantörsfakturor!N951</f>
        <v/>
      </c>
      <c r="F1935" s="4" t="str">
        <f>Leverantörsfakturor!O951</f>
        <v/>
      </c>
      <c r="G1935" s="4" t="str">
        <f>Leverantörsfakturor!P951</f>
        <v/>
      </c>
      <c r="H1935" t="str">
        <f>Leverantörsfakturor!Q951</f>
        <v/>
      </c>
      <c r="I1935" s="14">
        <f>Leverantörsfakturor!R951</f>
        <v>0</v>
      </c>
      <c r="J1935" s="5" t="str">
        <f>Leverantörsfakturor!S951</f>
        <v/>
      </c>
      <c r="K1935" s="5" t="str">
        <f>Leverantörsfakturor!T951</f>
        <v/>
      </c>
      <c r="L1935" s="5" t="str">
        <f>Leverantörsfakturor!U951</f>
        <v/>
      </c>
    </row>
    <row r="1936" spans="1:12" x14ac:dyDescent="0.35">
      <c r="A1936" t="str">
        <f t="shared" si="30"/>
        <v/>
      </c>
      <c r="B1936" t="str">
        <f>Leverantörsfakturor!L952</f>
        <v/>
      </c>
      <c r="D1936" t="str">
        <f>Leverantörsfakturor!M952</f>
        <v/>
      </c>
      <c r="E1936" t="str">
        <f>Leverantörsfakturor!N952</f>
        <v/>
      </c>
      <c r="F1936" s="4" t="str">
        <f>Leverantörsfakturor!O952</f>
        <v/>
      </c>
      <c r="G1936" s="4" t="str">
        <f>Leverantörsfakturor!P952</f>
        <v/>
      </c>
      <c r="H1936" t="str">
        <f>Leverantörsfakturor!Q952</f>
        <v/>
      </c>
      <c r="I1936" s="14">
        <f>Leverantörsfakturor!R952</f>
        <v>0</v>
      </c>
      <c r="J1936" s="5" t="str">
        <f>Leverantörsfakturor!S952</f>
        <v/>
      </c>
      <c r="K1936" s="5" t="str">
        <f>Leverantörsfakturor!T952</f>
        <v/>
      </c>
      <c r="L1936" s="5" t="str">
        <f>Leverantörsfakturor!U952</f>
        <v/>
      </c>
    </row>
    <row r="1937" spans="1:12" x14ac:dyDescent="0.35">
      <c r="A1937" t="str">
        <f t="shared" si="30"/>
        <v/>
      </c>
      <c r="B1937" t="str">
        <f>Leverantörsfakturor!L953</f>
        <v/>
      </c>
      <c r="D1937" t="str">
        <f>Leverantörsfakturor!M953</f>
        <v/>
      </c>
      <c r="E1937" t="str">
        <f>Leverantörsfakturor!N953</f>
        <v/>
      </c>
      <c r="F1937" s="4" t="str">
        <f>Leverantörsfakturor!O953</f>
        <v/>
      </c>
      <c r="G1937" s="4" t="str">
        <f>Leverantörsfakturor!P953</f>
        <v/>
      </c>
      <c r="H1937" t="str">
        <f>Leverantörsfakturor!Q953</f>
        <v/>
      </c>
      <c r="I1937" s="14">
        <f>Leverantörsfakturor!R953</f>
        <v>0</v>
      </c>
      <c r="J1937" s="5" t="str">
        <f>Leverantörsfakturor!S953</f>
        <v/>
      </c>
      <c r="K1937" s="5" t="str">
        <f>Leverantörsfakturor!T953</f>
        <v/>
      </c>
      <c r="L1937" s="5" t="str">
        <f>Leverantörsfakturor!U953</f>
        <v/>
      </c>
    </row>
    <row r="1938" spans="1:12" x14ac:dyDescent="0.35">
      <c r="A1938" t="str">
        <f t="shared" si="30"/>
        <v/>
      </c>
      <c r="B1938" t="str">
        <f>Leverantörsfakturor!L954</f>
        <v/>
      </c>
      <c r="D1938" t="str">
        <f>Leverantörsfakturor!M954</f>
        <v/>
      </c>
      <c r="E1938" t="str">
        <f>Leverantörsfakturor!N954</f>
        <v/>
      </c>
      <c r="F1938" s="4" t="str">
        <f>Leverantörsfakturor!O954</f>
        <v/>
      </c>
      <c r="G1938" s="4" t="str">
        <f>Leverantörsfakturor!P954</f>
        <v/>
      </c>
      <c r="H1938" t="str">
        <f>Leverantörsfakturor!Q954</f>
        <v/>
      </c>
      <c r="I1938" s="14">
        <f>Leverantörsfakturor!R954</f>
        <v>0</v>
      </c>
      <c r="J1938" s="5" t="str">
        <f>Leverantörsfakturor!S954</f>
        <v/>
      </c>
      <c r="K1938" s="5" t="str">
        <f>Leverantörsfakturor!T954</f>
        <v/>
      </c>
      <c r="L1938" s="5" t="str">
        <f>Leverantörsfakturor!U954</f>
        <v/>
      </c>
    </row>
    <row r="1939" spans="1:12" x14ac:dyDescent="0.35">
      <c r="A1939" t="str">
        <f t="shared" si="30"/>
        <v/>
      </c>
      <c r="B1939" t="str">
        <f>Leverantörsfakturor!L955</f>
        <v/>
      </c>
      <c r="D1939" t="str">
        <f>Leverantörsfakturor!M955</f>
        <v/>
      </c>
      <c r="E1939" t="str">
        <f>Leverantörsfakturor!N955</f>
        <v/>
      </c>
      <c r="F1939" s="4" t="str">
        <f>Leverantörsfakturor!O955</f>
        <v/>
      </c>
      <c r="G1939" s="4" t="str">
        <f>Leverantörsfakturor!P955</f>
        <v/>
      </c>
      <c r="H1939" t="str">
        <f>Leverantörsfakturor!Q955</f>
        <v/>
      </c>
      <c r="I1939" s="14">
        <f>Leverantörsfakturor!R955</f>
        <v>0</v>
      </c>
      <c r="J1939" s="5" t="str">
        <f>Leverantörsfakturor!S955</f>
        <v/>
      </c>
      <c r="K1939" s="5" t="str">
        <f>Leverantörsfakturor!T955</f>
        <v/>
      </c>
      <c r="L1939" s="5" t="str">
        <f>Leverantörsfakturor!U955</f>
        <v/>
      </c>
    </row>
    <row r="1940" spans="1:12" x14ac:dyDescent="0.35">
      <c r="A1940" t="str">
        <f t="shared" si="30"/>
        <v/>
      </c>
      <c r="B1940" t="str">
        <f>Leverantörsfakturor!L956</f>
        <v/>
      </c>
      <c r="D1940" t="str">
        <f>Leverantörsfakturor!M956</f>
        <v/>
      </c>
      <c r="E1940" t="str">
        <f>Leverantörsfakturor!N956</f>
        <v/>
      </c>
      <c r="F1940" s="4" t="str">
        <f>Leverantörsfakturor!O956</f>
        <v/>
      </c>
      <c r="G1940" s="4" t="str">
        <f>Leverantörsfakturor!P956</f>
        <v/>
      </c>
      <c r="H1940" t="str">
        <f>Leverantörsfakturor!Q956</f>
        <v/>
      </c>
      <c r="I1940" s="14">
        <f>Leverantörsfakturor!R956</f>
        <v>0</v>
      </c>
      <c r="J1940" s="5" t="str">
        <f>Leverantörsfakturor!S956</f>
        <v/>
      </c>
      <c r="K1940" s="5" t="str">
        <f>Leverantörsfakturor!T956</f>
        <v/>
      </c>
      <c r="L1940" s="5" t="str">
        <f>Leverantörsfakturor!U956</f>
        <v/>
      </c>
    </row>
    <row r="1941" spans="1:12" x14ac:dyDescent="0.35">
      <c r="A1941" t="str">
        <f t="shared" si="30"/>
        <v/>
      </c>
      <c r="B1941" t="str">
        <f>Leverantörsfakturor!L957</f>
        <v/>
      </c>
      <c r="D1941" t="str">
        <f>Leverantörsfakturor!M957</f>
        <v/>
      </c>
      <c r="E1941" t="str">
        <f>Leverantörsfakturor!N957</f>
        <v/>
      </c>
      <c r="F1941" s="4" t="str">
        <f>Leverantörsfakturor!O957</f>
        <v/>
      </c>
      <c r="G1941" s="4" t="str">
        <f>Leverantörsfakturor!P957</f>
        <v/>
      </c>
      <c r="H1941" t="str">
        <f>Leverantörsfakturor!Q957</f>
        <v/>
      </c>
      <c r="I1941" s="14">
        <f>Leverantörsfakturor!R957</f>
        <v>0</v>
      </c>
      <c r="J1941" s="5" t="str">
        <f>Leverantörsfakturor!S957</f>
        <v/>
      </c>
      <c r="K1941" s="5" t="str">
        <f>Leverantörsfakturor!T957</f>
        <v/>
      </c>
      <c r="L1941" s="5" t="str">
        <f>Leverantörsfakturor!U957</f>
        <v/>
      </c>
    </row>
    <row r="1942" spans="1:12" x14ac:dyDescent="0.35">
      <c r="A1942" t="str">
        <f t="shared" si="30"/>
        <v/>
      </c>
      <c r="B1942" t="str">
        <f>Leverantörsfakturor!L958</f>
        <v/>
      </c>
      <c r="D1942" t="str">
        <f>Leverantörsfakturor!M958</f>
        <v/>
      </c>
      <c r="E1942" t="str">
        <f>Leverantörsfakturor!N958</f>
        <v/>
      </c>
      <c r="F1942" s="4" t="str">
        <f>Leverantörsfakturor!O958</f>
        <v/>
      </c>
      <c r="G1942" s="4" t="str">
        <f>Leverantörsfakturor!P958</f>
        <v/>
      </c>
      <c r="H1942" t="str">
        <f>Leverantörsfakturor!Q958</f>
        <v/>
      </c>
      <c r="I1942" s="14">
        <f>Leverantörsfakturor!R958</f>
        <v>0</v>
      </c>
      <c r="J1942" s="5" t="str">
        <f>Leverantörsfakturor!S958</f>
        <v/>
      </c>
      <c r="K1942" s="5" t="str">
        <f>Leverantörsfakturor!T958</f>
        <v/>
      </c>
      <c r="L1942" s="5" t="str">
        <f>Leverantörsfakturor!U958</f>
        <v/>
      </c>
    </row>
    <row r="1943" spans="1:12" x14ac:dyDescent="0.35">
      <c r="A1943" t="str">
        <f t="shared" si="30"/>
        <v/>
      </c>
      <c r="B1943" t="str">
        <f>Leverantörsfakturor!L959</f>
        <v/>
      </c>
      <c r="D1943" t="str">
        <f>Leverantörsfakturor!M959</f>
        <v/>
      </c>
      <c r="E1943" t="str">
        <f>Leverantörsfakturor!N959</f>
        <v/>
      </c>
      <c r="F1943" s="4" t="str">
        <f>Leverantörsfakturor!O959</f>
        <v/>
      </c>
      <c r="G1943" s="4" t="str">
        <f>Leverantörsfakturor!P959</f>
        <v/>
      </c>
      <c r="H1943" t="str">
        <f>Leverantörsfakturor!Q959</f>
        <v/>
      </c>
      <c r="I1943" s="14">
        <f>Leverantörsfakturor!R959</f>
        <v>0</v>
      </c>
      <c r="J1943" s="5" t="str">
        <f>Leverantörsfakturor!S959</f>
        <v/>
      </c>
      <c r="K1943" s="5" t="str">
        <f>Leverantörsfakturor!T959</f>
        <v/>
      </c>
      <c r="L1943" s="5" t="str">
        <f>Leverantörsfakturor!U959</f>
        <v/>
      </c>
    </row>
    <row r="1944" spans="1:12" x14ac:dyDescent="0.35">
      <c r="A1944" t="str">
        <f t="shared" si="30"/>
        <v/>
      </c>
      <c r="B1944" t="str">
        <f>Leverantörsfakturor!L960</f>
        <v/>
      </c>
      <c r="D1944" t="str">
        <f>Leverantörsfakturor!M960</f>
        <v/>
      </c>
      <c r="E1944" t="str">
        <f>Leverantörsfakturor!N960</f>
        <v/>
      </c>
      <c r="F1944" s="4" t="str">
        <f>Leverantörsfakturor!O960</f>
        <v/>
      </c>
      <c r="G1944" s="4" t="str">
        <f>Leverantörsfakturor!P960</f>
        <v/>
      </c>
      <c r="H1944" t="str">
        <f>Leverantörsfakturor!Q960</f>
        <v/>
      </c>
      <c r="I1944" s="14">
        <f>Leverantörsfakturor!R960</f>
        <v>0</v>
      </c>
      <c r="J1944" s="5" t="str">
        <f>Leverantörsfakturor!S960</f>
        <v/>
      </c>
      <c r="K1944" s="5" t="str">
        <f>Leverantörsfakturor!T960</f>
        <v/>
      </c>
      <c r="L1944" s="5" t="str">
        <f>Leverantörsfakturor!U960</f>
        <v/>
      </c>
    </row>
    <row r="1945" spans="1:12" x14ac:dyDescent="0.35">
      <c r="A1945" t="str">
        <f t="shared" si="30"/>
        <v/>
      </c>
      <c r="B1945" t="str">
        <f>Leverantörsfakturor!L961</f>
        <v/>
      </c>
      <c r="D1945" t="str">
        <f>Leverantörsfakturor!M961</f>
        <v/>
      </c>
      <c r="E1945" t="str">
        <f>Leverantörsfakturor!N961</f>
        <v/>
      </c>
      <c r="F1945" s="4" t="str">
        <f>Leverantörsfakturor!O961</f>
        <v/>
      </c>
      <c r="G1945" s="4" t="str">
        <f>Leverantörsfakturor!P961</f>
        <v/>
      </c>
      <c r="H1945" t="str">
        <f>Leverantörsfakturor!Q961</f>
        <v/>
      </c>
      <c r="I1945" s="14">
        <f>Leverantörsfakturor!R961</f>
        <v>0</v>
      </c>
      <c r="J1945" s="5" t="str">
        <f>Leverantörsfakturor!S961</f>
        <v/>
      </c>
      <c r="K1945" s="5" t="str">
        <f>Leverantörsfakturor!T961</f>
        <v/>
      </c>
      <c r="L1945" s="5" t="str">
        <f>Leverantörsfakturor!U961</f>
        <v/>
      </c>
    </row>
    <row r="1946" spans="1:12" x14ac:dyDescent="0.35">
      <c r="A1946" t="str">
        <f t="shared" si="30"/>
        <v/>
      </c>
      <c r="B1946" t="str">
        <f>Leverantörsfakturor!L962</f>
        <v/>
      </c>
      <c r="D1946" t="str">
        <f>Leverantörsfakturor!M962</f>
        <v/>
      </c>
      <c r="E1946" t="str">
        <f>Leverantörsfakturor!N962</f>
        <v/>
      </c>
      <c r="F1946" s="4" t="str">
        <f>Leverantörsfakturor!O962</f>
        <v/>
      </c>
      <c r="G1946" s="4" t="str">
        <f>Leverantörsfakturor!P962</f>
        <v/>
      </c>
      <c r="H1946" t="str">
        <f>Leverantörsfakturor!Q962</f>
        <v/>
      </c>
      <c r="I1946" s="14">
        <f>Leverantörsfakturor!R962</f>
        <v>0</v>
      </c>
      <c r="J1946" s="5" t="str">
        <f>Leverantörsfakturor!S962</f>
        <v/>
      </c>
      <c r="K1946" s="5" t="str">
        <f>Leverantörsfakturor!T962</f>
        <v/>
      </c>
      <c r="L1946" s="5" t="str">
        <f>Leverantörsfakturor!U962</f>
        <v/>
      </c>
    </row>
    <row r="1947" spans="1:12" x14ac:dyDescent="0.35">
      <c r="A1947" t="str">
        <f t="shared" si="30"/>
        <v/>
      </c>
      <c r="B1947" t="str">
        <f>Leverantörsfakturor!L963</f>
        <v/>
      </c>
      <c r="D1947" t="str">
        <f>Leverantörsfakturor!M963</f>
        <v/>
      </c>
      <c r="E1947" t="str">
        <f>Leverantörsfakturor!N963</f>
        <v/>
      </c>
      <c r="F1947" s="4" t="str">
        <f>Leverantörsfakturor!O963</f>
        <v/>
      </c>
      <c r="G1947" s="4" t="str">
        <f>Leverantörsfakturor!P963</f>
        <v/>
      </c>
      <c r="H1947" t="str">
        <f>Leverantörsfakturor!Q963</f>
        <v/>
      </c>
      <c r="I1947" s="14">
        <f>Leverantörsfakturor!R963</f>
        <v>0</v>
      </c>
      <c r="J1947" s="5" t="str">
        <f>Leverantörsfakturor!S963</f>
        <v/>
      </c>
      <c r="K1947" s="5" t="str">
        <f>Leverantörsfakturor!T963</f>
        <v/>
      </c>
      <c r="L1947" s="5" t="str">
        <f>Leverantörsfakturor!U963</f>
        <v/>
      </c>
    </row>
    <row r="1948" spans="1:12" x14ac:dyDescent="0.35">
      <c r="A1948" t="str">
        <f t="shared" si="30"/>
        <v/>
      </c>
      <c r="B1948" t="str">
        <f>Leverantörsfakturor!L964</f>
        <v/>
      </c>
      <c r="D1948" t="str">
        <f>Leverantörsfakturor!M964</f>
        <v/>
      </c>
      <c r="E1948" t="str">
        <f>Leverantörsfakturor!N964</f>
        <v/>
      </c>
      <c r="F1948" s="4" t="str">
        <f>Leverantörsfakturor!O964</f>
        <v/>
      </c>
      <c r="G1948" s="4" t="str">
        <f>Leverantörsfakturor!P964</f>
        <v/>
      </c>
      <c r="H1948" t="str">
        <f>Leverantörsfakturor!Q964</f>
        <v/>
      </c>
      <c r="I1948" s="14">
        <f>Leverantörsfakturor!R964</f>
        <v>0</v>
      </c>
      <c r="J1948" s="5" t="str">
        <f>Leverantörsfakturor!S964</f>
        <v/>
      </c>
      <c r="K1948" s="5" t="str">
        <f>Leverantörsfakturor!T964</f>
        <v/>
      </c>
      <c r="L1948" s="5" t="str">
        <f>Leverantörsfakturor!U964</f>
        <v/>
      </c>
    </row>
    <row r="1949" spans="1:12" x14ac:dyDescent="0.35">
      <c r="A1949" t="str">
        <f t="shared" si="30"/>
        <v/>
      </c>
      <c r="B1949" t="str">
        <f>Leverantörsfakturor!L965</f>
        <v/>
      </c>
      <c r="D1949" t="str">
        <f>Leverantörsfakturor!M965</f>
        <v/>
      </c>
      <c r="E1949" t="str">
        <f>Leverantörsfakturor!N965</f>
        <v/>
      </c>
      <c r="F1949" s="4" t="str">
        <f>Leverantörsfakturor!O965</f>
        <v/>
      </c>
      <c r="G1949" s="4" t="str">
        <f>Leverantörsfakturor!P965</f>
        <v/>
      </c>
      <c r="H1949" t="str">
        <f>Leverantörsfakturor!Q965</f>
        <v/>
      </c>
      <c r="I1949" s="14">
        <f>Leverantörsfakturor!R965</f>
        <v>0</v>
      </c>
      <c r="J1949" s="5" t="str">
        <f>Leverantörsfakturor!S965</f>
        <v/>
      </c>
      <c r="K1949" s="5" t="str">
        <f>Leverantörsfakturor!T965</f>
        <v/>
      </c>
      <c r="L1949" s="5" t="str">
        <f>Leverantörsfakturor!U965</f>
        <v/>
      </c>
    </row>
    <row r="1950" spans="1:12" x14ac:dyDescent="0.35">
      <c r="A1950" t="str">
        <f t="shared" si="30"/>
        <v/>
      </c>
      <c r="B1950" t="str">
        <f>Leverantörsfakturor!L966</f>
        <v/>
      </c>
      <c r="D1950" t="str">
        <f>Leverantörsfakturor!M966</f>
        <v/>
      </c>
      <c r="E1950" t="str">
        <f>Leverantörsfakturor!N966</f>
        <v/>
      </c>
      <c r="F1950" s="4" t="str">
        <f>Leverantörsfakturor!O966</f>
        <v/>
      </c>
      <c r="G1950" s="4" t="str">
        <f>Leverantörsfakturor!P966</f>
        <v/>
      </c>
      <c r="H1950" t="str">
        <f>Leverantörsfakturor!Q966</f>
        <v/>
      </c>
      <c r="I1950" s="14">
        <f>Leverantörsfakturor!R966</f>
        <v>0</v>
      </c>
      <c r="J1950" s="5" t="str">
        <f>Leverantörsfakturor!S966</f>
        <v/>
      </c>
      <c r="K1950" s="5" t="str">
        <f>Leverantörsfakturor!T966</f>
        <v/>
      </c>
      <c r="L1950" s="5" t="str">
        <f>Leverantörsfakturor!U966</f>
        <v/>
      </c>
    </row>
    <row r="1951" spans="1:12" x14ac:dyDescent="0.35">
      <c r="A1951" t="str">
        <f t="shared" si="30"/>
        <v/>
      </c>
      <c r="B1951" t="str">
        <f>Leverantörsfakturor!L967</f>
        <v/>
      </c>
      <c r="D1951" t="str">
        <f>Leverantörsfakturor!M967</f>
        <v/>
      </c>
      <c r="E1951" t="str">
        <f>Leverantörsfakturor!N967</f>
        <v/>
      </c>
      <c r="F1951" s="4" t="str">
        <f>Leverantörsfakturor!O967</f>
        <v/>
      </c>
      <c r="G1951" s="4" t="str">
        <f>Leverantörsfakturor!P967</f>
        <v/>
      </c>
      <c r="H1951" t="str">
        <f>Leverantörsfakturor!Q967</f>
        <v/>
      </c>
      <c r="I1951" s="14">
        <f>Leverantörsfakturor!R967</f>
        <v>0</v>
      </c>
      <c r="J1951" s="5" t="str">
        <f>Leverantörsfakturor!S967</f>
        <v/>
      </c>
      <c r="K1951" s="5" t="str">
        <f>Leverantörsfakturor!T967</f>
        <v/>
      </c>
      <c r="L1951" s="5" t="str">
        <f>Leverantörsfakturor!U967</f>
        <v/>
      </c>
    </row>
    <row r="1952" spans="1:12" x14ac:dyDescent="0.35">
      <c r="A1952" t="str">
        <f t="shared" si="30"/>
        <v/>
      </c>
      <c r="B1952" t="str">
        <f>Leverantörsfakturor!L968</f>
        <v/>
      </c>
      <c r="D1952" t="str">
        <f>Leverantörsfakturor!M968</f>
        <v/>
      </c>
      <c r="E1952" t="str">
        <f>Leverantörsfakturor!N968</f>
        <v/>
      </c>
      <c r="F1952" s="4" t="str">
        <f>Leverantörsfakturor!O968</f>
        <v/>
      </c>
      <c r="G1952" s="4" t="str">
        <f>Leverantörsfakturor!P968</f>
        <v/>
      </c>
      <c r="H1952" t="str">
        <f>Leverantörsfakturor!Q968</f>
        <v/>
      </c>
      <c r="I1952" s="14">
        <f>Leverantörsfakturor!R968</f>
        <v>0</v>
      </c>
      <c r="J1952" s="5" t="str">
        <f>Leverantörsfakturor!S968</f>
        <v/>
      </c>
      <c r="K1952" s="5" t="str">
        <f>Leverantörsfakturor!T968</f>
        <v/>
      </c>
      <c r="L1952" s="5" t="str">
        <f>Leverantörsfakturor!U968</f>
        <v/>
      </c>
    </row>
    <row r="1953" spans="1:12" x14ac:dyDescent="0.35">
      <c r="A1953" t="str">
        <f t="shared" si="30"/>
        <v/>
      </c>
      <c r="B1953" t="str">
        <f>Leverantörsfakturor!L969</f>
        <v/>
      </c>
      <c r="D1953" t="str">
        <f>Leverantörsfakturor!M969</f>
        <v/>
      </c>
      <c r="E1953" t="str">
        <f>Leverantörsfakturor!N969</f>
        <v/>
      </c>
      <c r="F1953" s="4" t="str">
        <f>Leverantörsfakturor!O969</f>
        <v/>
      </c>
      <c r="G1953" s="4" t="str">
        <f>Leverantörsfakturor!P969</f>
        <v/>
      </c>
      <c r="H1953" t="str">
        <f>Leverantörsfakturor!Q969</f>
        <v/>
      </c>
      <c r="I1953" s="14">
        <f>Leverantörsfakturor!R969</f>
        <v>0</v>
      </c>
      <c r="J1953" s="5" t="str">
        <f>Leverantörsfakturor!S969</f>
        <v/>
      </c>
      <c r="K1953" s="5" t="str">
        <f>Leverantörsfakturor!T969</f>
        <v/>
      </c>
      <c r="L1953" s="5" t="str">
        <f>Leverantörsfakturor!U969</f>
        <v/>
      </c>
    </row>
    <row r="1954" spans="1:12" x14ac:dyDescent="0.35">
      <c r="A1954" t="str">
        <f t="shared" si="30"/>
        <v/>
      </c>
      <c r="B1954" t="str">
        <f>Leverantörsfakturor!L970</f>
        <v/>
      </c>
      <c r="D1954" t="str">
        <f>Leverantörsfakturor!M970</f>
        <v/>
      </c>
      <c r="E1954" t="str">
        <f>Leverantörsfakturor!N970</f>
        <v/>
      </c>
      <c r="F1954" s="4" t="str">
        <f>Leverantörsfakturor!O970</f>
        <v/>
      </c>
      <c r="G1954" s="4" t="str">
        <f>Leverantörsfakturor!P970</f>
        <v/>
      </c>
      <c r="H1954" t="str">
        <f>Leverantörsfakturor!Q970</f>
        <v/>
      </c>
      <c r="I1954" s="14">
        <f>Leverantörsfakturor!R970</f>
        <v>0</v>
      </c>
      <c r="J1954" s="5" t="str">
        <f>Leverantörsfakturor!S970</f>
        <v/>
      </c>
      <c r="K1954" s="5" t="str">
        <f>Leverantörsfakturor!T970</f>
        <v/>
      </c>
      <c r="L1954" s="5" t="str">
        <f>Leverantörsfakturor!U970</f>
        <v/>
      </c>
    </row>
    <row r="1955" spans="1:12" x14ac:dyDescent="0.35">
      <c r="A1955" t="str">
        <f t="shared" si="30"/>
        <v/>
      </c>
      <c r="B1955" t="str">
        <f>Leverantörsfakturor!L971</f>
        <v/>
      </c>
      <c r="D1955" t="str">
        <f>Leverantörsfakturor!M971</f>
        <v/>
      </c>
      <c r="E1955" t="str">
        <f>Leverantörsfakturor!N971</f>
        <v/>
      </c>
      <c r="F1955" s="4" t="str">
        <f>Leverantörsfakturor!O971</f>
        <v/>
      </c>
      <c r="G1955" s="4" t="str">
        <f>Leverantörsfakturor!P971</f>
        <v/>
      </c>
      <c r="H1955" t="str">
        <f>Leverantörsfakturor!Q971</f>
        <v/>
      </c>
      <c r="I1955" s="14">
        <f>Leverantörsfakturor!R971</f>
        <v>0</v>
      </c>
      <c r="J1955" s="5" t="str">
        <f>Leverantörsfakturor!S971</f>
        <v/>
      </c>
      <c r="K1955" s="5" t="str">
        <f>Leverantörsfakturor!T971</f>
        <v/>
      </c>
      <c r="L1955" s="5" t="str">
        <f>Leverantörsfakturor!U971</f>
        <v/>
      </c>
    </row>
    <row r="1956" spans="1:12" x14ac:dyDescent="0.35">
      <c r="A1956" t="str">
        <f t="shared" si="30"/>
        <v/>
      </c>
      <c r="B1956" t="str">
        <f>Leverantörsfakturor!L972</f>
        <v/>
      </c>
      <c r="D1956" t="str">
        <f>Leverantörsfakturor!M972</f>
        <v/>
      </c>
      <c r="E1956" t="str">
        <f>Leverantörsfakturor!N972</f>
        <v/>
      </c>
      <c r="F1956" s="4" t="str">
        <f>Leverantörsfakturor!O972</f>
        <v/>
      </c>
      <c r="G1956" s="4" t="str">
        <f>Leverantörsfakturor!P972</f>
        <v/>
      </c>
      <c r="H1956" t="str">
        <f>Leverantörsfakturor!Q972</f>
        <v/>
      </c>
      <c r="I1956" s="14">
        <f>Leverantörsfakturor!R972</f>
        <v>0</v>
      </c>
      <c r="J1956" s="5" t="str">
        <f>Leverantörsfakturor!S972</f>
        <v/>
      </c>
      <c r="K1956" s="5" t="str">
        <f>Leverantörsfakturor!T972</f>
        <v/>
      </c>
      <c r="L1956" s="5" t="str">
        <f>Leverantörsfakturor!U972</f>
        <v/>
      </c>
    </row>
    <row r="1957" spans="1:12" x14ac:dyDescent="0.35">
      <c r="A1957" t="str">
        <f t="shared" si="30"/>
        <v/>
      </c>
      <c r="B1957" t="str">
        <f>Leverantörsfakturor!L973</f>
        <v/>
      </c>
      <c r="D1957" t="str">
        <f>Leverantörsfakturor!M973</f>
        <v/>
      </c>
      <c r="E1957" t="str">
        <f>Leverantörsfakturor!N973</f>
        <v/>
      </c>
      <c r="F1957" s="4" t="str">
        <f>Leverantörsfakturor!O973</f>
        <v/>
      </c>
      <c r="G1957" s="4" t="str">
        <f>Leverantörsfakturor!P973</f>
        <v/>
      </c>
      <c r="H1957" t="str">
        <f>Leverantörsfakturor!Q973</f>
        <v/>
      </c>
      <c r="I1957" s="14">
        <f>Leverantörsfakturor!R973</f>
        <v>0</v>
      </c>
      <c r="J1957" s="5" t="str">
        <f>Leverantörsfakturor!S973</f>
        <v/>
      </c>
      <c r="K1957" s="5" t="str">
        <f>Leverantörsfakturor!T973</f>
        <v/>
      </c>
      <c r="L1957" s="5" t="str">
        <f>Leverantörsfakturor!U973</f>
        <v/>
      </c>
    </row>
    <row r="1958" spans="1:12" x14ac:dyDescent="0.35">
      <c r="A1958" t="str">
        <f t="shared" si="30"/>
        <v/>
      </c>
      <c r="B1958" t="str">
        <f>Leverantörsfakturor!L974</f>
        <v/>
      </c>
      <c r="D1958" t="str">
        <f>Leverantörsfakturor!M974</f>
        <v/>
      </c>
      <c r="E1958" t="str">
        <f>Leverantörsfakturor!N974</f>
        <v/>
      </c>
      <c r="F1958" s="4" t="str">
        <f>Leverantörsfakturor!O974</f>
        <v/>
      </c>
      <c r="G1958" s="4" t="str">
        <f>Leverantörsfakturor!P974</f>
        <v/>
      </c>
      <c r="H1958" t="str">
        <f>Leverantörsfakturor!Q974</f>
        <v/>
      </c>
      <c r="I1958" s="14">
        <f>Leverantörsfakturor!R974</f>
        <v>0</v>
      </c>
      <c r="J1958" s="5" t="str">
        <f>Leverantörsfakturor!S974</f>
        <v/>
      </c>
      <c r="K1958" s="5" t="str">
        <f>Leverantörsfakturor!T974</f>
        <v/>
      </c>
      <c r="L1958" s="5" t="str">
        <f>Leverantörsfakturor!U974</f>
        <v/>
      </c>
    </row>
    <row r="1959" spans="1:12" x14ac:dyDescent="0.35">
      <c r="A1959" t="str">
        <f t="shared" si="30"/>
        <v/>
      </c>
      <c r="B1959" t="str">
        <f>Leverantörsfakturor!L975</f>
        <v/>
      </c>
      <c r="D1959" t="str">
        <f>Leverantörsfakturor!M975</f>
        <v/>
      </c>
      <c r="E1959" t="str">
        <f>Leverantörsfakturor!N975</f>
        <v/>
      </c>
      <c r="F1959" s="4" t="str">
        <f>Leverantörsfakturor!O975</f>
        <v/>
      </c>
      <c r="G1959" s="4" t="str">
        <f>Leverantörsfakturor!P975</f>
        <v/>
      </c>
      <c r="H1959" t="str">
        <f>Leverantörsfakturor!Q975</f>
        <v/>
      </c>
      <c r="I1959" s="14">
        <f>Leverantörsfakturor!R975</f>
        <v>0</v>
      </c>
      <c r="J1959" s="5" t="str">
        <f>Leverantörsfakturor!S975</f>
        <v/>
      </c>
      <c r="K1959" s="5" t="str">
        <f>Leverantörsfakturor!T975</f>
        <v/>
      </c>
      <c r="L1959" s="5" t="str">
        <f>Leverantörsfakturor!U975</f>
        <v/>
      </c>
    </row>
    <row r="1960" spans="1:12" x14ac:dyDescent="0.35">
      <c r="A1960" t="str">
        <f t="shared" si="30"/>
        <v/>
      </c>
      <c r="B1960" t="str">
        <f>Leverantörsfakturor!L976</f>
        <v/>
      </c>
      <c r="D1960" t="str">
        <f>Leverantörsfakturor!M976</f>
        <v/>
      </c>
      <c r="E1960" t="str">
        <f>Leverantörsfakturor!N976</f>
        <v/>
      </c>
      <c r="F1960" s="4" t="str">
        <f>Leverantörsfakturor!O976</f>
        <v/>
      </c>
      <c r="G1960" s="4" t="str">
        <f>Leverantörsfakturor!P976</f>
        <v/>
      </c>
      <c r="H1960" t="str">
        <f>Leverantörsfakturor!Q976</f>
        <v/>
      </c>
      <c r="I1960" s="14">
        <f>Leverantörsfakturor!R976</f>
        <v>0</v>
      </c>
      <c r="J1960" s="5" t="str">
        <f>Leverantörsfakturor!S976</f>
        <v/>
      </c>
      <c r="K1960" s="5" t="str">
        <f>Leverantörsfakturor!T976</f>
        <v/>
      </c>
      <c r="L1960" s="5" t="str">
        <f>Leverantörsfakturor!U976</f>
        <v/>
      </c>
    </row>
    <row r="1961" spans="1:12" x14ac:dyDescent="0.35">
      <c r="A1961" t="str">
        <f t="shared" si="30"/>
        <v/>
      </c>
      <c r="B1961" t="str">
        <f>Leverantörsfakturor!L977</f>
        <v/>
      </c>
      <c r="D1961" t="str">
        <f>Leverantörsfakturor!M977</f>
        <v/>
      </c>
      <c r="E1961" t="str">
        <f>Leverantörsfakturor!N977</f>
        <v/>
      </c>
      <c r="F1961" s="4" t="str">
        <f>Leverantörsfakturor!O977</f>
        <v/>
      </c>
      <c r="G1961" s="4" t="str">
        <f>Leverantörsfakturor!P977</f>
        <v/>
      </c>
      <c r="H1961" t="str">
        <f>Leverantörsfakturor!Q977</f>
        <v/>
      </c>
      <c r="I1961" s="14">
        <f>Leverantörsfakturor!R977</f>
        <v>0</v>
      </c>
      <c r="J1961" s="5" t="str">
        <f>Leverantörsfakturor!S977</f>
        <v/>
      </c>
      <c r="K1961" s="5" t="str">
        <f>Leverantörsfakturor!T977</f>
        <v/>
      </c>
      <c r="L1961" s="5" t="str">
        <f>Leverantörsfakturor!U977</f>
        <v/>
      </c>
    </row>
    <row r="1962" spans="1:12" x14ac:dyDescent="0.35">
      <c r="A1962" t="str">
        <f t="shared" si="30"/>
        <v/>
      </c>
      <c r="B1962" t="str">
        <f>Leverantörsfakturor!L978</f>
        <v/>
      </c>
      <c r="D1962" t="str">
        <f>Leverantörsfakturor!M978</f>
        <v/>
      </c>
      <c r="E1962" t="str">
        <f>Leverantörsfakturor!N978</f>
        <v/>
      </c>
      <c r="F1962" s="4" t="str">
        <f>Leverantörsfakturor!O978</f>
        <v/>
      </c>
      <c r="G1962" s="4" t="str">
        <f>Leverantörsfakturor!P978</f>
        <v/>
      </c>
      <c r="H1962" t="str">
        <f>Leverantörsfakturor!Q978</f>
        <v/>
      </c>
      <c r="I1962" s="14">
        <f>Leverantörsfakturor!R978</f>
        <v>0</v>
      </c>
      <c r="J1962" s="5" t="str">
        <f>Leverantörsfakturor!S978</f>
        <v/>
      </c>
      <c r="K1962" s="5" t="str">
        <f>Leverantörsfakturor!T978</f>
        <v/>
      </c>
      <c r="L1962" s="5" t="str">
        <f>Leverantörsfakturor!U978</f>
        <v/>
      </c>
    </row>
    <row r="1963" spans="1:12" x14ac:dyDescent="0.35">
      <c r="A1963" t="str">
        <f t="shared" si="30"/>
        <v/>
      </c>
      <c r="B1963" t="str">
        <f>Leverantörsfakturor!L979</f>
        <v/>
      </c>
      <c r="D1963" t="str">
        <f>Leverantörsfakturor!M979</f>
        <v/>
      </c>
      <c r="E1963" t="str">
        <f>Leverantörsfakturor!N979</f>
        <v/>
      </c>
      <c r="F1963" s="4" t="str">
        <f>Leverantörsfakturor!O979</f>
        <v/>
      </c>
      <c r="G1963" s="4" t="str">
        <f>Leverantörsfakturor!P979</f>
        <v/>
      </c>
      <c r="H1963" t="str">
        <f>Leverantörsfakturor!Q979</f>
        <v/>
      </c>
      <c r="I1963" s="14">
        <f>Leverantörsfakturor!R979</f>
        <v>0</v>
      </c>
      <c r="J1963" s="5" t="str">
        <f>Leverantörsfakturor!S979</f>
        <v/>
      </c>
      <c r="K1963" s="5" t="str">
        <f>Leverantörsfakturor!T979</f>
        <v/>
      </c>
      <c r="L1963" s="5" t="str">
        <f>Leverantörsfakturor!U979</f>
        <v/>
      </c>
    </row>
    <row r="1964" spans="1:12" x14ac:dyDescent="0.35">
      <c r="A1964" t="str">
        <f t="shared" si="30"/>
        <v/>
      </c>
      <c r="B1964" t="str">
        <f>Leverantörsfakturor!L980</f>
        <v/>
      </c>
      <c r="D1964" t="str">
        <f>Leverantörsfakturor!M980</f>
        <v/>
      </c>
      <c r="E1964" t="str">
        <f>Leverantörsfakturor!N980</f>
        <v/>
      </c>
      <c r="F1964" s="4" t="str">
        <f>Leverantörsfakturor!O980</f>
        <v/>
      </c>
      <c r="G1964" s="4" t="str">
        <f>Leverantörsfakturor!P980</f>
        <v/>
      </c>
      <c r="H1964" t="str">
        <f>Leverantörsfakturor!Q980</f>
        <v/>
      </c>
      <c r="I1964" s="14">
        <f>Leverantörsfakturor!R980</f>
        <v>0</v>
      </c>
      <c r="J1964" s="5" t="str">
        <f>Leverantörsfakturor!S980</f>
        <v/>
      </c>
      <c r="K1964" s="5" t="str">
        <f>Leverantörsfakturor!T980</f>
        <v/>
      </c>
      <c r="L1964" s="5" t="str">
        <f>Leverantörsfakturor!U980</f>
        <v/>
      </c>
    </row>
    <row r="1965" spans="1:12" x14ac:dyDescent="0.35">
      <c r="A1965" t="str">
        <f t="shared" si="30"/>
        <v/>
      </c>
      <c r="B1965" t="str">
        <f>Leverantörsfakturor!L981</f>
        <v/>
      </c>
      <c r="D1965" t="str">
        <f>Leverantörsfakturor!M981</f>
        <v/>
      </c>
      <c r="E1965" t="str">
        <f>Leverantörsfakturor!N981</f>
        <v/>
      </c>
      <c r="F1965" s="4" t="str">
        <f>Leverantörsfakturor!O981</f>
        <v/>
      </c>
      <c r="G1965" s="4" t="str">
        <f>Leverantörsfakturor!P981</f>
        <v/>
      </c>
      <c r="H1965" t="str">
        <f>Leverantörsfakturor!Q981</f>
        <v/>
      </c>
      <c r="I1965" s="14">
        <f>Leverantörsfakturor!R981</f>
        <v>0</v>
      </c>
      <c r="J1965" s="5" t="str">
        <f>Leverantörsfakturor!S981</f>
        <v/>
      </c>
      <c r="K1965" s="5" t="str">
        <f>Leverantörsfakturor!T981</f>
        <v/>
      </c>
      <c r="L1965" s="5" t="str">
        <f>Leverantörsfakturor!U981</f>
        <v/>
      </c>
    </row>
    <row r="1966" spans="1:12" x14ac:dyDescent="0.35">
      <c r="A1966" t="str">
        <f t="shared" si="30"/>
        <v/>
      </c>
      <c r="B1966" t="str">
        <f>Leverantörsfakturor!L982</f>
        <v/>
      </c>
      <c r="D1966" t="str">
        <f>Leverantörsfakturor!M982</f>
        <v/>
      </c>
      <c r="E1966" t="str">
        <f>Leverantörsfakturor!N982</f>
        <v/>
      </c>
      <c r="F1966" s="4" t="str">
        <f>Leverantörsfakturor!O982</f>
        <v/>
      </c>
      <c r="G1966" s="4" t="str">
        <f>Leverantörsfakturor!P982</f>
        <v/>
      </c>
      <c r="H1966" t="str">
        <f>Leverantörsfakturor!Q982</f>
        <v/>
      </c>
      <c r="I1966" s="14">
        <f>Leverantörsfakturor!R982</f>
        <v>0</v>
      </c>
      <c r="J1966" s="5" t="str">
        <f>Leverantörsfakturor!S982</f>
        <v/>
      </c>
      <c r="K1966" s="5" t="str">
        <f>Leverantörsfakturor!T982</f>
        <v/>
      </c>
      <c r="L1966" s="5" t="str">
        <f>Leverantörsfakturor!U982</f>
        <v/>
      </c>
    </row>
    <row r="1967" spans="1:12" x14ac:dyDescent="0.35">
      <c r="A1967" t="str">
        <f t="shared" si="30"/>
        <v/>
      </c>
      <c r="B1967" t="str">
        <f>Leverantörsfakturor!L983</f>
        <v/>
      </c>
      <c r="D1967" t="str">
        <f>Leverantörsfakturor!M983</f>
        <v/>
      </c>
      <c r="E1967" t="str">
        <f>Leverantörsfakturor!N983</f>
        <v/>
      </c>
      <c r="F1967" s="4" t="str">
        <f>Leverantörsfakturor!O983</f>
        <v/>
      </c>
      <c r="G1967" s="4" t="str">
        <f>Leverantörsfakturor!P983</f>
        <v/>
      </c>
      <c r="H1967" t="str">
        <f>Leverantörsfakturor!Q983</f>
        <v/>
      </c>
      <c r="I1967" s="14">
        <f>Leverantörsfakturor!R983</f>
        <v>0</v>
      </c>
      <c r="J1967" s="5" t="str">
        <f>Leverantörsfakturor!S983</f>
        <v/>
      </c>
      <c r="K1967" s="5" t="str">
        <f>Leverantörsfakturor!T983</f>
        <v/>
      </c>
      <c r="L1967" s="5" t="str">
        <f>Leverantörsfakturor!U983</f>
        <v/>
      </c>
    </row>
    <row r="1968" spans="1:12" x14ac:dyDescent="0.35">
      <c r="A1968" t="str">
        <f t="shared" si="30"/>
        <v/>
      </c>
      <c r="B1968" t="str">
        <f>Leverantörsfakturor!L984</f>
        <v/>
      </c>
      <c r="D1968" t="str">
        <f>Leverantörsfakturor!M984</f>
        <v/>
      </c>
      <c r="E1968" t="str">
        <f>Leverantörsfakturor!N984</f>
        <v/>
      </c>
      <c r="F1968" s="4" t="str">
        <f>Leverantörsfakturor!O984</f>
        <v/>
      </c>
      <c r="G1968" s="4" t="str">
        <f>Leverantörsfakturor!P984</f>
        <v/>
      </c>
      <c r="H1968" t="str">
        <f>Leverantörsfakturor!Q984</f>
        <v/>
      </c>
      <c r="I1968" s="14">
        <f>Leverantörsfakturor!R984</f>
        <v>0</v>
      </c>
      <c r="J1968" s="5" t="str">
        <f>Leverantörsfakturor!S984</f>
        <v/>
      </c>
      <c r="K1968" s="5" t="str">
        <f>Leverantörsfakturor!T984</f>
        <v/>
      </c>
      <c r="L1968" s="5" t="str">
        <f>Leverantörsfakturor!U984</f>
        <v/>
      </c>
    </row>
    <row r="1969" spans="1:12" x14ac:dyDescent="0.35">
      <c r="A1969" t="str">
        <f t="shared" si="30"/>
        <v/>
      </c>
      <c r="B1969" t="str">
        <f>Leverantörsfakturor!L985</f>
        <v/>
      </c>
      <c r="D1969" t="str">
        <f>Leverantörsfakturor!M985</f>
        <v/>
      </c>
      <c r="E1969" t="str">
        <f>Leverantörsfakturor!N985</f>
        <v/>
      </c>
      <c r="F1969" s="4" t="str">
        <f>Leverantörsfakturor!O985</f>
        <v/>
      </c>
      <c r="G1969" s="4" t="str">
        <f>Leverantörsfakturor!P985</f>
        <v/>
      </c>
      <c r="H1969" t="str">
        <f>Leverantörsfakturor!Q985</f>
        <v/>
      </c>
      <c r="I1969" s="14">
        <f>Leverantörsfakturor!R985</f>
        <v>0</v>
      </c>
      <c r="J1969" s="5" t="str">
        <f>Leverantörsfakturor!S985</f>
        <v/>
      </c>
      <c r="K1969" s="5" t="str">
        <f>Leverantörsfakturor!T985</f>
        <v/>
      </c>
      <c r="L1969" s="5" t="str">
        <f>Leverantörsfakturor!U985</f>
        <v/>
      </c>
    </row>
    <row r="1970" spans="1:12" x14ac:dyDescent="0.35">
      <c r="A1970" t="str">
        <f t="shared" si="30"/>
        <v/>
      </c>
      <c r="B1970" t="str">
        <f>Leverantörsfakturor!L986</f>
        <v/>
      </c>
      <c r="D1970" t="str">
        <f>Leverantörsfakturor!M986</f>
        <v/>
      </c>
      <c r="E1970" t="str">
        <f>Leverantörsfakturor!N986</f>
        <v/>
      </c>
      <c r="F1970" s="4" t="str">
        <f>Leverantörsfakturor!O986</f>
        <v/>
      </c>
      <c r="G1970" s="4" t="str">
        <f>Leverantörsfakturor!P986</f>
        <v/>
      </c>
      <c r="H1970" t="str">
        <f>Leverantörsfakturor!Q986</f>
        <v/>
      </c>
      <c r="I1970" s="14">
        <f>Leverantörsfakturor!R986</f>
        <v>0</v>
      </c>
      <c r="J1970" s="5" t="str">
        <f>Leverantörsfakturor!S986</f>
        <v/>
      </c>
      <c r="K1970" s="5" t="str">
        <f>Leverantörsfakturor!T986</f>
        <v/>
      </c>
      <c r="L1970" s="5" t="str">
        <f>Leverantörsfakturor!U986</f>
        <v/>
      </c>
    </row>
    <row r="1971" spans="1:12" x14ac:dyDescent="0.35">
      <c r="A1971" t="str">
        <f t="shared" si="30"/>
        <v/>
      </c>
      <c r="B1971" t="str">
        <f>Leverantörsfakturor!L987</f>
        <v/>
      </c>
      <c r="D1971" t="str">
        <f>Leverantörsfakturor!M987</f>
        <v/>
      </c>
      <c r="E1971" t="str">
        <f>Leverantörsfakturor!N987</f>
        <v/>
      </c>
      <c r="F1971" s="4" t="str">
        <f>Leverantörsfakturor!O987</f>
        <v/>
      </c>
      <c r="G1971" s="4" t="str">
        <f>Leverantörsfakturor!P987</f>
        <v/>
      </c>
      <c r="H1971" t="str">
        <f>Leverantörsfakturor!Q987</f>
        <v/>
      </c>
      <c r="I1971" s="14">
        <f>Leverantörsfakturor!R987</f>
        <v>0</v>
      </c>
      <c r="J1971" s="5" t="str">
        <f>Leverantörsfakturor!S987</f>
        <v/>
      </c>
      <c r="K1971" s="5" t="str">
        <f>Leverantörsfakturor!T987</f>
        <v/>
      </c>
      <c r="L1971" s="5" t="str">
        <f>Leverantörsfakturor!U987</f>
        <v/>
      </c>
    </row>
    <row r="1972" spans="1:12" x14ac:dyDescent="0.35">
      <c r="A1972" t="str">
        <f t="shared" si="30"/>
        <v/>
      </c>
      <c r="B1972" t="str">
        <f>Leverantörsfakturor!L988</f>
        <v/>
      </c>
      <c r="D1972" t="str">
        <f>Leverantörsfakturor!M988</f>
        <v/>
      </c>
      <c r="E1972" t="str">
        <f>Leverantörsfakturor!N988</f>
        <v/>
      </c>
      <c r="F1972" s="4" t="str">
        <f>Leverantörsfakturor!O988</f>
        <v/>
      </c>
      <c r="G1972" s="4" t="str">
        <f>Leverantörsfakturor!P988</f>
        <v/>
      </c>
      <c r="H1972" t="str">
        <f>Leverantörsfakturor!Q988</f>
        <v/>
      </c>
      <c r="I1972" s="14">
        <f>Leverantörsfakturor!R988</f>
        <v>0</v>
      </c>
      <c r="J1972" s="5" t="str">
        <f>Leverantörsfakturor!S988</f>
        <v/>
      </c>
      <c r="K1972" s="5" t="str">
        <f>Leverantörsfakturor!T988</f>
        <v/>
      </c>
      <c r="L1972" s="5" t="str">
        <f>Leverantörsfakturor!U988</f>
        <v/>
      </c>
    </row>
    <row r="1973" spans="1:12" x14ac:dyDescent="0.35">
      <c r="A1973" t="str">
        <f t="shared" si="30"/>
        <v/>
      </c>
      <c r="B1973" t="str">
        <f>Leverantörsfakturor!L989</f>
        <v/>
      </c>
      <c r="D1973" t="str">
        <f>Leverantörsfakturor!M989</f>
        <v/>
      </c>
      <c r="E1973" t="str">
        <f>Leverantörsfakturor!N989</f>
        <v/>
      </c>
      <c r="F1973" s="4" t="str">
        <f>Leverantörsfakturor!O989</f>
        <v/>
      </c>
      <c r="G1973" s="4" t="str">
        <f>Leverantörsfakturor!P989</f>
        <v/>
      </c>
      <c r="H1973" t="str">
        <f>Leverantörsfakturor!Q989</f>
        <v/>
      </c>
      <c r="I1973" s="14">
        <f>Leverantörsfakturor!R989</f>
        <v>0</v>
      </c>
      <c r="J1973" s="5" t="str">
        <f>Leverantörsfakturor!S989</f>
        <v/>
      </c>
      <c r="K1973" s="5" t="str">
        <f>Leverantörsfakturor!T989</f>
        <v/>
      </c>
      <c r="L1973" s="5" t="str">
        <f>Leverantörsfakturor!U989</f>
        <v/>
      </c>
    </row>
    <row r="1974" spans="1:12" x14ac:dyDescent="0.35">
      <c r="A1974" t="str">
        <f t="shared" si="30"/>
        <v/>
      </c>
      <c r="B1974" t="str">
        <f>Leverantörsfakturor!L990</f>
        <v/>
      </c>
      <c r="D1974" t="str">
        <f>Leverantörsfakturor!M990</f>
        <v/>
      </c>
      <c r="E1974" t="str">
        <f>Leverantörsfakturor!N990</f>
        <v/>
      </c>
      <c r="F1974" s="4" t="str">
        <f>Leverantörsfakturor!O990</f>
        <v/>
      </c>
      <c r="G1974" s="4" t="str">
        <f>Leverantörsfakturor!P990</f>
        <v/>
      </c>
      <c r="H1974" t="str">
        <f>Leverantörsfakturor!Q990</f>
        <v/>
      </c>
      <c r="I1974" s="14">
        <f>Leverantörsfakturor!R990</f>
        <v>0</v>
      </c>
      <c r="J1974" s="5" t="str">
        <f>Leverantörsfakturor!S990</f>
        <v/>
      </c>
      <c r="K1974" s="5" t="str">
        <f>Leverantörsfakturor!T990</f>
        <v/>
      </c>
      <c r="L1974" s="5" t="str">
        <f>Leverantörsfakturor!U990</f>
        <v/>
      </c>
    </row>
    <row r="1975" spans="1:12" x14ac:dyDescent="0.35">
      <c r="A1975" t="str">
        <f t="shared" si="30"/>
        <v/>
      </c>
      <c r="B1975" t="str">
        <f>Leverantörsfakturor!L991</f>
        <v/>
      </c>
      <c r="D1975" t="str">
        <f>Leverantörsfakturor!M991</f>
        <v/>
      </c>
      <c r="E1975" t="str">
        <f>Leverantörsfakturor!N991</f>
        <v/>
      </c>
      <c r="F1975" s="4" t="str">
        <f>Leverantörsfakturor!O991</f>
        <v/>
      </c>
      <c r="G1975" s="4" t="str">
        <f>Leverantörsfakturor!P991</f>
        <v/>
      </c>
      <c r="H1975" t="str">
        <f>Leverantörsfakturor!Q991</f>
        <v/>
      </c>
      <c r="I1975" s="14">
        <f>Leverantörsfakturor!R991</f>
        <v>0</v>
      </c>
      <c r="J1975" s="5" t="str">
        <f>Leverantörsfakturor!S991</f>
        <v/>
      </c>
      <c r="K1975" s="5" t="str">
        <f>Leverantörsfakturor!T991</f>
        <v/>
      </c>
      <c r="L1975" s="5" t="str">
        <f>Leverantörsfakturor!U991</f>
        <v/>
      </c>
    </row>
    <row r="1976" spans="1:12" x14ac:dyDescent="0.35">
      <c r="A1976" t="str">
        <f t="shared" si="30"/>
        <v/>
      </c>
      <c r="B1976" t="str">
        <f>Leverantörsfakturor!L992</f>
        <v/>
      </c>
      <c r="D1976" t="str">
        <f>Leverantörsfakturor!M992</f>
        <v/>
      </c>
      <c r="E1976" t="str">
        <f>Leverantörsfakturor!N992</f>
        <v/>
      </c>
      <c r="F1976" s="4" t="str">
        <f>Leverantörsfakturor!O992</f>
        <v/>
      </c>
      <c r="G1976" s="4" t="str">
        <f>Leverantörsfakturor!P992</f>
        <v/>
      </c>
      <c r="H1976" t="str">
        <f>Leverantörsfakturor!Q992</f>
        <v/>
      </c>
      <c r="I1976" s="14">
        <f>Leverantörsfakturor!R992</f>
        <v>0</v>
      </c>
      <c r="J1976" s="5" t="str">
        <f>Leverantörsfakturor!S992</f>
        <v/>
      </c>
      <c r="K1976" s="5" t="str">
        <f>Leverantörsfakturor!T992</f>
        <v/>
      </c>
      <c r="L1976" s="5" t="str">
        <f>Leverantörsfakturor!U992</f>
        <v/>
      </c>
    </row>
    <row r="1977" spans="1:12" x14ac:dyDescent="0.35">
      <c r="A1977" t="str">
        <f t="shared" si="30"/>
        <v/>
      </c>
      <c r="B1977" t="str">
        <f>Leverantörsfakturor!L993</f>
        <v/>
      </c>
      <c r="D1977" t="str">
        <f>Leverantörsfakturor!M993</f>
        <v/>
      </c>
      <c r="E1977" t="str">
        <f>Leverantörsfakturor!N993</f>
        <v/>
      </c>
      <c r="F1977" s="4" t="str">
        <f>Leverantörsfakturor!O993</f>
        <v/>
      </c>
      <c r="G1977" s="4" t="str">
        <f>Leverantörsfakturor!P993</f>
        <v/>
      </c>
      <c r="H1977" t="str">
        <f>Leverantörsfakturor!Q993</f>
        <v/>
      </c>
      <c r="I1977" s="14">
        <f>Leverantörsfakturor!R993</f>
        <v>0</v>
      </c>
      <c r="J1977" s="5" t="str">
        <f>Leverantörsfakturor!S993</f>
        <v/>
      </c>
      <c r="K1977" s="5" t="str">
        <f>Leverantörsfakturor!T993</f>
        <v/>
      </c>
      <c r="L1977" s="5" t="str">
        <f>Leverantörsfakturor!U993</f>
        <v/>
      </c>
    </row>
    <row r="1978" spans="1:12" x14ac:dyDescent="0.35">
      <c r="A1978" t="str">
        <f t="shared" si="30"/>
        <v/>
      </c>
      <c r="B1978" t="str">
        <f>Leverantörsfakturor!L994</f>
        <v/>
      </c>
      <c r="D1978" t="str">
        <f>Leverantörsfakturor!M994</f>
        <v/>
      </c>
      <c r="E1978" t="str">
        <f>Leverantörsfakturor!N994</f>
        <v/>
      </c>
      <c r="F1978" s="4" t="str">
        <f>Leverantörsfakturor!O994</f>
        <v/>
      </c>
      <c r="G1978" s="4" t="str">
        <f>Leverantörsfakturor!P994</f>
        <v/>
      </c>
      <c r="H1978" t="str">
        <f>Leverantörsfakturor!Q994</f>
        <v/>
      </c>
      <c r="I1978" s="14">
        <f>Leverantörsfakturor!R994</f>
        <v>0</v>
      </c>
      <c r="J1978" s="5" t="str">
        <f>Leverantörsfakturor!S994</f>
        <v/>
      </c>
      <c r="K1978" s="5" t="str">
        <f>Leverantörsfakturor!T994</f>
        <v/>
      </c>
      <c r="L1978" s="5" t="str">
        <f>Leverantörsfakturor!U994</f>
        <v/>
      </c>
    </row>
    <row r="1979" spans="1:12" x14ac:dyDescent="0.35">
      <c r="A1979" t="str">
        <f t="shared" si="30"/>
        <v/>
      </c>
      <c r="B1979" t="str">
        <f>Leverantörsfakturor!L995</f>
        <v/>
      </c>
      <c r="D1979" t="str">
        <f>Leverantörsfakturor!M995</f>
        <v/>
      </c>
      <c r="E1979" t="str">
        <f>Leverantörsfakturor!N995</f>
        <v/>
      </c>
      <c r="F1979" s="4" t="str">
        <f>Leverantörsfakturor!O995</f>
        <v/>
      </c>
      <c r="G1979" s="4" t="str">
        <f>Leverantörsfakturor!P995</f>
        <v/>
      </c>
      <c r="H1979" t="str">
        <f>Leverantörsfakturor!Q995</f>
        <v/>
      </c>
      <c r="I1979" s="14">
        <f>Leverantörsfakturor!R995</f>
        <v>0</v>
      </c>
      <c r="J1979" s="5" t="str">
        <f>Leverantörsfakturor!S995</f>
        <v/>
      </c>
      <c r="K1979" s="5" t="str">
        <f>Leverantörsfakturor!T995</f>
        <v/>
      </c>
      <c r="L1979" s="5" t="str">
        <f>Leverantörsfakturor!U995</f>
        <v/>
      </c>
    </row>
    <row r="1980" spans="1:12" x14ac:dyDescent="0.35">
      <c r="A1980" t="str">
        <f t="shared" si="30"/>
        <v/>
      </c>
      <c r="B1980" t="str">
        <f>Leverantörsfakturor!L996</f>
        <v/>
      </c>
      <c r="D1980" t="str">
        <f>Leverantörsfakturor!M996</f>
        <v/>
      </c>
      <c r="E1980" t="str">
        <f>Leverantörsfakturor!N996</f>
        <v/>
      </c>
      <c r="F1980" s="4" t="str">
        <f>Leverantörsfakturor!O996</f>
        <v/>
      </c>
      <c r="G1980" s="4" t="str">
        <f>Leverantörsfakturor!P996</f>
        <v/>
      </c>
      <c r="H1980" t="str">
        <f>Leverantörsfakturor!Q996</f>
        <v/>
      </c>
      <c r="I1980" s="14">
        <f>Leverantörsfakturor!R996</f>
        <v>0</v>
      </c>
      <c r="J1980" s="5" t="str">
        <f>Leverantörsfakturor!S996</f>
        <v/>
      </c>
      <c r="K1980" s="5" t="str">
        <f>Leverantörsfakturor!T996</f>
        <v/>
      </c>
      <c r="L1980" s="5" t="str">
        <f>Leverantörsfakturor!U996</f>
        <v/>
      </c>
    </row>
    <row r="1981" spans="1:12" x14ac:dyDescent="0.35">
      <c r="A1981" t="str">
        <f t="shared" si="30"/>
        <v/>
      </c>
      <c r="B1981" t="str">
        <f>Leverantörsfakturor!L997</f>
        <v/>
      </c>
      <c r="D1981" t="str">
        <f>Leverantörsfakturor!M997</f>
        <v/>
      </c>
      <c r="E1981" t="str">
        <f>Leverantörsfakturor!N997</f>
        <v/>
      </c>
      <c r="F1981" s="4" t="str">
        <f>Leverantörsfakturor!O997</f>
        <v/>
      </c>
      <c r="G1981" s="4" t="str">
        <f>Leverantörsfakturor!P997</f>
        <v/>
      </c>
      <c r="H1981" t="str">
        <f>Leverantörsfakturor!Q997</f>
        <v/>
      </c>
      <c r="I1981" s="14">
        <f>Leverantörsfakturor!R997</f>
        <v>0</v>
      </c>
      <c r="J1981" s="5" t="str">
        <f>Leverantörsfakturor!S997</f>
        <v/>
      </c>
      <c r="K1981" s="5" t="str">
        <f>Leverantörsfakturor!T997</f>
        <v/>
      </c>
      <c r="L1981" s="5" t="str">
        <f>Leverantörsfakturor!U997</f>
        <v/>
      </c>
    </row>
    <row r="1982" spans="1:12" x14ac:dyDescent="0.35">
      <c r="A1982" t="str">
        <f t="shared" si="30"/>
        <v/>
      </c>
      <c r="B1982" t="str">
        <f>Leverantörsfakturor!L998</f>
        <v/>
      </c>
      <c r="D1982" t="str">
        <f>Leverantörsfakturor!M998</f>
        <v/>
      </c>
      <c r="E1982" t="str">
        <f>Leverantörsfakturor!N998</f>
        <v/>
      </c>
      <c r="F1982" s="4" t="str">
        <f>Leverantörsfakturor!O998</f>
        <v/>
      </c>
      <c r="G1982" s="4" t="str">
        <f>Leverantörsfakturor!P998</f>
        <v/>
      </c>
      <c r="H1982" t="str">
        <f>Leverantörsfakturor!Q998</f>
        <v/>
      </c>
      <c r="I1982" s="14">
        <f>Leverantörsfakturor!R998</f>
        <v>0</v>
      </c>
      <c r="J1982" s="5" t="str">
        <f>Leverantörsfakturor!S998</f>
        <v/>
      </c>
      <c r="K1982" s="5" t="str">
        <f>Leverantörsfakturor!T998</f>
        <v/>
      </c>
      <c r="L1982" s="5" t="str">
        <f>Leverantörsfakturor!U998</f>
        <v/>
      </c>
    </row>
    <row r="1983" spans="1:12" x14ac:dyDescent="0.35">
      <c r="A1983" t="str">
        <f t="shared" si="30"/>
        <v/>
      </c>
      <c r="B1983" t="str">
        <f>Leverantörsfakturor!L999</f>
        <v/>
      </c>
      <c r="D1983" t="str">
        <f>Leverantörsfakturor!M999</f>
        <v/>
      </c>
      <c r="E1983" t="str">
        <f>Leverantörsfakturor!N999</f>
        <v/>
      </c>
      <c r="F1983" s="4" t="str">
        <f>Leverantörsfakturor!O999</f>
        <v/>
      </c>
      <c r="G1983" s="4" t="str">
        <f>Leverantörsfakturor!P999</f>
        <v/>
      </c>
      <c r="H1983" t="str">
        <f>Leverantörsfakturor!Q999</f>
        <v/>
      </c>
      <c r="I1983" s="14">
        <f>Leverantörsfakturor!R999</f>
        <v>0</v>
      </c>
      <c r="J1983" s="5" t="str">
        <f>Leverantörsfakturor!S999</f>
        <v/>
      </c>
      <c r="K1983" s="5" t="str">
        <f>Leverantörsfakturor!T999</f>
        <v/>
      </c>
      <c r="L1983" s="5" t="str">
        <f>Leverantörsfakturor!U999</f>
        <v/>
      </c>
    </row>
    <row r="1984" spans="1:12" ht="15" thickBot="1" x14ac:dyDescent="0.4">
      <c r="A1984" t="str">
        <f t="shared" si="30"/>
        <v/>
      </c>
      <c r="B1984" s="15" t="str">
        <f>Leverantörsfakturor!L1000</f>
        <v/>
      </c>
      <c r="C1984" s="15"/>
      <c r="D1984" s="15" t="str">
        <f>Leverantörsfakturor!M1000</f>
        <v/>
      </c>
      <c r="E1984" s="15" t="str">
        <f>Leverantörsfakturor!N1000</f>
        <v/>
      </c>
      <c r="F1984" s="16" t="str">
        <f>Leverantörsfakturor!O1000</f>
        <v/>
      </c>
      <c r="G1984" s="16" t="str">
        <f>Leverantörsfakturor!P1000</f>
        <v/>
      </c>
      <c r="H1984" s="15" t="str">
        <f>Leverantörsfakturor!Q1000</f>
        <v/>
      </c>
      <c r="I1984" s="17">
        <f>Leverantörsfakturor!R1000</f>
        <v>0</v>
      </c>
      <c r="J1984" s="17" t="str">
        <f>Leverantörsfakturor!S1000</f>
        <v/>
      </c>
      <c r="K1984" s="18" t="str">
        <f>Leverantörsfakturor!T1000</f>
        <v/>
      </c>
      <c r="L1984" s="18" t="str">
        <f>Leverantörsfakturor!U1000</f>
        <v/>
      </c>
    </row>
    <row r="1985" spans="9:12" x14ac:dyDescent="0.35">
      <c r="I1985" s="14"/>
      <c r="J1985" s="5"/>
      <c r="K1985" s="5"/>
      <c r="L1985" s="5"/>
    </row>
  </sheetData>
  <autoFilter ref="B1:L1984" xr:uid="{00000000-0009-0000-0000-000000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134"/>
  <sheetViews>
    <sheetView zoomScale="80" zoomScaleNormal="80" workbookViewId="0">
      <selection activeCell="D12" sqref="D12"/>
    </sheetView>
  </sheetViews>
  <sheetFormatPr defaultRowHeight="14.5" x14ac:dyDescent="0.35"/>
  <cols>
    <col min="1" max="1" width="12.54296875" bestFit="1" customWidth="1"/>
    <col min="2" max="2" width="16.36328125" style="5" bestFit="1" customWidth="1"/>
    <col min="3" max="3" width="10.54296875" customWidth="1"/>
    <col min="4" max="4" width="11.90625" bestFit="1" customWidth="1"/>
    <col min="5" max="5" width="5.6328125" bestFit="1" customWidth="1"/>
  </cols>
  <sheetData>
    <row r="1" spans="1:2" ht="20" thickBot="1" x14ac:dyDescent="0.5">
      <c r="A1" s="36" t="s">
        <v>96</v>
      </c>
      <c r="B1" s="36"/>
    </row>
    <row r="2" spans="1:2" ht="15" thickTop="1" x14ac:dyDescent="0.35"/>
    <row r="3" spans="1:2" x14ac:dyDescent="0.35">
      <c r="A3" s="49" t="s">
        <v>137</v>
      </c>
      <c r="B3" s="5" t="s">
        <v>5</v>
      </c>
    </row>
    <row r="4" spans="1:2" x14ac:dyDescent="0.35">
      <c r="A4" s="50">
        <v>36526</v>
      </c>
      <c r="B4" s="5">
        <v>47111</v>
      </c>
    </row>
    <row r="5" spans="1:2" x14ac:dyDescent="0.35">
      <c r="A5" s="50">
        <v>45352</v>
      </c>
      <c r="B5" s="5">
        <v>41306</v>
      </c>
    </row>
    <row r="6" spans="1:2" x14ac:dyDescent="0.35">
      <c r="A6" s="50">
        <v>45359</v>
      </c>
      <c r="B6" s="5">
        <v>69613</v>
      </c>
    </row>
    <row r="7" spans="1:2" x14ac:dyDescent="0.35">
      <c r="A7" s="50">
        <v>45360</v>
      </c>
      <c r="B7" s="5">
        <v>71913.95</v>
      </c>
    </row>
    <row r="8" spans="1:2" x14ac:dyDescent="0.35">
      <c r="A8" s="50">
        <v>45361</v>
      </c>
      <c r="B8" s="5">
        <v>104895.95</v>
      </c>
    </row>
    <row r="9" spans="1:2" x14ac:dyDescent="0.35">
      <c r="A9" s="50">
        <v>45362</v>
      </c>
      <c r="B9" s="5">
        <v>98997.93</v>
      </c>
    </row>
    <row r="10" spans="1:2" x14ac:dyDescent="0.35">
      <c r="A10" s="50">
        <v>45364</v>
      </c>
      <c r="B10" s="5">
        <v>101710.93</v>
      </c>
    </row>
    <row r="11" spans="1:2" x14ac:dyDescent="0.35">
      <c r="A11" s="50">
        <v>45365</v>
      </c>
      <c r="B11" s="5">
        <v>99511.93</v>
      </c>
    </row>
    <row r="12" spans="1:2" x14ac:dyDescent="0.35">
      <c r="A12" s="50">
        <v>45393</v>
      </c>
      <c r="B12" s="5">
        <v>108830.93</v>
      </c>
    </row>
    <row r="13" spans="1:2" x14ac:dyDescent="0.35">
      <c r="A13" s="50" t="s">
        <v>138</v>
      </c>
    </row>
    <row r="14" spans="1:2" x14ac:dyDescent="0.35">
      <c r="B14"/>
    </row>
    <row r="15" spans="1:2" x14ac:dyDescent="0.35">
      <c r="B15"/>
    </row>
    <row r="16" spans="1:2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  <row r="29" spans="2:2" x14ac:dyDescent="0.35">
      <c r="B29"/>
    </row>
    <row r="30" spans="2:2" x14ac:dyDescent="0.35">
      <c r="B30"/>
    </row>
    <row r="31" spans="2:2" x14ac:dyDescent="0.35">
      <c r="B31"/>
    </row>
    <row r="32" spans="2:2" x14ac:dyDescent="0.35">
      <c r="B32"/>
    </row>
    <row r="33" spans="2:2" x14ac:dyDescent="0.35">
      <c r="B33"/>
    </row>
    <row r="34" spans="2:2" x14ac:dyDescent="0.35">
      <c r="B34"/>
    </row>
    <row r="35" spans="2:2" x14ac:dyDescent="0.35">
      <c r="B35"/>
    </row>
    <row r="36" spans="2:2" x14ac:dyDescent="0.35">
      <c r="B36"/>
    </row>
    <row r="37" spans="2:2" x14ac:dyDescent="0.35">
      <c r="B37"/>
    </row>
    <row r="38" spans="2:2" x14ac:dyDescent="0.35">
      <c r="B38"/>
    </row>
    <row r="39" spans="2:2" x14ac:dyDescent="0.35">
      <c r="B39"/>
    </row>
    <row r="40" spans="2:2" x14ac:dyDescent="0.35">
      <c r="B40"/>
    </row>
    <row r="41" spans="2:2" x14ac:dyDescent="0.35">
      <c r="B41"/>
    </row>
    <row r="42" spans="2:2" x14ac:dyDescent="0.35">
      <c r="B42"/>
    </row>
    <row r="43" spans="2:2" x14ac:dyDescent="0.35">
      <c r="B43"/>
    </row>
    <row r="44" spans="2:2" x14ac:dyDescent="0.35">
      <c r="B44"/>
    </row>
    <row r="45" spans="2:2" x14ac:dyDescent="0.35">
      <c r="B45"/>
    </row>
    <row r="46" spans="2:2" x14ac:dyDescent="0.35">
      <c r="B46"/>
    </row>
    <row r="47" spans="2:2" x14ac:dyDescent="0.35">
      <c r="B47"/>
    </row>
    <row r="48" spans="2:2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9FFE-0D14-4B49-B296-0073B9C802F4}">
  <sheetPr>
    <tabColor theme="5"/>
  </sheetPr>
  <dimension ref="A1:L32"/>
  <sheetViews>
    <sheetView zoomScale="80" zoomScaleNormal="80" workbookViewId="0">
      <selection activeCell="B10" sqref="B10"/>
    </sheetView>
  </sheetViews>
  <sheetFormatPr defaultRowHeight="14.5" x14ac:dyDescent="0.35"/>
  <cols>
    <col min="1" max="1" width="9.1796875" customWidth="1"/>
    <col min="2" max="4" width="10.453125" customWidth="1"/>
    <col min="5" max="5" width="31.36328125" bestFit="1" customWidth="1"/>
    <col min="6" max="7" width="11.6328125" style="4" customWidth="1"/>
    <col min="8" max="8" width="10.453125" customWidth="1"/>
    <col min="9" max="9" width="12" style="5" bestFit="1" customWidth="1"/>
    <col min="10" max="10" width="10.453125" style="5" customWidth="1"/>
    <col min="11" max="11" width="11.453125" style="5" customWidth="1"/>
    <col min="12" max="12" width="11.453125" customWidth="1"/>
  </cols>
  <sheetData>
    <row r="1" spans="1:12" ht="20" thickBot="1" x14ac:dyDescent="0.5">
      <c r="A1" s="25" t="s">
        <v>97</v>
      </c>
    </row>
    <row r="2" spans="1:12" s="7" customFormat="1" ht="15" thickTop="1" x14ac:dyDescent="0.35">
      <c r="A2" s="7" t="s">
        <v>30</v>
      </c>
      <c r="E2" s="7" t="s">
        <v>26</v>
      </c>
      <c r="F2" s="29"/>
      <c r="G2" s="29" t="s">
        <v>4</v>
      </c>
      <c r="I2" s="30"/>
      <c r="J2" s="30"/>
      <c r="K2" s="30"/>
    </row>
    <row r="3" spans="1:12" x14ac:dyDescent="0.35">
      <c r="A3" t="s">
        <v>57</v>
      </c>
      <c r="B3" t="s">
        <v>28</v>
      </c>
      <c r="C3" t="s">
        <v>0</v>
      </c>
      <c r="D3" t="s">
        <v>27</v>
      </c>
      <c r="E3" t="s">
        <v>84</v>
      </c>
      <c r="F3" s="4" t="s">
        <v>3</v>
      </c>
      <c r="G3" s="4" t="s">
        <v>85</v>
      </c>
      <c r="H3" t="s">
        <v>14</v>
      </c>
      <c r="I3" t="s">
        <v>1</v>
      </c>
      <c r="J3" t="s">
        <v>9</v>
      </c>
      <c r="K3" t="s">
        <v>19</v>
      </c>
      <c r="L3" t="s">
        <v>25</v>
      </c>
    </row>
    <row r="4" spans="1:12" x14ac:dyDescent="0.35">
      <c r="A4" t="s">
        <v>6</v>
      </c>
      <c r="G4" s="4">
        <v>45352</v>
      </c>
      <c r="I4" s="5">
        <v>1325000</v>
      </c>
    </row>
    <row r="5" spans="1:12" x14ac:dyDescent="0.35">
      <c r="A5" t="s">
        <v>7</v>
      </c>
      <c r="G5" s="4">
        <v>45376</v>
      </c>
      <c r="I5" s="5">
        <v>-225000</v>
      </c>
    </row>
    <row r="6" spans="1:12" x14ac:dyDescent="0.35">
      <c r="A6" t="s">
        <v>7</v>
      </c>
      <c r="G6" s="4">
        <v>45407</v>
      </c>
      <c r="I6" s="5">
        <v>-225000</v>
      </c>
    </row>
    <row r="7" spans="1:12" x14ac:dyDescent="0.35">
      <c r="A7" t="s">
        <v>7</v>
      </c>
      <c r="G7" s="4">
        <v>45437</v>
      </c>
      <c r="I7" s="5">
        <v>-225000</v>
      </c>
    </row>
    <row r="8" spans="1:12" x14ac:dyDescent="0.35">
      <c r="A8" t="s">
        <v>7</v>
      </c>
      <c r="G8" s="4">
        <v>45468</v>
      </c>
      <c r="I8" s="5">
        <v>-225000</v>
      </c>
    </row>
    <row r="9" spans="1:12" x14ac:dyDescent="0.35">
      <c r="A9" t="s">
        <v>7</v>
      </c>
      <c r="G9" s="4">
        <v>45498</v>
      </c>
      <c r="I9" s="5">
        <v>-225000</v>
      </c>
    </row>
    <row r="10" spans="1:12" x14ac:dyDescent="0.35">
      <c r="A10" t="s">
        <v>7</v>
      </c>
      <c r="G10" s="4">
        <v>45529</v>
      </c>
      <c r="I10" s="5">
        <v>-225000</v>
      </c>
    </row>
    <row r="11" spans="1:12" x14ac:dyDescent="0.35">
      <c r="A11" t="s">
        <v>7</v>
      </c>
      <c r="G11" s="4">
        <v>45560</v>
      </c>
      <c r="I11" s="5">
        <v>-225000</v>
      </c>
    </row>
    <row r="12" spans="1:12" x14ac:dyDescent="0.35">
      <c r="A12" t="s">
        <v>7</v>
      </c>
      <c r="G12" s="4">
        <v>45590</v>
      </c>
      <c r="I12" s="5">
        <v>-225000</v>
      </c>
    </row>
    <row r="13" spans="1:12" x14ac:dyDescent="0.35">
      <c r="A13" t="s">
        <v>7</v>
      </c>
      <c r="G13" s="4">
        <v>45621</v>
      </c>
      <c r="I13" s="5">
        <v>-225000</v>
      </c>
    </row>
    <row r="14" spans="1:12" x14ac:dyDescent="0.35">
      <c r="A14" t="s">
        <v>7</v>
      </c>
      <c r="G14" s="4">
        <v>45651</v>
      </c>
      <c r="I14" s="5">
        <v>-225000</v>
      </c>
    </row>
    <row r="15" spans="1:12" x14ac:dyDescent="0.35">
      <c r="A15" t="s">
        <v>8</v>
      </c>
      <c r="G15" s="4">
        <v>45303</v>
      </c>
      <c r="I15" s="5">
        <v>-100000</v>
      </c>
    </row>
    <row r="16" spans="1:12" x14ac:dyDescent="0.35">
      <c r="A16" t="s">
        <v>8</v>
      </c>
      <c r="G16" s="4">
        <v>45334</v>
      </c>
      <c r="I16" s="5">
        <v>-100000</v>
      </c>
    </row>
    <row r="17" spans="1:9" x14ac:dyDescent="0.35">
      <c r="A17" t="s">
        <v>8</v>
      </c>
      <c r="G17" s="4">
        <v>45363</v>
      </c>
      <c r="I17" s="5">
        <v>-100000</v>
      </c>
    </row>
    <row r="18" spans="1:9" x14ac:dyDescent="0.35">
      <c r="A18" t="s">
        <v>8</v>
      </c>
      <c r="G18" s="4">
        <v>45394</v>
      </c>
      <c r="I18" s="5">
        <v>-100000</v>
      </c>
    </row>
    <row r="19" spans="1:9" x14ac:dyDescent="0.35">
      <c r="A19" t="s">
        <v>8</v>
      </c>
      <c r="G19" s="4">
        <v>45424</v>
      </c>
      <c r="I19" s="5">
        <v>-100000</v>
      </c>
    </row>
    <row r="20" spans="1:9" x14ac:dyDescent="0.35">
      <c r="A20" t="s">
        <v>8</v>
      </c>
      <c r="G20" s="4">
        <v>45455</v>
      </c>
      <c r="I20" s="5">
        <v>-100000</v>
      </c>
    </row>
    <row r="21" spans="1:9" x14ac:dyDescent="0.35">
      <c r="A21" t="s">
        <v>8</v>
      </c>
      <c r="G21" s="4">
        <v>45485</v>
      </c>
      <c r="I21" s="5">
        <v>-100000</v>
      </c>
    </row>
    <row r="22" spans="1:9" x14ac:dyDescent="0.35">
      <c r="A22" t="s">
        <v>8</v>
      </c>
      <c r="G22" s="4">
        <v>45516</v>
      </c>
      <c r="I22" s="5">
        <v>-100000</v>
      </c>
    </row>
    <row r="23" spans="1:9" x14ac:dyDescent="0.35">
      <c r="A23" t="s">
        <v>8</v>
      </c>
      <c r="G23" s="4">
        <v>45547</v>
      </c>
      <c r="I23" s="5">
        <v>-100000</v>
      </c>
    </row>
    <row r="24" spans="1:9" x14ac:dyDescent="0.35">
      <c r="A24" t="s">
        <v>8</v>
      </c>
      <c r="G24" s="4">
        <v>45577</v>
      </c>
      <c r="I24" s="5">
        <v>-100000</v>
      </c>
    </row>
    <row r="25" spans="1:9" x14ac:dyDescent="0.35">
      <c r="A25" t="s">
        <v>8</v>
      </c>
      <c r="G25" s="4">
        <v>45608</v>
      </c>
      <c r="I25" s="5">
        <v>-100000</v>
      </c>
    </row>
    <row r="26" spans="1:9" x14ac:dyDescent="0.35">
      <c r="A26" t="s">
        <v>8</v>
      </c>
      <c r="G26" s="4">
        <v>45638</v>
      </c>
      <c r="I26" s="5">
        <v>-100000</v>
      </c>
    </row>
    <row r="27" spans="1:9" x14ac:dyDescent="0.35">
      <c r="A27" t="s">
        <v>58</v>
      </c>
      <c r="G27" s="4">
        <v>45278</v>
      </c>
      <c r="I27" s="5">
        <v>-275000</v>
      </c>
    </row>
    <row r="28" spans="1:9" x14ac:dyDescent="0.35">
      <c r="A28" t="s">
        <v>59</v>
      </c>
      <c r="G28" s="4">
        <v>44943</v>
      </c>
      <c r="I28" s="5">
        <v>147000</v>
      </c>
    </row>
    <row r="29" spans="1:9" x14ac:dyDescent="0.35">
      <c r="A29" t="s">
        <v>58</v>
      </c>
      <c r="G29" s="4">
        <v>44951</v>
      </c>
      <c r="I29" s="5">
        <v>-312019</v>
      </c>
    </row>
    <row r="30" spans="1:9" x14ac:dyDescent="0.35">
      <c r="A30" t="s">
        <v>59</v>
      </c>
      <c r="G30" s="4">
        <v>44969</v>
      </c>
      <c r="I30" s="5">
        <v>-300000</v>
      </c>
    </row>
    <row r="31" spans="1:9" x14ac:dyDescent="0.35">
      <c r="A31" t="s">
        <v>58</v>
      </c>
      <c r="G31" s="4">
        <v>44982</v>
      </c>
      <c r="I31" s="5">
        <v>-175000</v>
      </c>
    </row>
    <row r="32" spans="1:9" x14ac:dyDescent="0.35">
      <c r="A32" t="s">
        <v>60</v>
      </c>
      <c r="G32" s="4">
        <v>44985</v>
      </c>
      <c r="I32" s="5">
        <v>-140000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63FE4-B071-48A5-B8E1-81F8BD085B3C}">
  <sheetPr>
    <tabColor theme="9"/>
  </sheetPr>
  <dimension ref="A1:AA11"/>
  <sheetViews>
    <sheetView topLeftCell="A5" zoomScale="80" zoomScaleNormal="80" workbookViewId="0">
      <selection activeCell="B10" sqref="B10"/>
    </sheetView>
  </sheetViews>
  <sheetFormatPr defaultRowHeight="14.5" outlineLevelRow="1" outlineLevelCol="1" x14ac:dyDescent="0.35"/>
  <cols>
    <col min="1" max="1" width="12.6328125" bestFit="1" customWidth="1"/>
    <col min="2" max="2" width="7.453125" bestFit="1" customWidth="1"/>
    <col min="3" max="3" width="57" bestFit="1" customWidth="1"/>
    <col min="4" max="4" width="13.54296875" bestFit="1" customWidth="1"/>
    <col min="5" max="5" width="14.6328125" bestFit="1" customWidth="1"/>
    <col min="6" max="6" width="6.08984375" bestFit="1" customWidth="1"/>
    <col min="7" max="7" width="12.36328125" bestFit="1" customWidth="1"/>
    <col min="8" max="8" width="17" bestFit="1" customWidth="1"/>
    <col min="9" max="9" width="9" bestFit="1" customWidth="1"/>
    <col min="15" max="18" width="8.90625" hidden="1" customWidth="1" outlineLevel="1"/>
    <col min="19" max="19" width="31.36328125" hidden="1" customWidth="1" outlineLevel="1"/>
    <col min="20" max="21" width="11.6328125" style="4" hidden="1" customWidth="1" outlineLevel="1"/>
    <col min="22" max="22" width="8.90625" hidden="1" customWidth="1" outlineLevel="1"/>
    <col min="23" max="23" width="12" style="5" hidden="1" customWidth="1" outlineLevel="1"/>
    <col min="24" max="24" width="9.90625" style="5" hidden="1" customWidth="1" outlineLevel="1"/>
    <col min="25" max="25" width="9" style="5" hidden="1" customWidth="1" outlineLevel="1"/>
    <col min="26" max="26" width="11.90625" hidden="1" customWidth="1" outlineLevel="1"/>
    <col min="27" max="27" width="8.90625" collapsed="1"/>
  </cols>
  <sheetData>
    <row r="1" spans="1:26" ht="17.5" hidden="1" outlineLevel="1" thickBot="1" x14ac:dyDescent="0.45">
      <c r="A1" t="s">
        <v>30</v>
      </c>
      <c r="B1" t="s">
        <v>28</v>
      </c>
      <c r="C1" t="s">
        <v>0</v>
      </c>
      <c r="D1" t="s">
        <v>27</v>
      </c>
      <c r="E1" t="s">
        <v>26</v>
      </c>
      <c r="F1" t="s">
        <v>3</v>
      </c>
      <c r="G1" t="s">
        <v>4</v>
      </c>
      <c r="H1">
        <v>0</v>
      </c>
      <c r="I1" t="s">
        <v>1</v>
      </c>
      <c r="J1" t="s">
        <v>9</v>
      </c>
      <c r="K1" t="s">
        <v>19</v>
      </c>
      <c r="L1" t="s">
        <v>25</v>
      </c>
      <c r="M1" s="28" t="s">
        <v>87</v>
      </c>
      <c r="O1" s="32" t="s">
        <v>88</v>
      </c>
    </row>
    <row r="2" spans="1:26" ht="15.5" hidden="1" outlineLevel="1" thickTop="1" thickBot="1" x14ac:dyDescent="0.4">
      <c r="A2" s="31">
        <v>6</v>
      </c>
      <c r="B2" s="31">
        <v>1</v>
      </c>
      <c r="C2" s="31">
        <v>1</v>
      </c>
      <c r="D2" s="31">
        <v>2</v>
      </c>
      <c r="E2" s="31">
        <v>3</v>
      </c>
      <c r="F2" s="31">
        <v>4</v>
      </c>
      <c r="G2" s="31">
        <v>5</v>
      </c>
      <c r="H2" s="31">
        <v>10</v>
      </c>
      <c r="I2" s="31">
        <v>9</v>
      </c>
      <c r="J2" s="31">
        <v>9</v>
      </c>
      <c r="K2" s="31">
        <v>10</v>
      </c>
      <c r="L2" s="31">
        <v>7</v>
      </c>
      <c r="M2" s="28" t="s">
        <v>86</v>
      </c>
    </row>
    <row r="3" spans="1:26" ht="15.5" hidden="1" outlineLevel="1" thickTop="1" thickBot="1" x14ac:dyDescent="0.4">
      <c r="E3" s="7" t="s">
        <v>90</v>
      </c>
      <c r="G3" s="31" t="s">
        <v>56</v>
      </c>
      <c r="H3" s="33" t="s">
        <v>89</v>
      </c>
      <c r="M3" s="28"/>
      <c r="Z3" s="11" t="str">
        <f>G3</f>
        <v>Ej fakturerad</v>
      </c>
    </row>
    <row r="4" spans="1:26" ht="15.5" hidden="1" outlineLevel="1" thickTop="1" thickBot="1" x14ac:dyDescent="0.4">
      <c r="O4" s="24" t="str" cm="1">
        <f t="array" ref="O4:Z4">_xlfn.ANCHORARRAY(PowerPage!F6)</f>
        <v>Kund/Lev</v>
      </c>
      <c r="P4" t="str">
        <v>Löpnr</v>
      </c>
      <c r="Q4" t="str">
        <v>Fakturanr</v>
      </c>
      <c r="R4" t="str">
        <v>Nr</v>
      </c>
      <c r="S4" t="str">
        <v>Motpart</v>
      </c>
      <c r="T4" s="4" t="str">
        <v>Fakturadatum</v>
      </c>
      <c r="U4" s="4" t="str">
        <v>Förfallodatum</v>
      </c>
      <c r="V4" t="str">
        <v>Vernr</v>
      </c>
      <c r="W4" s="5" t="str">
        <v>Belopp</v>
      </c>
      <c r="X4" s="5" t="str">
        <v>SEK</v>
      </c>
      <c r="Y4" s="5" t="str">
        <v>EUR</v>
      </c>
      <c r="Z4" t="str">
        <v>ledig</v>
      </c>
    </row>
    <row r="5" spans="1:26" collapsed="1" x14ac:dyDescent="0.35">
      <c r="A5" t="s">
        <v>48</v>
      </c>
      <c r="B5" t="s">
        <v>2</v>
      </c>
      <c r="C5" t="s">
        <v>42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  <c r="I5" t="s">
        <v>1</v>
      </c>
      <c r="O5" s="9" cm="1">
        <f t="array" ref="O5:Z8">_xlfn.LET(_xlpm.data,_xlfn._xlws.FILTER(A:L,(G:G=G3)*(E:E&lt;&gt;0)),
_xlpm.output,_xlfn.CHOOSECOLS(_xlpm.data,A2:L2),
_xlpm.output
)</f>
        <v>0</v>
      </c>
      <c r="P5">
        <v>0</v>
      </c>
      <c r="Q5">
        <v>0</v>
      </c>
      <c r="R5">
        <v>0</v>
      </c>
      <c r="S5">
        <v>0</v>
      </c>
      <c r="T5" s="4">
        <v>0</v>
      </c>
      <c r="U5" s="4" t="str">
        <v>Datum &lt;&gt; 0</v>
      </c>
      <c r="V5">
        <v>0</v>
      </c>
      <c r="W5" s="5">
        <v>0</v>
      </c>
      <c r="X5" s="5">
        <v>0</v>
      </c>
      <c r="Y5" s="5">
        <v>0</v>
      </c>
      <c r="Z5" t="str">
        <v>Ej fakturerad</v>
      </c>
    </row>
    <row r="6" spans="1:26" x14ac:dyDescent="0.35">
      <c r="O6" t="str">
        <v>Order</v>
      </c>
      <c r="P6">
        <v>3912</v>
      </c>
      <c r="Q6">
        <v>3912</v>
      </c>
      <c r="R6">
        <v>5583</v>
      </c>
      <c r="S6" t="str">
        <v>SSAB EMEA</v>
      </c>
      <c r="T6" s="4">
        <v>44993</v>
      </c>
      <c r="U6" s="4">
        <v>45143</v>
      </c>
      <c r="V6">
        <v>0</v>
      </c>
      <c r="W6" s="5">
        <v>214900</v>
      </c>
      <c r="X6" s="5">
        <v>214900</v>
      </c>
      <c r="Y6" s="5">
        <v>0</v>
      </c>
      <c r="Z6" t="str">
        <v>Ej fakturerad</v>
      </c>
    </row>
    <row r="7" spans="1:26" x14ac:dyDescent="0.35">
      <c r="O7" t="str">
        <v>Order</v>
      </c>
      <c r="P7">
        <v>3914</v>
      </c>
      <c r="Q7">
        <v>3914</v>
      </c>
      <c r="R7">
        <v>15345</v>
      </c>
      <c r="S7" t="str">
        <v>Vattenfall</v>
      </c>
      <c r="T7" s="4">
        <v>45005</v>
      </c>
      <c r="U7" s="4">
        <v>45378</v>
      </c>
      <c r="V7">
        <v>0</v>
      </c>
      <c r="W7" s="5">
        <v>155960</v>
      </c>
      <c r="X7" s="5">
        <v>155960</v>
      </c>
      <c r="Y7" s="5">
        <v>0</v>
      </c>
      <c r="Z7" t="str">
        <v>Ej fakturerad</v>
      </c>
    </row>
    <row r="8" spans="1:26" x14ac:dyDescent="0.35">
      <c r="A8">
        <v>3912</v>
      </c>
      <c r="B8">
        <v>5583</v>
      </c>
      <c r="C8" t="s">
        <v>130</v>
      </c>
      <c r="D8" s="4">
        <v>44993</v>
      </c>
      <c r="E8" s="4">
        <v>45143</v>
      </c>
      <c r="F8" t="s">
        <v>54</v>
      </c>
      <c r="G8" t="s">
        <v>56</v>
      </c>
      <c r="H8" t="s">
        <v>129</v>
      </c>
      <c r="I8">
        <v>214900</v>
      </c>
      <c r="O8" t="str">
        <v>Order</v>
      </c>
      <c r="P8">
        <v>3915</v>
      </c>
      <c r="Q8">
        <v>3915</v>
      </c>
      <c r="R8">
        <v>5590</v>
      </c>
      <c r="S8" t="str">
        <v>Polisen</v>
      </c>
      <c r="T8" s="4">
        <v>45356</v>
      </c>
      <c r="U8" s="4">
        <v>45378</v>
      </c>
      <c r="V8">
        <v>0</v>
      </c>
      <c r="W8" s="5">
        <v>249500</v>
      </c>
      <c r="X8" s="5">
        <v>249500</v>
      </c>
      <c r="Y8" s="5">
        <v>0</v>
      </c>
      <c r="Z8" t="str">
        <v>Ej fakturerad</v>
      </c>
    </row>
    <row r="9" spans="1:26" x14ac:dyDescent="0.35">
      <c r="A9">
        <v>3944</v>
      </c>
      <c r="B9">
        <v>14815</v>
      </c>
      <c r="C9" t="s">
        <v>131</v>
      </c>
      <c r="D9" s="4">
        <v>45036</v>
      </c>
      <c r="E9" s="4">
        <v>45036</v>
      </c>
      <c r="F9" t="s">
        <v>54</v>
      </c>
      <c r="G9" t="s">
        <v>55</v>
      </c>
      <c r="H9" t="s">
        <v>128</v>
      </c>
      <c r="I9">
        <v>0</v>
      </c>
    </row>
    <row r="10" spans="1:26" x14ac:dyDescent="0.35">
      <c r="A10">
        <v>3914</v>
      </c>
      <c r="B10">
        <v>15345</v>
      </c>
      <c r="C10" t="s">
        <v>132</v>
      </c>
      <c r="D10" s="4">
        <v>45005</v>
      </c>
      <c r="E10" s="4">
        <v>45378</v>
      </c>
      <c r="F10" t="s">
        <v>54</v>
      </c>
      <c r="G10" t="s">
        <v>56</v>
      </c>
      <c r="H10" t="s">
        <v>128</v>
      </c>
      <c r="I10">
        <v>155960</v>
      </c>
    </row>
    <row r="11" spans="1:26" x14ac:dyDescent="0.35">
      <c r="A11">
        <v>3915</v>
      </c>
      <c r="B11">
        <v>5590</v>
      </c>
      <c r="C11" t="s">
        <v>133</v>
      </c>
      <c r="D11" s="4">
        <v>45356</v>
      </c>
      <c r="E11" s="4">
        <v>45378</v>
      </c>
      <c r="F11" t="s">
        <v>54</v>
      </c>
      <c r="G11" t="s">
        <v>56</v>
      </c>
      <c r="H11" t="s">
        <v>128</v>
      </c>
      <c r="I11">
        <v>249500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A492-A527-4A50-81F3-CC2E3F726411}">
  <sheetPr>
    <tabColor theme="9" tint="0.59999389629810485"/>
  </sheetPr>
  <dimension ref="A1:N13"/>
  <sheetViews>
    <sheetView zoomScale="80" zoomScaleNormal="80" workbookViewId="0">
      <pane ySplit="7" topLeftCell="A8" activePane="bottomLeft" state="frozen"/>
      <selection activeCell="B10" sqref="B10"/>
      <selection pane="bottomLeft" activeCell="B10" sqref="B10"/>
    </sheetView>
  </sheetViews>
  <sheetFormatPr defaultRowHeight="14.5" x14ac:dyDescent="0.35"/>
  <cols>
    <col min="1" max="1" width="12.90625" bestFit="1" customWidth="1"/>
    <col min="2" max="2" width="15.6328125" customWidth="1"/>
    <col min="3" max="3" width="11" customWidth="1"/>
    <col min="6" max="6" width="14.81640625" customWidth="1"/>
    <col min="7" max="7" width="13.36328125" customWidth="1"/>
    <col min="9" max="9" width="9" style="5" bestFit="1" customWidth="1"/>
    <col min="10" max="10" width="8.90625" style="5"/>
    <col min="11" max="11" width="8.90625" style="38"/>
    <col min="13" max="13" width="8.90625" style="5"/>
  </cols>
  <sheetData>
    <row r="1" spans="1:14" ht="20" thickBot="1" x14ac:dyDescent="0.5">
      <c r="A1" s="25" t="s">
        <v>103</v>
      </c>
      <c r="C1" s="20"/>
    </row>
    <row r="2" spans="1:14" ht="15" thickTop="1" x14ac:dyDescent="0.35">
      <c r="C2" s="20"/>
    </row>
    <row r="3" spans="1:14" x14ac:dyDescent="0.35">
      <c r="C3" s="20"/>
    </row>
    <row r="4" spans="1:14" x14ac:dyDescent="0.35">
      <c r="C4" s="20"/>
    </row>
    <row r="5" spans="1:14" x14ac:dyDescent="0.35">
      <c r="C5" s="20"/>
    </row>
    <row r="6" spans="1:14" x14ac:dyDescent="0.35">
      <c r="C6" s="20"/>
      <c r="G6" s="7" t="s">
        <v>105</v>
      </c>
      <c r="I6" s="5" t="s">
        <v>99</v>
      </c>
      <c r="K6" s="46" t="s">
        <v>104</v>
      </c>
    </row>
    <row r="7" spans="1:14" x14ac:dyDescent="0.35">
      <c r="A7" t="s">
        <v>57</v>
      </c>
      <c r="B7" t="s">
        <v>28</v>
      </c>
      <c r="C7" t="s">
        <v>0</v>
      </c>
      <c r="D7" t="s">
        <v>27</v>
      </c>
      <c r="E7" t="s">
        <v>84</v>
      </c>
      <c r="F7" t="s">
        <v>3</v>
      </c>
      <c r="G7" s="31" t="s">
        <v>85</v>
      </c>
      <c r="H7" t="s">
        <v>14</v>
      </c>
      <c r="I7" s="47" t="s">
        <v>9</v>
      </c>
      <c r="J7" s="30" t="s">
        <v>19</v>
      </c>
      <c r="K7" s="48" t="s">
        <v>100</v>
      </c>
      <c r="M7" s="45" t="s">
        <v>135</v>
      </c>
      <c r="N7" s="45" t="s">
        <v>1</v>
      </c>
    </row>
    <row r="8" spans="1:14" x14ac:dyDescent="0.35">
      <c r="A8" t="s">
        <v>98</v>
      </c>
      <c r="C8" s="20"/>
      <c r="D8">
        <v>4711</v>
      </c>
      <c r="E8" t="s">
        <v>123</v>
      </c>
      <c r="G8" s="37">
        <v>45364</v>
      </c>
      <c r="I8" s="5">
        <v>960000</v>
      </c>
      <c r="K8" s="38">
        <v>0.25</v>
      </c>
      <c r="M8" s="35" t="str" cm="1">
        <f t="array" ref="M8:M12">IF(_xlfn.ANCHORARRAY(N8),"Offert","")</f>
        <v>Offert</v>
      </c>
      <c r="N8" s="35" cm="1">
        <f t="array" ref="N8:N12">Table_offert[SEK]*Table_offert[Vikt]</f>
        <v>240000</v>
      </c>
    </row>
    <row r="9" spans="1:14" x14ac:dyDescent="0.35">
      <c r="A9" t="s">
        <v>98</v>
      </c>
      <c r="C9" s="20"/>
      <c r="D9">
        <v>4712</v>
      </c>
      <c r="E9" t="s">
        <v>122</v>
      </c>
      <c r="G9" s="37">
        <v>45373</v>
      </c>
      <c r="I9" s="5">
        <v>700000</v>
      </c>
      <c r="K9" s="38">
        <v>0.85</v>
      </c>
      <c r="M9" s="5" t="str">
        <v>Offert</v>
      </c>
      <c r="N9">
        <v>595000</v>
      </c>
    </row>
    <row r="10" spans="1:14" x14ac:dyDescent="0.35">
      <c r="A10" t="s">
        <v>125</v>
      </c>
      <c r="C10" s="20"/>
      <c r="D10">
        <v>4714</v>
      </c>
      <c r="E10" t="s">
        <v>124</v>
      </c>
      <c r="G10" s="37">
        <v>45368</v>
      </c>
      <c r="I10" s="5">
        <v>1600000</v>
      </c>
      <c r="K10" s="38">
        <v>0.2</v>
      </c>
      <c r="M10" s="5" t="str">
        <v>Offert</v>
      </c>
      <c r="N10">
        <v>320000</v>
      </c>
    </row>
    <row r="11" spans="1:14" x14ac:dyDescent="0.35">
      <c r="A11" t="s">
        <v>98</v>
      </c>
      <c r="C11" s="20"/>
      <c r="D11">
        <v>4715</v>
      </c>
      <c r="E11" t="s">
        <v>126</v>
      </c>
      <c r="G11" s="37">
        <v>45380</v>
      </c>
      <c r="I11" s="5">
        <v>180000</v>
      </c>
      <c r="K11" s="38">
        <v>0.6</v>
      </c>
      <c r="M11" s="5" t="str">
        <v>Offert</v>
      </c>
      <c r="N11">
        <v>108000</v>
      </c>
    </row>
    <row r="12" spans="1:14" x14ac:dyDescent="0.35">
      <c r="A12" t="s">
        <v>125</v>
      </c>
      <c r="C12" s="20"/>
      <c r="D12">
        <v>4716</v>
      </c>
      <c r="E12" t="s">
        <v>127</v>
      </c>
      <c r="G12" s="37"/>
      <c r="I12" s="5">
        <v>820000</v>
      </c>
      <c r="M12" s="5" t="str">
        <v/>
      </c>
      <c r="N12">
        <v>0</v>
      </c>
    </row>
    <row r="13" spans="1:14" x14ac:dyDescent="0.35">
      <c r="C13" s="2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7116-F08E-4176-8F40-A28A1DD4065D}">
  <sheetPr>
    <tabColor theme="9"/>
    <outlinePr showOutlineSymbols="0"/>
  </sheetPr>
  <dimension ref="A1:AA34"/>
  <sheetViews>
    <sheetView tabSelected="1" showOutlineSymbols="0" zoomScale="80" zoomScaleNormal="80" workbookViewId="0">
      <selection activeCell="O6" sqref="O6:P6"/>
    </sheetView>
  </sheetViews>
  <sheetFormatPr defaultRowHeight="14.5" outlineLevelCol="1" x14ac:dyDescent="0.35"/>
  <cols>
    <col min="1" max="1" width="10.54296875" style="4" bestFit="1" customWidth="1"/>
    <col min="5" max="5" width="13.6328125" style="52" customWidth="1"/>
    <col min="6" max="6" width="8.90625" customWidth="1"/>
    <col min="7" max="9" width="8.90625" hidden="1" customWidth="1" outlineLevel="1"/>
    <col min="10" max="10" width="31.36328125" hidden="1" customWidth="1" outlineLevel="1"/>
    <col min="11" max="11" width="11.6328125" style="29" hidden="1" customWidth="1" outlineLevel="1"/>
    <col min="12" max="12" width="11.6328125" style="4" customWidth="1" collapsed="1"/>
    <col min="13" max="13" width="8.90625" hidden="1" customWidth="1" outlineLevel="1"/>
    <col min="14" max="14" width="12" style="5" customWidth="1" collapsed="1"/>
    <col min="15" max="15" width="9.90625" style="5" customWidth="1"/>
    <col min="16" max="16" width="9" style="5" customWidth="1"/>
    <col min="17" max="17" width="8.90625" customWidth="1"/>
    <col min="18" max="19" width="2" customWidth="1"/>
    <col min="20" max="20" width="13.36328125" style="4" customWidth="1"/>
    <col min="21" max="21" width="9.54296875" style="39" bestFit="1" customWidth="1"/>
    <col min="22" max="22" width="12" style="39" customWidth="1"/>
    <col min="23" max="23" width="9.54296875" style="40" customWidth="1"/>
    <col min="24" max="24" width="14.90625" style="40" bestFit="1" customWidth="1" outlineLevel="1"/>
    <col min="25" max="25" width="2" style="39" customWidth="1"/>
    <col min="27" max="27" width="11.36328125" customWidth="1"/>
  </cols>
  <sheetData>
    <row r="1" spans="1:27" ht="20" thickBot="1" x14ac:dyDescent="0.5">
      <c r="E1" s="51" t="s">
        <v>83</v>
      </c>
    </row>
    <row r="2" spans="1:27" ht="15" thickTop="1" x14ac:dyDescent="0.35">
      <c r="J2" t="e" cm="1">
        <f t="array" ref="J2:K2">_xlfn.XMATCH("1 " &amp; O6:P6,'[1]Table 0'!$1:$1)</f>
        <v>#N/A</v>
      </c>
      <c r="K2" s="29">
        <v>2</v>
      </c>
      <c r="AA2" s="29" t="s">
        <v>134</v>
      </c>
    </row>
    <row r="3" spans="1:27" ht="17.5" thickBot="1" x14ac:dyDescent="0.45">
      <c r="F3" s="32" t="s">
        <v>91</v>
      </c>
      <c r="T3" s="34" t="s">
        <v>92</v>
      </c>
      <c r="AA3" s="4">
        <v>45385</v>
      </c>
    </row>
    <row r="4" spans="1:27" ht="15" thickTop="1" x14ac:dyDescent="0.35">
      <c r="T4" s="4" t="s">
        <v>106</v>
      </c>
      <c r="AA4" s="4">
        <v>45352</v>
      </c>
    </row>
    <row r="5" spans="1:27" x14ac:dyDescent="0.35">
      <c r="E5" s="53" t="s">
        <v>140</v>
      </c>
      <c r="U5" s="40" t="s">
        <v>94</v>
      </c>
      <c r="X5" s="40" t="s">
        <v>95</v>
      </c>
    </row>
    <row r="6" spans="1:27" ht="15" thickBot="1" x14ac:dyDescent="0.4">
      <c r="B6" t="s">
        <v>19</v>
      </c>
      <c r="E6" s="52" t="s">
        <v>9</v>
      </c>
      <c r="F6" s="24" t="str" cm="1">
        <f t="array" ref="F6:Q6">Data!A1:L1</f>
        <v>Kund/Lev</v>
      </c>
      <c r="G6" s="2" t="str">
        <v>Löpnr</v>
      </c>
      <c r="H6" s="2" t="str">
        <v>Fakturanr</v>
      </c>
      <c r="I6" s="2" t="str">
        <v>Nr</v>
      </c>
      <c r="J6" s="2" t="str">
        <v>Motpart</v>
      </c>
      <c r="K6" s="27" t="str">
        <v>Fakturadatum</v>
      </c>
      <c r="L6" s="19" t="str">
        <v>Förfallodatum</v>
      </c>
      <c r="M6" s="2" t="str">
        <v>Vernr</v>
      </c>
      <c r="N6" s="26" t="str">
        <v>Belopp</v>
      </c>
      <c r="O6" s="26" t="str">
        <v>SEK</v>
      </c>
      <c r="P6" s="26" t="str">
        <v>EUR</v>
      </c>
      <c r="Q6" s="2" t="str">
        <v>ledig</v>
      </c>
      <c r="T6" s="19" t="s">
        <v>93</v>
      </c>
      <c r="U6" s="41" t="str">
        <f>N6</f>
        <v>Belopp</v>
      </c>
      <c r="V6" s="41" t="s">
        <v>101</v>
      </c>
      <c r="W6" s="42" t="s">
        <v>102</v>
      </c>
      <c r="X6" s="42" t="str" cm="1">
        <f t="array" ref="X6:Z6">U6:W6</f>
        <v>Belopp</v>
      </c>
      <c r="Y6" s="39" t="str">
        <v>Offertvärde</v>
      </c>
      <c r="Z6" t="str">
        <v>Reduktion</v>
      </c>
    </row>
    <row r="7" spans="1:27" x14ac:dyDescent="0.35">
      <c r="A7" s="10" cm="1">
        <f t="array" ref="A7:A34">INDEX(_xlfn.ANCHORARRAY(F7),,7)</f>
        <v>45352</v>
      </c>
      <c r="B7" s="9" cm="1">
        <f t="array" ref="B7:B34">_xlfn.XLOOKUP(_xlfn.ANCHORARRAY($A7),[1]!Table_0[Datum],[1]!Table_0[1 EUR],,-1)</f>
        <v>11.194800000000001</v>
      </c>
      <c r="E7" s="54" cm="1">
        <f t="array" ref="E7:E34">_xlfn.NUMBERVALUE(_xlfn.ANCHORARRAY(F7) O:O) + _xlfn.NUMBERVALUE(_xlfn.ANCHORARRAY(F7) P:P)*_xlfn.ANCHORARRAY(B7)</f>
        <v>3865</v>
      </c>
      <c r="F7" s="9" t="str" cm="1">
        <f t="array" ref="F7:Q34">_xlfn.LET(_xlpm.from,AA3,
             _xlpm.to,AA4,
             _xlpm.dateCol,7,
             _xlpm.gt,MIN(_xlpm.from,_xlpm.to),
             _xlpm.lt,MAX(_xlpm.from,_xlpm.to),
_xlpm.KRes,_xlfn._xlws.FILTER(Data!A:L,(Data!A:A="kund")*(Data!G:G&lt;&gt;0)),
_xlpm.LRes,_xlfn._xlws.FILTER(Data!A:L,(Data!A:A="leverantör")*(Data!G:G&lt;&gt;0)),
_xlpm.IB,Table_IB[],
_xlpm.order,_xlfn.ANCHORARRAY(orderdata_anchor),
_xlpm.offert,_xlfn.HSTACK(_xlfn.ANCHORARRAY(Offert!M8),Table_offert[[Löpnr]:[Vernr]],_xlfn.ANCHORARRAY( Offert!N8),Table_offert[[SEK]:[Vikt]]),
_xlpm.data,_xlfn.VSTACK(_xlpm.KRes,_xlpm.LRes,Table_IB[],_xlpm.order,_xlpm.offert),
_xlpm.datum,_xlfn.CHOOSECOLS(_xlpm.data,_xlpm.dateCol),
_xlpm.urval,_xlfn._xlws.FILTER(_xlpm.data,(_xlpm.datum&gt;=_xlpm.gt)*(_xlpm.datum&lt;=_xlpm.lt)),
_xlpm.output,_xlfn._xlws.SORT(_xlpm.urval,_xlpm.dateCol),
_xlpm.output
)</f>
        <v>Kund</v>
      </c>
      <c r="G7">
        <v>0</v>
      </c>
      <c r="H7">
        <v>100658</v>
      </c>
      <c r="I7">
        <v>1005</v>
      </c>
      <c r="J7">
        <v>0</v>
      </c>
      <c r="K7" s="29">
        <v>45322</v>
      </c>
      <c r="L7" s="4">
        <v>45352</v>
      </c>
      <c r="M7" t="str">
        <v>B 32</v>
      </c>
      <c r="N7" s="5">
        <v>3865</v>
      </c>
      <c r="O7" s="5">
        <v>3865</v>
      </c>
      <c r="P7" s="5" t="str">
        <v/>
      </c>
      <c r="Q7" t="str">
        <v/>
      </c>
      <c r="T7" s="10" cm="1">
        <f t="array" ref="T7:T22">_xlfn.UNIQUE(_xlfn.CHOOSECOLS(_xlfn.ANCHORARRAY(F7),7))</f>
        <v>45352</v>
      </c>
      <c r="U7" s="43" cm="1">
        <f t="array" ref="U7:U22">_xlfn.SCAN(0,_xlfn.ANCHORARRAY(X7),_xlfn.LAMBDA(_xlpm.x,_xlpm.y,_xlpm.x+_xlpm.y))</f>
        <v>1319195</v>
      </c>
      <c r="V7" s="43" cm="1">
        <f t="array" ref="V7:V22">SUMIFS(N:N,$L:$L,_xlfn.ANCHORARRAY($T$7),$F:$F,"="&amp;"Offert")</f>
        <v>0</v>
      </c>
      <c r="W7" s="44" cm="1">
        <f t="array" ref="W7:W22">SUMIFS(O:O,$L:$L,_xlfn.ANCHORARRAY($T$7),$F:$F,"="&amp;"Offert")-_xlfn.ANCHORARRAY(V7)</f>
        <v>0</v>
      </c>
      <c r="X7" s="44" cm="1">
        <f t="array" ref="X7:X22">SUMIFS(N:N,$L:$L,_xlfn.ANCHORARRAY($T$7),$F:$F,"&lt;&gt;"&amp;"Offert")</f>
        <v>1319195</v>
      </c>
    </row>
    <row r="8" spans="1:27" x14ac:dyDescent="0.35">
      <c r="A8" s="4">
        <v>45352</v>
      </c>
      <c r="B8">
        <v>11.194800000000001</v>
      </c>
      <c r="E8" s="52">
        <v>-2189</v>
      </c>
      <c r="F8" t="str">
        <v>Leverantör</v>
      </c>
      <c r="G8">
        <v>105208</v>
      </c>
      <c r="H8">
        <v>0</v>
      </c>
      <c r="I8" t="str">
        <v>101-1001</v>
      </c>
      <c r="J8" t="str">
        <v>Carnegie</v>
      </c>
      <c r="K8" s="29">
        <v>45322</v>
      </c>
      <c r="L8" s="4">
        <v>45352</v>
      </c>
      <c r="M8" t="str">
        <v>D 70</v>
      </c>
      <c r="N8" s="5">
        <v>-2189</v>
      </c>
      <c r="O8" s="5">
        <v>-2189</v>
      </c>
      <c r="P8" s="5" t="str">
        <v/>
      </c>
      <c r="Q8" t="str">
        <v/>
      </c>
      <c r="T8" s="4">
        <v>45359</v>
      </c>
      <c r="U8" s="39">
        <v>1347502</v>
      </c>
      <c r="V8" s="39">
        <v>0</v>
      </c>
      <c r="W8" s="40">
        <v>0</v>
      </c>
      <c r="X8" s="40">
        <v>28307</v>
      </c>
    </row>
    <row r="9" spans="1:27" x14ac:dyDescent="0.35">
      <c r="A9" s="4">
        <v>45352</v>
      </c>
      <c r="B9">
        <v>11.194800000000001</v>
      </c>
      <c r="E9" s="52">
        <v>-7481</v>
      </c>
      <c r="F9" t="str">
        <v>Leverantör</v>
      </c>
      <c r="G9">
        <v>105195</v>
      </c>
      <c r="H9">
        <v>0</v>
      </c>
      <c r="I9" t="str">
        <v>100-3000</v>
      </c>
      <c r="J9" t="str">
        <v>Nordic Tuning B-länge</v>
      </c>
      <c r="K9" s="29">
        <v>45322</v>
      </c>
      <c r="L9" s="4">
        <v>45352</v>
      </c>
      <c r="M9" t="str">
        <v>D 56</v>
      </c>
      <c r="N9" s="5">
        <v>-7481</v>
      </c>
      <c r="O9" s="5">
        <v>-7481</v>
      </c>
      <c r="P9" s="5" t="str">
        <v/>
      </c>
      <c r="Q9" t="str">
        <v/>
      </c>
      <c r="T9" s="4">
        <v>45360</v>
      </c>
      <c r="U9" s="39">
        <v>1349802.95</v>
      </c>
      <c r="V9" s="39">
        <v>0</v>
      </c>
      <c r="W9" s="40">
        <v>0</v>
      </c>
      <c r="X9" s="40">
        <v>2300.9499999999998</v>
      </c>
    </row>
    <row r="10" spans="1:27" x14ac:dyDescent="0.35">
      <c r="A10" s="4">
        <v>45352</v>
      </c>
      <c r="B10">
        <v>11.194800000000001</v>
      </c>
      <c r="E10" s="52">
        <v>0</v>
      </c>
      <c r="F10" t="str">
        <v>Kassa</v>
      </c>
      <c r="G10">
        <v>0</v>
      </c>
      <c r="H10">
        <v>0</v>
      </c>
      <c r="I10">
        <v>0</v>
      </c>
      <c r="J10">
        <v>0</v>
      </c>
      <c r="K10" s="29">
        <v>0</v>
      </c>
      <c r="L10" s="4">
        <v>45352</v>
      </c>
      <c r="M10">
        <v>0</v>
      </c>
      <c r="N10" s="5">
        <v>1325000</v>
      </c>
      <c r="O10" s="5">
        <v>0</v>
      </c>
      <c r="P10" s="5">
        <v>0</v>
      </c>
      <c r="Q10">
        <v>0</v>
      </c>
      <c r="T10" s="4">
        <v>45361</v>
      </c>
      <c r="U10" s="39">
        <v>1382784.95</v>
      </c>
      <c r="V10" s="39">
        <v>0</v>
      </c>
      <c r="W10" s="40">
        <v>0</v>
      </c>
      <c r="X10" s="40">
        <v>32982</v>
      </c>
    </row>
    <row r="11" spans="1:27" x14ac:dyDescent="0.35">
      <c r="A11" s="4">
        <v>45359</v>
      </c>
      <c r="B11">
        <v>11.164</v>
      </c>
      <c r="E11" s="52">
        <v>31514</v>
      </c>
      <c r="F11" t="str">
        <v>Kund</v>
      </c>
      <c r="G11">
        <v>0</v>
      </c>
      <c r="H11">
        <v>100687</v>
      </c>
      <c r="I11">
        <v>1081</v>
      </c>
      <c r="J11" t="str">
        <v>Polismyndigheten</v>
      </c>
      <c r="K11" s="29">
        <v>45329</v>
      </c>
      <c r="L11" s="4">
        <v>45359</v>
      </c>
      <c r="M11" t="str">
        <v>B 46</v>
      </c>
      <c r="N11" s="5">
        <v>31514</v>
      </c>
      <c r="O11" s="5">
        <v>31514</v>
      </c>
      <c r="P11" s="5" t="str">
        <v/>
      </c>
      <c r="Q11" t="str">
        <v/>
      </c>
      <c r="T11" s="4">
        <v>45362</v>
      </c>
      <c r="U11" s="39">
        <v>1376886.93</v>
      </c>
      <c r="V11" s="39">
        <v>0</v>
      </c>
      <c r="W11" s="40">
        <v>0</v>
      </c>
      <c r="X11" s="40">
        <v>-5898.02</v>
      </c>
    </row>
    <row r="12" spans="1:27" x14ac:dyDescent="0.35">
      <c r="A12" s="4">
        <v>45359</v>
      </c>
      <c r="B12">
        <v>11.164</v>
      </c>
      <c r="E12" s="52">
        <v>-139</v>
      </c>
      <c r="F12" t="str">
        <v>Leverantör</v>
      </c>
      <c r="G12">
        <v>105222</v>
      </c>
      <c r="H12">
        <v>0</v>
      </c>
      <c r="I12" t="str">
        <v>100-3000</v>
      </c>
      <c r="J12" t="str">
        <v>Nordic Tuning B-länge</v>
      </c>
      <c r="K12" s="29">
        <v>45329</v>
      </c>
      <c r="L12" s="4">
        <v>45359</v>
      </c>
      <c r="M12" t="str">
        <v>D 85</v>
      </c>
      <c r="N12" s="5">
        <v>-139</v>
      </c>
      <c r="O12" s="5">
        <v>-139</v>
      </c>
      <c r="P12" s="5" t="str">
        <v/>
      </c>
      <c r="Q12" t="str">
        <v/>
      </c>
      <c r="T12" s="4">
        <v>45363</v>
      </c>
      <c r="U12" s="39">
        <v>1276886.93</v>
      </c>
      <c r="V12" s="39">
        <v>0</v>
      </c>
      <c r="W12" s="40">
        <v>0</v>
      </c>
      <c r="X12" s="40">
        <v>-100000</v>
      </c>
    </row>
    <row r="13" spans="1:27" x14ac:dyDescent="0.35">
      <c r="A13" s="4">
        <v>45359</v>
      </c>
      <c r="B13">
        <v>11.164</v>
      </c>
      <c r="E13" s="52">
        <v>-3068</v>
      </c>
      <c r="F13" t="str">
        <v>Leverantör</v>
      </c>
      <c r="G13">
        <v>105219</v>
      </c>
      <c r="H13">
        <v>0</v>
      </c>
      <c r="I13" t="str">
        <v>200-3000</v>
      </c>
      <c r="J13" t="str">
        <v>P-Zero Tyres-ö AB</v>
      </c>
      <c r="K13" s="29">
        <v>45329</v>
      </c>
      <c r="L13" s="4">
        <v>45359</v>
      </c>
      <c r="M13" t="str">
        <v>D 86</v>
      </c>
      <c r="N13" s="5">
        <v>-3068</v>
      </c>
      <c r="O13" s="5">
        <v>-3068</v>
      </c>
      <c r="P13" s="5" t="str">
        <v/>
      </c>
      <c r="Q13" t="str">
        <v/>
      </c>
      <c r="T13" s="4">
        <v>45364</v>
      </c>
      <c r="U13" s="39">
        <v>1279599.93</v>
      </c>
      <c r="V13" s="39">
        <v>240000</v>
      </c>
      <c r="W13" s="40">
        <v>720000</v>
      </c>
      <c r="X13" s="40">
        <v>2713</v>
      </c>
    </row>
    <row r="14" spans="1:27" x14ac:dyDescent="0.35">
      <c r="A14" s="4">
        <v>45360</v>
      </c>
      <c r="B14">
        <v>11.164</v>
      </c>
      <c r="E14" s="52">
        <v>6775</v>
      </c>
      <c r="F14" t="str">
        <v>Kund</v>
      </c>
      <c r="G14">
        <v>0</v>
      </c>
      <c r="H14">
        <v>100696</v>
      </c>
      <c r="I14">
        <v>1117</v>
      </c>
      <c r="J14" t="str">
        <v>Rätta Formen</v>
      </c>
      <c r="K14" s="29">
        <v>45330</v>
      </c>
      <c r="L14" s="4">
        <v>45360</v>
      </c>
      <c r="M14" t="str">
        <v>B 52</v>
      </c>
      <c r="N14" s="5">
        <v>6775</v>
      </c>
      <c r="O14" s="5">
        <v>6775</v>
      </c>
      <c r="P14" s="5" t="str">
        <v/>
      </c>
      <c r="Q14" t="str">
        <v/>
      </c>
      <c r="T14" s="4">
        <v>45365</v>
      </c>
      <c r="U14" s="39">
        <v>1277400.93</v>
      </c>
      <c r="V14" s="39">
        <v>0</v>
      </c>
      <c r="W14" s="40">
        <v>0</v>
      </c>
      <c r="X14" s="40">
        <v>-2199</v>
      </c>
    </row>
    <row r="15" spans="1:27" x14ac:dyDescent="0.35">
      <c r="A15" s="4">
        <v>45360</v>
      </c>
      <c r="B15">
        <v>11.164</v>
      </c>
      <c r="E15" s="52">
        <v>-49948.294200000004</v>
      </c>
      <c r="F15" t="str">
        <v>Leverantör</v>
      </c>
      <c r="G15">
        <v>105234</v>
      </c>
      <c r="H15">
        <v>0</v>
      </c>
      <c r="I15">
        <v>16440752059</v>
      </c>
      <c r="J15" t="str">
        <v>Ink Well UPA</v>
      </c>
      <c r="K15" s="29">
        <v>45330</v>
      </c>
      <c r="L15" s="4">
        <v>45360</v>
      </c>
      <c r="M15" t="str">
        <v>D 101</v>
      </c>
      <c r="N15" s="5">
        <v>-4474.05</v>
      </c>
      <c r="O15" s="5" t="str">
        <v/>
      </c>
      <c r="P15" s="5">
        <v>-4474.05</v>
      </c>
      <c r="Q15" t="str">
        <v/>
      </c>
      <c r="T15" s="4">
        <v>45367</v>
      </c>
      <c r="U15" s="39">
        <v>1272908.1499999999</v>
      </c>
      <c r="V15" s="39">
        <v>0</v>
      </c>
      <c r="W15" s="40">
        <v>0</v>
      </c>
      <c r="X15" s="40">
        <v>-4492.78</v>
      </c>
    </row>
    <row r="16" spans="1:27" x14ac:dyDescent="0.35">
      <c r="A16" s="4">
        <v>45361</v>
      </c>
      <c r="B16">
        <v>11.164</v>
      </c>
      <c r="E16" s="52">
        <v>3213</v>
      </c>
      <c r="F16" t="str">
        <v>Kund</v>
      </c>
      <c r="G16">
        <v>0</v>
      </c>
      <c r="H16">
        <v>100698</v>
      </c>
      <c r="I16">
        <v>103</v>
      </c>
      <c r="J16" t="str">
        <v>ACME Kit</v>
      </c>
      <c r="K16" s="29">
        <v>45331</v>
      </c>
      <c r="L16" s="4">
        <v>45361</v>
      </c>
      <c r="M16" t="str">
        <v>B 51</v>
      </c>
      <c r="N16" s="5">
        <v>3213</v>
      </c>
      <c r="O16" s="5">
        <v>3213</v>
      </c>
      <c r="P16" s="5" t="str">
        <v/>
      </c>
      <c r="Q16" t="str">
        <v/>
      </c>
      <c r="T16" s="4">
        <v>45368</v>
      </c>
      <c r="U16" s="39">
        <v>1272908.1499999999</v>
      </c>
      <c r="V16" s="39">
        <v>320000</v>
      </c>
      <c r="W16" s="40">
        <v>1280000</v>
      </c>
      <c r="X16" s="40">
        <v>0</v>
      </c>
    </row>
    <row r="17" spans="1:24" x14ac:dyDescent="0.35">
      <c r="A17" s="4">
        <v>45361</v>
      </c>
      <c r="B17">
        <v>11.164</v>
      </c>
      <c r="E17" s="52">
        <v>1106</v>
      </c>
      <c r="F17" t="str">
        <v>Kund</v>
      </c>
      <c r="G17">
        <v>0</v>
      </c>
      <c r="H17">
        <v>100701</v>
      </c>
      <c r="I17">
        <v>103</v>
      </c>
      <c r="J17" t="str">
        <v>ACME Kit</v>
      </c>
      <c r="K17" s="29">
        <v>45331</v>
      </c>
      <c r="L17" s="4">
        <v>45361</v>
      </c>
      <c r="M17" t="str">
        <v>B 49</v>
      </c>
      <c r="N17" s="5">
        <v>1106</v>
      </c>
      <c r="O17" s="5">
        <v>1106</v>
      </c>
      <c r="P17" s="5" t="str">
        <v/>
      </c>
      <c r="Q17" t="str">
        <v/>
      </c>
      <c r="T17" s="4">
        <v>45370</v>
      </c>
      <c r="U17" s="39">
        <v>1481111</v>
      </c>
      <c r="V17" s="39">
        <v>0</v>
      </c>
      <c r="W17" s="40">
        <v>0</v>
      </c>
      <c r="X17" s="40">
        <v>208202.85</v>
      </c>
    </row>
    <row r="18" spans="1:24" x14ac:dyDescent="0.35">
      <c r="A18" s="4">
        <v>45361</v>
      </c>
      <c r="B18">
        <v>11.164</v>
      </c>
      <c r="E18" s="52">
        <v>28663</v>
      </c>
      <c r="F18" t="str">
        <v>Kund</v>
      </c>
      <c r="G18">
        <v>0</v>
      </c>
      <c r="H18">
        <v>100702</v>
      </c>
      <c r="I18">
        <v>103</v>
      </c>
      <c r="J18" t="str">
        <v>ACME Kit</v>
      </c>
      <c r="K18" s="29">
        <v>45331</v>
      </c>
      <c r="L18" s="4">
        <v>45361</v>
      </c>
      <c r="M18" t="str">
        <v>B 48</v>
      </c>
      <c r="N18" s="5">
        <v>28663</v>
      </c>
      <c r="O18" s="5">
        <v>28663</v>
      </c>
      <c r="P18" s="5" t="str">
        <v/>
      </c>
      <c r="Q18" t="str">
        <v/>
      </c>
      <c r="T18" s="4">
        <v>45372</v>
      </c>
      <c r="U18" s="39">
        <v>1471873</v>
      </c>
      <c r="V18" s="39">
        <v>0</v>
      </c>
      <c r="W18" s="40">
        <v>0</v>
      </c>
      <c r="X18" s="40">
        <v>-9238</v>
      </c>
    </row>
    <row r="19" spans="1:24" x14ac:dyDescent="0.35">
      <c r="A19" s="4">
        <v>45362</v>
      </c>
      <c r="B19">
        <v>11.186500000000001</v>
      </c>
      <c r="E19" s="52">
        <v>-50093.37073000001</v>
      </c>
      <c r="F19" t="str">
        <v>Leverantör</v>
      </c>
      <c r="G19">
        <v>105225</v>
      </c>
      <c r="H19">
        <v>0</v>
      </c>
      <c r="I19">
        <v>16440752059</v>
      </c>
      <c r="J19" t="str">
        <v>Ink Well UPA</v>
      </c>
      <c r="K19" s="29">
        <v>45332</v>
      </c>
      <c r="L19" s="4">
        <v>45362</v>
      </c>
      <c r="M19" t="str">
        <v>D 78</v>
      </c>
      <c r="N19" s="5">
        <v>-4478.0200000000004</v>
      </c>
      <c r="O19" s="5" t="str">
        <v/>
      </c>
      <c r="P19" s="5">
        <v>-4478.0200000000004</v>
      </c>
      <c r="Q19" t="str">
        <v/>
      </c>
      <c r="T19" s="4">
        <v>45373</v>
      </c>
      <c r="U19" s="39">
        <v>1471873</v>
      </c>
      <c r="V19" s="39">
        <v>595000</v>
      </c>
      <c r="W19" s="40">
        <v>105000</v>
      </c>
      <c r="X19" s="40">
        <v>0</v>
      </c>
    </row>
    <row r="20" spans="1:24" x14ac:dyDescent="0.35">
      <c r="A20" s="4">
        <v>45362</v>
      </c>
      <c r="B20">
        <v>11.186500000000001</v>
      </c>
      <c r="E20" s="52">
        <v>-1420</v>
      </c>
      <c r="F20" t="str">
        <v>Leverantör</v>
      </c>
      <c r="G20">
        <v>105240</v>
      </c>
      <c r="H20">
        <v>0</v>
      </c>
      <c r="I20" t="str">
        <v>100-3000</v>
      </c>
      <c r="J20" t="str">
        <v>Nordic Tuning B-länge</v>
      </c>
      <c r="K20" s="29">
        <v>45332</v>
      </c>
      <c r="L20" s="4">
        <v>45362</v>
      </c>
      <c r="M20" t="str">
        <v>D 100</v>
      </c>
      <c r="N20" s="5">
        <v>-1420</v>
      </c>
      <c r="O20" s="5">
        <v>-1420</v>
      </c>
      <c r="P20" s="5" t="str">
        <v/>
      </c>
      <c r="Q20" t="str">
        <v/>
      </c>
      <c r="T20" s="4">
        <v>45376</v>
      </c>
      <c r="U20" s="39">
        <v>1246873</v>
      </c>
      <c r="V20" s="39">
        <v>0</v>
      </c>
      <c r="W20" s="40">
        <v>0</v>
      </c>
      <c r="X20" s="40">
        <v>-225000</v>
      </c>
    </row>
    <row r="21" spans="1:24" x14ac:dyDescent="0.35">
      <c r="A21" s="4">
        <v>45363</v>
      </c>
      <c r="B21">
        <v>11.173</v>
      </c>
      <c r="E21" s="52">
        <v>0</v>
      </c>
      <c r="F21" t="str">
        <v>Skattekonto</v>
      </c>
      <c r="G21">
        <v>0</v>
      </c>
      <c r="H21">
        <v>0</v>
      </c>
      <c r="I21">
        <v>0</v>
      </c>
      <c r="J21">
        <v>0</v>
      </c>
      <c r="K21" s="29">
        <v>0</v>
      </c>
      <c r="L21" s="4">
        <v>45363</v>
      </c>
      <c r="M21">
        <v>0</v>
      </c>
      <c r="N21" s="5">
        <v>-100000</v>
      </c>
      <c r="O21" s="5">
        <v>0</v>
      </c>
      <c r="P21" s="5">
        <v>0</v>
      </c>
      <c r="Q21">
        <v>0</v>
      </c>
      <c r="T21" s="4">
        <v>45378</v>
      </c>
      <c r="U21" s="39">
        <v>1652333</v>
      </c>
      <c r="V21" s="39">
        <v>0</v>
      </c>
      <c r="W21" s="40">
        <v>0</v>
      </c>
      <c r="X21" s="40">
        <v>405460</v>
      </c>
    </row>
    <row r="22" spans="1:24" x14ac:dyDescent="0.35">
      <c r="A22" s="4">
        <v>45364</v>
      </c>
      <c r="B22">
        <v>11.193</v>
      </c>
      <c r="E22" s="52">
        <v>2713</v>
      </c>
      <c r="F22" t="str">
        <v>Kund</v>
      </c>
      <c r="G22">
        <v>0</v>
      </c>
      <c r="H22">
        <v>100692</v>
      </c>
      <c r="I22">
        <v>1081</v>
      </c>
      <c r="J22" t="str">
        <v>Polismyndigheten</v>
      </c>
      <c r="K22" s="29">
        <v>45334</v>
      </c>
      <c r="L22" s="4">
        <v>45364</v>
      </c>
      <c r="M22" t="str">
        <v>B 56</v>
      </c>
      <c r="N22" s="5">
        <v>2713</v>
      </c>
      <c r="O22" s="5">
        <v>2713</v>
      </c>
      <c r="P22" s="5" t="str">
        <v/>
      </c>
      <c r="Q22" t="str">
        <v/>
      </c>
      <c r="T22" s="4">
        <v>45380</v>
      </c>
      <c r="U22" s="39">
        <v>1652333</v>
      </c>
      <c r="V22" s="39">
        <v>108000</v>
      </c>
      <c r="W22" s="40">
        <v>72000</v>
      </c>
      <c r="X22" s="40">
        <v>0</v>
      </c>
    </row>
    <row r="23" spans="1:24" x14ac:dyDescent="0.35">
      <c r="A23" s="4">
        <v>45364</v>
      </c>
      <c r="B23">
        <v>11.193</v>
      </c>
      <c r="E23" s="52">
        <v>960000</v>
      </c>
      <c r="F23" t="str">
        <v>Offert</v>
      </c>
      <c r="G23">
        <v>0</v>
      </c>
      <c r="H23">
        <v>0</v>
      </c>
      <c r="I23">
        <v>4711</v>
      </c>
      <c r="J23" t="str">
        <v>Engaleda</v>
      </c>
      <c r="K23" s="29">
        <v>0</v>
      </c>
      <c r="L23" s="4">
        <v>45364</v>
      </c>
      <c r="M23">
        <v>0</v>
      </c>
      <c r="N23" s="5">
        <v>240000</v>
      </c>
      <c r="O23" s="5">
        <v>960000</v>
      </c>
      <c r="P23" s="5">
        <v>0</v>
      </c>
      <c r="Q23">
        <v>0.25</v>
      </c>
    </row>
    <row r="24" spans="1:24" x14ac:dyDescent="0.35">
      <c r="A24" s="4">
        <v>45365</v>
      </c>
      <c r="B24">
        <v>11.224500000000001</v>
      </c>
      <c r="E24" s="52">
        <v>-2199</v>
      </c>
      <c r="F24" t="str">
        <v>Leverantör</v>
      </c>
      <c r="G24">
        <v>105164</v>
      </c>
      <c r="H24">
        <v>0</v>
      </c>
      <c r="I24" t="str">
        <v>100-1000</v>
      </c>
      <c r="J24">
        <v>0</v>
      </c>
      <c r="K24" s="29">
        <v>45335</v>
      </c>
      <c r="L24" s="4">
        <v>45365</v>
      </c>
      <c r="M24" t="str">
        <v>D 29</v>
      </c>
      <c r="N24" s="5">
        <v>-2199</v>
      </c>
      <c r="O24" s="5">
        <v>-2199</v>
      </c>
      <c r="P24" s="5" t="str">
        <v/>
      </c>
      <c r="Q24" t="str">
        <v/>
      </c>
    </row>
    <row r="25" spans="1:24" x14ac:dyDescent="0.35">
      <c r="A25" s="4">
        <v>45367</v>
      </c>
      <c r="B25">
        <v>11.2674</v>
      </c>
      <c r="E25" s="52">
        <v>-50621.949371999995</v>
      </c>
      <c r="F25" t="str">
        <v>Leverantör</v>
      </c>
      <c r="G25">
        <v>105181</v>
      </c>
      <c r="H25">
        <v>0</v>
      </c>
      <c r="I25">
        <v>16440752059</v>
      </c>
      <c r="J25" t="str">
        <v>Ink Well UPA</v>
      </c>
      <c r="K25" s="29">
        <v>45337</v>
      </c>
      <c r="L25" s="4">
        <v>45367</v>
      </c>
      <c r="M25" t="str">
        <v>D 33</v>
      </c>
      <c r="N25" s="5">
        <v>-4492.78</v>
      </c>
      <c r="O25" s="5" t="str">
        <v/>
      </c>
      <c r="P25" s="5">
        <v>-4492.78</v>
      </c>
      <c r="Q25" t="str">
        <v/>
      </c>
    </row>
    <row r="26" spans="1:24" x14ac:dyDescent="0.35">
      <c r="A26" s="4">
        <v>45368</v>
      </c>
      <c r="B26">
        <v>11.2674</v>
      </c>
      <c r="E26" s="52">
        <v>1600000</v>
      </c>
      <c r="F26" t="str">
        <v>Offert</v>
      </c>
      <c r="G26">
        <v>0</v>
      </c>
      <c r="H26">
        <v>0</v>
      </c>
      <c r="I26">
        <v>4714</v>
      </c>
      <c r="J26" t="str">
        <v>Nordea</v>
      </c>
      <c r="K26" s="29">
        <v>0</v>
      </c>
      <c r="L26" s="4">
        <v>45368</v>
      </c>
      <c r="M26">
        <v>0</v>
      </c>
      <c r="N26" s="5">
        <v>320000</v>
      </c>
      <c r="O26" s="5">
        <v>1600000</v>
      </c>
      <c r="P26" s="5">
        <v>0</v>
      </c>
      <c r="Q26">
        <v>0.2</v>
      </c>
      <c r="T26" s="4" t="s">
        <v>9</v>
      </c>
      <c r="U26" s="39">
        <v>1</v>
      </c>
    </row>
    <row r="27" spans="1:24" x14ac:dyDescent="0.35">
      <c r="A27" s="4">
        <v>45370</v>
      </c>
      <c r="B27">
        <v>11.346500000000001</v>
      </c>
      <c r="E27" s="52">
        <v>591562.25864999997</v>
      </c>
      <c r="F27" t="str">
        <v>Kund</v>
      </c>
      <c r="G27">
        <v>0</v>
      </c>
      <c r="H27">
        <v>100400</v>
      </c>
      <c r="I27">
        <v>1135</v>
      </c>
      <c r="J27" t="str">
        <v>Ålands Lanskapsregering</v>
      </c>
      <c r="K27" s="29">
        <v>45340</v>
      </c>
      <c r="L27" s="4">
        <v>45370</v>
      </c>
      <c r="M27" t="str">
        <v>B 513</v>
      </c>
      <c r="N27" s="5">
        <v>52136.1</v>
      </c>
      <c r="O27" s="5" t="str">
        <v/>
      </c>
      <c r="P27" s="5">
        <v>52136.1</v>
      </c>
      <c r="Q27" t="str">
        <v/>
      </c>
      <c r="T27" s="4" t="s">
        <v>19</v>
      </c>
      <c r="U27" s="39">
        <v>12</v>
      </c>
    </row>
    <row r="28" spans="1:24" x14ac:dyDescent="0.35">
      <c r="A28" s="4">
        <v>45370</v>
      </c>
      <c r="B28">
        <v>11.346500000000001</v>
      </c>
      <c r="E28" s="52">
        <v>1770811.3788750002</v>
      </c>
      <c r="F28" t="str">
        <v>Kund</v>
      </c>
      <c r="G28">
        <v>0</v>
      </c>
      <c r="H28">
        <v>100434</v>
      </c>
      <c r="I28">
        <v>1135</v>
      </c>
      <c r="J28" t="str">
        <v>Ålands Lanskapsregering</v>
      </c>
      <c r="K28" s="29">
        <v>45340</v>
      </c>
      <c r="L28" s="4">
        <v>45370</v>
      </c>
      <c r="M28" t="str">
        <v>B 567</v>
      </c>
      <c r="N28" s="5">
        <v>156066.75</v>
      </c>
      <c r="O28" s="5" t="str">
        <v/>
      </c>
      <c r="P28" s="5">
        <v>156066.75</v>
      </c>
      <c r="Q28" t="str">
        <v/>
      </c>
      <c r="T28" s="4" t="s">
        <v>139</v>
      </c>
      <c r="U28" s="39">
        <v>11</v>
      </c>
    </row>
    <row r="29" spans="1:24" x14ac:dyDescent="0.35">
      <c r="A29" s="4">
        <v>45372</v>
      </c>
      <c r="B29">
        <v>11.3645</v>
      </c>
      <c r="E29" s="52">
        <v>-9238</v>
      </c>
      <c r="F29" t="str">
        <v>Leverantör</v>
      </c>
      <c r="G29">
        <v>105166</v>
      </c>
      <c r="H29">
        <v>0</v>
      </c>
      <c r="I29" t="str">
        <v>200-2000</v>
      </c>
      <c r="J29" t="str">
        <v>Traktor och Maskin</v>
      </c>
      <c r="K29" s="29">
        <v>45345</v>
      </c>
      <c r="L29" s="4">
        <v>45372</v>
      </c>
      <c r="M29" t="str">
        <v>D 104</v>
      </c>
      <c r="N29" s="5">
        <v>-9238</v>
      </c>
      <c r="O29" s="5">
        <v>-9238</v>
      </c>
      <c r="P29" s="5" t="str">
        <v/>
      </c>
      <c r="Q29" t="str">
        <v/>
      </c>
    </row>
    <row r="30" spans="1:24" x14ac:dyDescent="0.35">
      <c r="A30" s="4">
        <v>45373</v>
      </c>
      <c r="B30">
        <v>11.4025</v>
      </c>
      <c r="E30" s="52">
        <v>700000</v>
      </c>
      <c r="F30" t="str">
        <v>Offert</v>
      </c>
      <c r="G30">
        <v>0</v>
      </c>
      <c r="H30">
        <v>0</v>
      </c>
      <c r="I30">
        <v>4712</v>
      </c>
      <c r="J30" t="str">
        <v>Polestar</v>
      </c>
      <c r="K30" s="29">
        <v>0</v>
      </c>
      <c r="L30" s="4">
        <v>45373</v>
      </c>
      <c r="M30">
        <v>0</v>
      </c>
      <c r="N30" s="5">
        <v>595000</v>
      </c>
      <c r="O30" s="5">
        <v>700000</v>
      </c>
      <c r="P30" s="5">
        <v>0</v>
      </c>
      <c r="Q30">
        <v>0.85</v>
      </c>
    </row>
    <row r="31" spans="1:24" x14ac:dyDescent="0.35">
      <c r="A31" s="4">
        <v>45376</v>
      </c>
      <c r="B31">
        <v>11.457000000000001</v>
      </c>
      <c r="E31" s="52">
        <v>0</v>
      </c>
      <c r="F31" t="str">
        <v>Lön</v>
      </c>
      <c r="G31">
        <v>0</v>
      </c>
      <c r="H31">
        <v>0</v>
      </c>
      <c r="I31">
        <v>0</v>
      </c>
      <c r="J31">
        <v>0</v>
      </c>
      <c r="K31" s="29">
        <v>0</v>
      </c>
      <c r="L31" s="4">
        <v>45376</v>
      </c>
      <c r="M31">
        <v>0</v>
      </c>
      <c r="N31" s="5">
        <v>-225000</v>
      </c>
      <c r="O31" s="5">
        <v>0</v>
      </c>
      <c r="P31" s="5">
        <v>0</v>
      </c>
      <c r="Q31">
        <v>0</v>
      </c>
    </row>
    <row r="32" spans="1:24" x14ac:dyDescent="0.35">
      <c r="A32" s="4">
        <v>45378</v>
      </c>
      <c r="B32">
        <v>11.506</v>
      </c>
      <c r="E32" s="52">
        <v>155960</v>
      </c>
      <c r="F32" t="str">
        <v>Order</v>
      </c>
      <c r="G32">
        <v>3914</v>
      </c>
      <c r="H32">
        <v>3914</v>
      </c>
      <c r="I32">
        <v>15345</v>
      </c>
      <c r="J32" t="str">
        <v>Vattenfall</v>
      </c>
      <c r="K32" s="29">
        <v>45005</v>
      </c>
      <c r="L32" s="4">
        <v>45378</v>
      </c>
      <c r="M32">
        <v>0</v>
      </c>
      <c r="N32" s="5">
        <v>155960</v>
      </c>
      <c r="O32" s="5">
        <v>155960</v>
      </c>
      <c r="P32" s="5">
        <v>0</v>
      </c>
      <c r="Q32" t="str">
        <v>Ej fakturerad</v>
      </c>
    </row>
    <row r="33" spans="1:17" x14ac:dyDescent="0.35">
      <c r="A33" s="4">
        <v>45378</v>
      </c>
      <c r="B33">
        <v>11.506</v>
      </c>
      <c r="E33" s="52">
        <v>249500</v>
      </c>
      <c r="F33" t="str">
        <v>Order</v>
      </c>
      <c r="G33">
        <v>3915</v>
      </c>
      <c r="H33">
        <v>3915</v>
      </c>
      <c r="I33">
        <v>5590</v>
      </c>
      <c r="J33" t="str">
        <v>Polisen</v>
      </c>
      <c r="K33" s="29">
        <v>45356</v>
      </c>
      <c r="L33" s="4">
        <v>45378</v>
      </c>
      <c r="M33">
        <v>0</v>
      </c>
      <c r="N33" s="5">
        <v>249500</v>
      </c>
      <c r="O33" s="5">
        <v>249500</v>
      </c>
      <c r="P33" s="5">
        <v>0</v>
      </c>
      <c r="Q33" t="str">
        <v>Ej fakturerad</v>
      </c>
    </row>
    <row r="34" spans="1:17" x14ac:dyDescent="0.35">
      <c r="A34" s="4">
        <v>45380</v>
      </c>
      <c r="B34">
        <v>11.525</v>
      </c>
      <c r="E34" s="52">
        <v>180000</v>
      </c>
      <c r="F34" t="str">
        <v>Offert</v>
      </c>
      <c r="G34">
        <v>0</v>
      </c>
      <c r="H34">
        <v>0</v>
      </c>
      <c r="I34">
        <v>4715</v>
      </c>
      <c r="J34" t="str">
        <v>Tetra Pak</v>
      </c>
      <c r="K34" s="29">
        <v>0</v>
      </c>
      <c r="L34" s="4">
        <v>45380</v>
      </c>
      <c r="M34">
        <v>0</v>
      </c>
      <c r="N34" s="5">
        <v>108000</v>
      </c>
      <c r="O34" s="5">
        <v>180000</v>
      </c>
      <c r="P34" s="5">
        <v>0</v>
      </c>
      <c r="Q34">
        <v>0.6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Kundfakturor</vt:lpstr>
      <vt:lpstr>Leverantörsfakturor</vt:lpstr>
      <vt:lpstr>Data</vt:lpstr>
      <vt:lpstr>xPivot</vt:lpstr>
      <vt:lpstr>IB</vt:lpstr>
      <vt:lpstr>Orderlista</vt:lpstr>
      <vt:lpstr>Offert</vt:lpstr>
      <vt:lpstr>PowerPage</vt:lpstr>
      <vt:lpstr>Kundfakturor</vt:lpstr>
      <vt:lpstr>Leverantörsfakturor</vt:lpstr>
      <vt:lpstr>orderdata_anchor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bosinus</dc:creator>
  <cp:lastModifiedBy>Bo Sinander</cp:lastModifiedBy>
  <dcterms:created xsi:type="dcterms:W3CDTF">2016-08-10T13:00:37Z</dcterms:created>
  <dcterms:modified xsi:type="dcterms:W3CDTF">2024-04-07T06:56:31Z</dcterms:modified>
</cp:coreProperties>
</file>