
<file path=[Content_Types].xml><?xml version="1.0" encoding="utf-8"?>
<Types xmlns="http://schemas.openxmlformats.org/package/2006/content-types">
  <Default Extension="bin" ContentType="application/vnd.ms-office.activeX"/>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slicerCaches/slicerCache1.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activeX/activeX1.xml" ContentType="application/vnd.ms-office.activeX+xml"/>
  <Override PartName="/xl/tables/table1.xml" ContentType="application/vnd.openxmlformats-officedocument.spreadsheetml.table+xml"/>
  <Override PartName="/xl/slicers/slicer1.xml" ContentType="application/vnd.ms-excel.slicer+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codeName="ThisWorkbook" hidePivotFieldList="1" defaultThemeVersion="202300"/>
  <mc:AlternateContent xmlns:mc="http://schemas.openxmlformats.org/markup-compatibility/2006">
    <mc:Choice Requires="x15">
      <x15ac:absPath xmlns:x15ac="http://schemas.microsoft.com/office/spreadsheetml/2010/11/ac" url="C:\Users\Eva Luate\Desktop\Prata Excel med oss\Prata-Excel-med-oss-23 2b\"/>
    </mc:Choice>
  </mc:AlternateContent>
  <xr:revisionPtr revIDLastSave="0" documentId="8_{E1F3AAD3-8E83-4EF3-8743-DFB04A724F28}" xr6:coauthVersionLast="47" xr6:coauthVersionMax="47" xr10:uidLastSave="{00000000-0000-0000-0000-000000000000}"/>
  <bookViews>
    <workbookView xWindow="28680" yWindow="-12915" windowWidth="16440" windowHeight="28440" xr2:uid="{FDBA2D58-BCCA-4302-8D1F-F06E6964F177}"/>
  </bookViews>
  <sheets>
    <sheet name="Sheet1" sheetId="1" r:id="rId1"/>
  </sheets>
  <definedNames>
    <definedName name="Slicer_CC">#N/A</definedName>
  </definedNames>
  <calcPr calcId="191029" calcMode="autoNoTable" calcOnSave="0"/>
  <extLst>
    <ext xmlns:x14="http://schemas.microsoft.com/office/spreadsheetml/2009/9/main" uri="{79F54976-1DA5-4618-B147-4CDE4B953A38}">
      <x14:workbookPr/>
    </ext>
    <ext xmlns:x15="http://schemas.microsoft.com/office/spreadsheetml/2010/11/main" uri="{46BE6895-7355-4a93-B00E-2C351335B9C9}">
      <x15:slicerCaches xmlns:x14="http://schemas.microsoft.com/office/spreadsheetml/2009/9/main">
        <x14:slicerCache r:id="rId2"/>
      </x15:slicerCaches>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11" i="1" l="1" a="1"/>
  <c r="H11" i="1" s="1"/>
  <c r="E2" i="1"/>
  <c r="E3" i="1"/>
  <c r="E4" i="1"/>
  <c r="E5" i="1"/>
  <c r="E6" i="1"/>
  <c r="E7" i="1"/>
  <c r="E8" i="1"/>
  <c r="D16" i="1"/>
  <c r="H20" i="1" a="1"/>
  <c r="H20" i="1" s="1"/>
  <c r="D18" i="1" l="1" a="1"/>
  <c r="D18" i="1" s="1"/>
  <c r="P5" i="1" a="1"/>
  <c r="P5" i="1" s="1"/>
  <c r="E16" i="1"/>
  <c r="H3" i="1" a="1"/>
  <c r="H3" i="1" s="1"/>
  <c r="I3" i="1" s="1" a="1"/>
  <c r="I3" i="1" s="1"/>
  <c r="H19" i="1"/>
  <c r="H10" i="1"/>
  <c r="I2" i="1"/>
  <c r="H2" i="1"/>
  <c r="R2" i="1" l="1"/>
</calcChain>
</file>

<file path=xl/metadata.xml><?xml version="1.0" encoding="utf-8"?>
<metadata xmlns="http://schemas.openxmlformats.org/spreadsheetml/2006/main" xmlns:xlrd="http://schemas.microsoft.com/office/spreadsheetml/2017/richdata"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<sst xmlns="http://schemas.openxmlformats.org/spreadsheetml/2006/main" count="27" uniqueCount="19">
  <si>
    <t>Name</t>
  </si>
  <si>
    <t>CC</t>
  </si>
  <si>
    <t>Mgr</t>
  </si>
  <si>
    <t>Value</t>
  </si>
  <si>
    <t>Anna</t>
  </si>
  <si>
    <t>A</t>
  </si>
  <si>
    <t>Annika</t>
  </si>
  <si>
    <t>Joan</t>
  </si>
  <si>
    <t>Jane</t>
  </si>
  <si>
    <t>R</t>
  </si>
  <si>
    <t>Elina</t>
  </si>
  <si>
    <t>E</t>
  </si>
  <si>
    <t>Celia</t>
  </si>
  <si>
    <t>C</t>
  </si>
  <si>
    <t>Amanda</t>
  </si>
  <si>
    <t>Q</t>
  </si>
  <si>
    <t>Z</t>
  </si>
  <si>
    <t>Visible</t>
  </si>
  <si>
    <t>an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</si>
</sst>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Aptos Narrow"/>
      <family val="2"/>
      <scheme val="minor"/>
    </font>
    <font>
      <b/>
      <sz val="11"/>
      <color rgb="FFFA7D00"/>
      <name val="Aptos Narrow"/>
      <family val="2"/>
      <scheme val="minor"/>
    </font>
    <font>
      <i/>
      <sz val="11"/>
      <color rgb="FF7F7F7F"/>
      <name val="Aptos Narrow"/>
      <family val="2"/>
      <scheme val="minor"/>
    </font>
    <font>
      <sz val="11"/>
      <color rgb="FF3F3F76"/>
      <name val="Aptos Narrow"/>
      <family val="2"/>
      <scheme val="minor"/>
    </font>
    <font>
      <b/>
      <sz val="11"/>
      <color theme="1"/>
      <name val="Aptos Narrow"/>
      <family val="2"/>
      <scheme val="minor"/>
    </font>
  </fonts>
  <fills count="4">
    <fill>
      <patternFill patternType="none"/>
    </fill>
    <fill>
      <patternFill patternType="gray125"/>
    </fill>
    <fill>
      <patternFill patternType="solid">
        <fgColor rgb="FFF2F2F2"/>
      </patternFill>
    </fill>
    <fill>
      <patternFill patternType="solid">
        <fgColor rgb="FFFFCC99"/>
      </patternFill>
    </fill>
  </fills>
  <borders count="3">
    <border>
      <left/>
      <right/>
      <top/>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s>
  <cellStyleXfs count="5">
    <xf numFmtId="0" fontId="0" fillId="0" borderId="0"/>
    <xf numFmtId="0" fontId="1" fillId="2" borderId="1" applyNumberFormat="0" applyAlignment="0" applyProtection="0"/>
    <xf numFmtId="0" fontId="2" fillId="0" borderId="0" applyNumberFormat="0" applyFill="0" applyBorder="0" applyAlignment="0" applyProtection="0"/>
    <xf numFmtId="0" fontId="3" fillId="3" borderId="1" applyNumberFormat="0" applyAlignment="0" applyProtection="0"/>
    <xf numFmtId="0" fontId="4" fillId="0" borderId="2" applyNumberFormat="0" applyFill="0" applyAlignment="0" applyProtection="0"/>
  </cellStyleXfs>
  <cellXfs count="6">
    <xf numFmtId="0" fontId="0" fillId="0" borderId="0" xfId="0"/>
    <xf numFmtId="0" fontId="1" fillId="2" borderId="1" xfId="1"/>
    <xf numFmtId="0" fontId="2" fillId="0" borderId="0" xfId="2"/>
    <xf numFmtId="0" fontId="2" fillId="0" borderId="0" xfId="2" applyAlignment="1">
      <alignment horizontal="right"/>
    </xf>
    <xf numFmtId="0" fontId="3" fillId="3" borderId="1" xfId="3"/>
    <xf numFmtId="0" fontId="4" fillId="0" borderId="2" xfId="4"/>
  </cellXfs>
  <cellStyles count="5">
    <cellStyle name="Calculation" xfId="1" builtinId="22"/>
    <cellStyle name="Explanatory Text" xfId="2" builtinId="53"/>
    <cellStyle name="Input" xfId="3" builtinId="20"/>
    <cellStyle name="Normal" xfId="0" builtinId="0"/>
    <cellStyle name="Total" xfId="4" builtinId="25"/>
  </cellStyles>
  <dxfs count="1">
    <dxf>
      <numFmt numFmtId="0" formatCode="Genera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7" Type="http://schemas.openxmlformats.org/officeDocument/2006/relationships/calcChain" Target="calcChain.xml"/><Relationship Id="rId2" Type="http://schemas.microsoft.com/office/2007/relationships/slicerCache" Target="slicerCaches/slicerCache1.xml"/><Relationship Id="rId1" Type="http://schemas.openxmlformats.org/officeDocument/2006/relationships/worksheet" Target="worksheets/sheet1.xml"/><Relationship Id="rId6" Type="http://schemas.openxmlformats.org/officeDocument/2006/relationships/sheetMetadata" Target="metadata.xml"/><Relationship Id="rId5" Type="http://schemas.openxmlformats.org/officeDocument/2006/relationships/sharedStrings" Target="sharedStrings.xml"/><Relationship Id="rId4" Type="http://schemas.openxmlformats.org/officeDocument/2006/relationships/styles" Target="style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activeX1.xml><?xml version="1.0" encoding="utf-8"?>
<ax:ocx xmlns:ax="http://schemas.microsoft.com/office/2006/activeX" xmlns:r="http://schemas.openxmlformats.org/officeDocument/2006/relationships" ax:classid="{8BD21D10-EC42-11CE-9E0D-00AA006002F3}" ax:persistence="persistStreamInit" r:id="rI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absolute">
    <xdr:from>
      <xdr:col>15</xdr:col>
      <xdr:colOff>407612</xdr:colOff>
      <xdr:row>12</xdr:row>
      <xdr:rowOff>153969</xdr:rowOff>
    </xdr:from>
    <xdr:to>
      <xdr:col>18</xdr:col>
      <xdr:colOff>417030</xdr:colOff>
      <xdr:row>26</xdr:row>
      <xdr:rowOff>176263</xdr:rowOff>
    </xdr:to>
    <mc:AlternateContent xmlns:mc="http://schemas.openxmlformats.org/markup-compatibility/2006">
      <mc:Choice xmlns:sle15="http://schemas.microsoft.com/office/drawing/2012/slicer" Requires="sle15">
        <xdr:graphicFrame macro="">
          <xdr:nvGraphicFramePr>
            <xdr:cNvPr id="3" name="CC">
              <a:extLst>
                <a:ext uri="{FF2B5EF4-FFF2-40B4-BE49-F238E27FC236}">
                  <a16:creationId xmlns:a16="http://schemas.microsoft.com/office/drawing/2014/main" id="{0AD7B777-D98C-0F7E-9357-3F21125EA1F5}"/>
                </a:ext>
              </a:extLst>
            </xdr:cNvPr>
            <xdr:cNvGraphicFramePr/>
          </xdr:nvGraphicFramePr>
          <xdr:xfrm>
            <a:off x="0" y="0"/>
            <a:ext cx="0" cy="0"/>
          </xdr:xfrm>
          <a:graphic>
            <a:graphicData uri="http://schemas.microsoft.com/office/drawing/2010/slicer">
              <sle:slicer xmlns:sle="http://schemas.microsoft.com/office/drawing/2010/slicer" name="CC"/>
            </a:graphicData>
          </a:graphic>
        </xdr:graphicFrame>
      </mc:Choice>
      <mc:Fallback>
        <xdr:sp macro="" textlink="">
          <xdr:nvSpPr>
            <xdr:cNvPr id="0" name=""/>
            <xdr:cNvSpPr>
              <a:spLocks noTextEdit="1"/>
            </xdr:cNvSpPr>
          </xdr:nvSpPr>
          <xdr:spPr>
            <a:xfrm>
              <a:off x="10588624" y="1630879"/>
              <a:ext cx="1836327" cy="2572604"/>
            </a:xfrm>
            <a:prstGeom prst="rect">
              <a:avLst/>
            </a:prstGeom>
            <a:solidFill>
              <a:prstClr val="white"/>
            </a:solidFill>
            <a:ln w="1">
              <a:solidFill>
                <a:prstClr val="green"/>
              </a:solidFill>
            </a:ln>
          </xdr:spPr>
          <xdr:txBody>
            <a:bodyPr vertOverflow="clip" horzOverflow="clip"/>
            <a:lstStyle/>
            <a:p>
              <a:r>
                <a:rPr lang="sv-SE"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xdr:clientData/>
  </xdr:twoCellAnchor>
  <mc:AlternateContent xmlns:mc="http://schemas.openxmlformats.org/markup-compatibility/2006">
    <mc:Choice xmlns:a14="http://schemas.microsoft.com/office/drawing/2010/main" Requires="a14">
      <xdr:twoCellAnchor editAs="oneCell">
        <xdr:from>
          <xdr:col>12</xdr:col>
          <xdr:colOff>393700</xdr:colOff>
          <xdr:row>2</xdr:row>
          <xdr:rowOff>165100</xdr:rowOff>
        </xdr:from>
        <xdr:to>
          <xdr:col>14</xdr:col>
          <xdr:colOff>266700</xdr:colOff>
          <xdr:row>8</xdr:row>
          <xdr:rowOff>114300</xdr:rowOff>
        </xdr:to>
        <xdr:sp macro="" textlink="">
          <xdr:nvSpPr>
            <xdr:cNvPr id="1026" name="TextBox1"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CC" xr10:uid="{A2EA9E0F-A46A-4A78-888C-9D9F8EAC845D}" sourceName="CC">
  <extLst>
    <x:ext xmlns:x15="http://schemas.microsoft.com/office/spreadsheetml/2010/11/main" uri="{2F2917AC-EB37-4324-AD4E-5DD8C200BD13}">
      <x15:tableSlicerCache tableId="1" column="2"/>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CC" xr10:uid="{AB1FC6DA-A08A-4AC4-80CA-B93F307C012B}" cache="Slicer_CC" caption="CC" rowHeight="251883"/>
</slicer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3CB16D68-DA99-4AC9-838E-FCC95826A14C}" name="Table1" displayName="Table1" ref="A1:E8" totalsRowShown="0">
  <autoFilter ref="A1:E8" xr:uid="{3CB16D68-DA99-4AC9-838E-FCC95826A14C}">
    <filterColumn colId="1">
      <filters>
        <filter val="A"/>
        <filter val="C"/>
      </filters>
    </filterColumn>
  </autoFilter>
  <tableColumns count="5">
    <tableColumn id="1" xr3:uid="{20A0DA8C-0F7E-42C7-BB19-290A34D52369}" name="Name"/>
    <tableColumn id="2" xr3:uid="{EB27CCF7-69E7-4235-B83C-BAFB653CC484}" name="CC"/>
    <tableColumn id="3" xr3:uid="{AF413B06-5020-45F0-9459-2E39B34414B7}" name="Mgr"/>
    <tableColumn id="4" xr3:uid="{61D04944-B3BA-4B06-93DA-7D648135D0BF}" name="Value"/>
    <tableColumn id="5" xr3:uid="{419DF014-C8D4-451B-8295-82B2FC150CC5}" name="Visible" dataDxfId="0">
      <calculatedColumnFormula>_xlfn.AGGREGATE(3,5,Table1[[#This Row],[CC]])</calculatedColumnFormula>
    </tableColumn>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control" Target="../activeX/activeX1.xml"/><Relationship Id="rId2" Type="http://schemas.openxmlformats.org/officeDocument/2006/relationships/vmlDrawing" Target="../drawings/vmlDrawing1.vml"/><Relationship Id="rId1" Type="http://schemas.openxmlformats.org/officeDocument/2006/relationships/drawing" Target="../drawings/drawing1.xml"/><Relationship Id="rId6" Type="http://schemas.microsoft.com/office/2007/relationships/slicer" Target="../slicers/slicer1.xml"/><Relationship Id="rId5" Type="http://schemas.openxmlformats.org/officeDocument/2006/relationships/table" Target="../tables/table1.xml"/><Relationship Id="rId4" Type="http://schemas.openxmlformats.org/officeDocument/2006/relationships/image" Target="../media/image1.emf"/></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81D5AA-705D-42BC-BD33-225C6EDE037D}">
  <sheetPr codeName="Sheet1"/>
  <dimension ref="A1:T27"/>
  <sheetViews>
    <sheetView tabSelected="1" zoomScale="89" zoomScaleNormal="89" workbookViewId="0">
      <selection activeCell="E22" sqref="E22"/>
    </sheetView>
  </sheetViews>
  <sheetFormatPr defaultRowHeight="14.5" x14ac:dyDescent="0.35"/>
  <cols>
    <col min="2" max="2" width="12.453125" bestFit="1" customWidth="1"/>
    <col min="3" max="3" width="15.6328125" bestFit="1" customWidth="1"/>
    <col min="4" max="4" width="5.1796875" bestFit="1" customWidth="1"/>
    <col min="5" max="5" width="19" customWidth="1"/>
    <col min="6" max="6" width="4.54296875" bestFit="1" customWidth="1"/>
    <col min="7" max="7" width="10.36328125" bestFit="1" customWidth="1"/>
  </cols>
  <sheetData>
    <row r="1" spans="1:20" x14ac:dyDescent="0.35">
      <c r="A1" t="s">
        <v>0</v>
      </c>
      <c r="B1" t="s">
        <v>1</v>
      </c>
      <c r="C1" t="s">
        <v>2</v>
      </c>
      <c r="D1" t="s">
        <v>3</v>
      </c>
      <c r="E1" t="s">
        <v>17</v>
      </c>
      <c r="P1" s="2"/>
    </row>
    <row r="2" spans="1:20" ht="15" thickBot="1" x14ac:dyDescent="0.4">
      <c r="A2" t="s">
        <v>4</v>
      </c>
      <c r="B2" t="s">
        <v>5</v>
      </c>
      <c r="C2" t="s">
        <v>4</v>
      </c>
      <c r="D2">
        <v>2</v>
      </c>
      <c r="E2">
        <f>_xlfn.AGGREGATE(3,5,Table1[[#This Row],[CC]])</f>
        <v>1</v>
      </c>
      <c r="H2" s="3" t="str">
        <f ca="1">_xlfn.FORMULATEXT(H3)</f>
        <v>=UNIQUE(Table1[CC])</v>
      </c>
      <c r="I2" s="2" t="str">
        <f ca="1">_xlfn.FORMULATEXT(I3)</f>
        <v>=SUMIFS(Table1[Value];Table1[CC];H3#)</v>
      </c>
      <c r="P2" s="4" t="s">
        <v>18</v>
      </c>
      <c r="R2" s="5">
        <f>SUM(S:S)</f>
        <v>30</v>
      </c>
    </row>
    <row r="3" spans="1:20" ht="15" thickTop="1" x14ac:dyDescent="0.35">
      <c r="A3" t="s">
        <v>6</v>
      </c>
      <c r="B3" t="s">
        <v>5</v>
      </c>
      <c r="C3" t="s">
        <v>4</v>
      </c>
      <c r="D3">
        <v>4</v>
      </c>
      <c r="E3">
        <f>_xlfn.AGGREGATE(3,5,Table1[[#This Row],[CC]])</f>
        <v>1</v>
      </c>
      <c r="H3" s="1" t="str" cm="1">
        <f t="array" ref="H3:H8">_xlfn.UNIQUE(Table1[CC])</f>
        <v>A</v>
      </c>
      <c r="I3" s="1" cm="1">
        <f t="array" ref="I3:I8">SUMIFS(Table1[Value],Table1[CC],_xlfn.ANCHORARRAY(H3))</f>
        <v>6</v>
      </c>
    </row>
    <row r="4" spans="1:20" hidden="1" x14ac:dyDescent="0.35">
      <c r="A4" t="s">
        <v>7</v>
      </c>
      <c r="B4" t="s">
        <v>15</v>
      </c>
      <c r="C4" t="s">
        <v>7</v>
      </c>
      <c r="D4">
        <v>6</v>
      </c>
      <c r="E4">
        <f>_xlfn.AGGREGATE(3,5,Table1[[#This Row],[CC]])</f>
        <v>0</v>
      </c>
      <c r="H4" t="str">
        <v>Q</v>
      </c>
      <c r="I4">
        <v>6</v>
      </c>
    </row>
    <row r="5" spans="1:20" hidden="1" x14ac:dyDescent="0.35">
      <c r="A5" t="s">
        <v>8</v>
      </c>
      <c r="B5" t="s">
        <v>16</v>
      </c>
      <c r="C5" t="s">
        <v>8</v>
      </c>
      <c r="D5">
        <v>8</v>
      </c>
      <c r="E5">
        <f>_xlfn.AGGREGATE(3,5,Table1[[#This Row],[CC]])</f>
        <v>0</v>
      </c>
      <c r="H5" t="str">
        <v>Z</v>
      </c>
      <c r="I5">
        <v>8</v>
      </c>
      <c r="P5" s="1" t="str" cm="1">
        <f t="array" ref="P5:T9">_xlfn._xlws.FILTER(Table1[],ISNUMBER(SEARCH(P2,Table1[Name])))</f>
        <v>Anna</v>
      </c>
      <c r="Q5" t="str">
        <v>A</v>
      </c>
      <c r="R5" t="str">
        <v>Anna</v>
      </c>
      <c r="S5">
        <v>2</v>
      </c>
      <c r="T5">
        <v>1</v>
      </c>
    </row>
    <row r="6" spans="1:20" hidden="1" x14ac:dyDescent="0.35">
      <c r="A6" t="s">
        <v>14</v>
      </c>
      <c r="B6" t="s">
        <v>9</v>
      </c>
      <c r="C6" t="s">
        <v>8</v>
      </c>
      <c r="D6">
        <v>10</v>
      </c>
      <c r="E6">
        <f>_xlfn.AGGREGATE(3,5,Table1[[#This Row],[CC]])</f>
        <v>0</v>
      </c>
      <c r="H6" t="str">
        <v>R</v>
      </c>
      <c r="I6">
        <v>10</v>
      </c>
      <c r="P6" t="str">
        <v>Annika</v>
      </c>
      <c r="Q6" t="str">
        <v>A</v>
      </c>
      <c r="R6" t="str">
        <v>Anna</v>
      </c>
      <c r="S6">
        <v>4</v>
      </c>
      <c r="T6">
        <v>1</v>
      </c>
    </row>
    <row r="7" spans="1:20" hidden="1" x14ac:dyDescent="0.35">
      <c r="A7" t="s">
        <v>10</v>
      </c>
      <c r="B7" t="s">
        <v>11</v>
      </c>
      <c r="C7" t="s">
        <v>12</v>
      </c>
      <c r="D7">
        <v>12</v>
      </c>
      <c r="E7">
        <f>_xlfn.AGGREGATE(3,5,Table1[[#This Row],[CC]])</f>
        <v>0</v>
      </c>
      <c r="H7" t="str">
        <v>E</v>
      </c>
      <c r="I7">
        <v>12</v>
      </c>
      <c r="P7" t="str">
        <v>Joan</v>
      </c>
      <c r="Q7" t="str">
        <v>Q</v>
      </c>
      <c r="R7" t="str">
        <v>Joan</v>
      </c>
      <c r="S7">
        <v>6</v>
      </c>
      <c r="T7">
        <v>0</v>
      </c>
    </row>
    <row r="8" spans="1:20" x14ac:dyDescent="0.35">
      <c r="A8" t="s">
        <v>12</v>
      </c>
      <c r="B8" t="s">
        <v>13</v>
      </c>
      <c r="C8" t="s">
        <v>12</v>
      </c>
      <c r="D8">
        <v>14</v>
      </c>
      <c r="E8">
        <f>_xlfn.AGGREGATE(3,5,Table1[[#This Row],[CC]])</f>
        <v>1</v>
      </c>
      <c r="H8" t="str">
        <v>C</v>
      </c>
      <c r="I8">
        <v>14</v>
      </c>
      <c r="P8" t="str">
        <v>Jane</v>
      </c>
      <c r="Q8" t="str">
        <v>Z</v>
      </c>
      <c r="R8" t="str">
        <v>Jane</v>
      </c>
      <c r="S8">
        <v>8</v>
      </c>
      <c r="T8">
        <v>0</v>
      </c>
    </row>
    <row r="9" spans="1:20" x14ac:dyDescent="0.35">
      <c r="P9" t="str">
        <v>Amanda</v>
      </c>
      <c r="Q9" t="str">
        <v>R</v>
      </c>
      <c r="R9" t="str">
        <v>Jane</v>
      </c>
      <c r="S9">
        <v>10</v>
      </c>
      <c r="T9">
        <v>0</v>
      </c>
    </row>
    <row r="10" spans="1:20" x14ac:dyDescent="0.35">
      <c r="H10" s="2" t="str">
        <f ca="1">_xlfn.FORMULATEXT(H11)</f>
        <v>=GROUPBY(Table1[CC];Table1[Value]*Table1[Visible];SUM)</v>
      </c>
    </row>
    <row r="11" spans="1:20" x14ac:dyDescent="0.35">
      <c r="H11" s="1" t="str" cm="1">
        <f t="array" ref="H11:I17">_xlfn.GROUPBY(Table1[CC],Table1[Value]*Table1[Visible],_xleta.SUM)</f>
        <v>A</v>
      </c>
      <c r="I11">
        <v>6</v>
      </c>
    </row>
    <row r="12" spans="1:20" x14ac:dyDescent="0.35">
      <c r="H12" t="str">
        <v>C</v>
      </c>
      <c r="I12">
        <v>14</v>
      </c>
    </row>
    <row r="13" spans="1:20" x14ac:dyDescent="0.35">
      <c r="H13" t="str">
        <v>E</v>
      </c>
      <c r="I13">
        <v>0</v>
      </c>
    </row>
    <row r="14" spans="1:20" x14ac:dyDescent="0.35">
      <c r="H14" t="str">
        <v>Q</v>
      </c>
      <c r="I14">
        <v>0</v>
      </c>
    </row>
    <row r="15" spans="1:20" x14ac:dyDescent="0.35">
      <c r="H15" t="str">
        <v>R</v>
      </c>
      <c r="I15">
        <v>0</v>
      </c>
    </row>
    <row r="16" spans="1:20" x14ac:dyDescent="0.35">
      <c r="D16">
        <f>SUM(Table1[Value])</f>
        <v>56</v>
      </c>
      <c r="E16">
        <f>SUM(Table1[Visible])</f>
        <v>3</v>
      </c>
      <c r="H16" t="str">
        <v>Z</v>
      </c>
      <c r="I16">
        <v>0</v>
      </c>
    </row>
    <row r="17" spans="4:13" x14ac:dyDescent="0.35">
      <c r="H17" t="str">
        <v>Total</v>
      </c>
      <c r="I17">
        <v>20</v>
      </c>
    </row>
    <row r="18" spans="4:13" x14ac:dyDescent="0.35">
      <c r="D18" cm="1">
        <f t="array" ref="D18">SUM(Table1[Value]*Table1[Visible])</f>
        <v>20</v>
      </c>
    </row>
    <row r="19" spans="4:13" x14ac:dyDescent="0.35">
      <c r="H19" s="2" t="str">
        <f ca="1">_xlfn.FORMULATEXT(H20)</f>
        <v>=PIVOTBY(Table1[CC];Table1[Mgr];Table1[Value];SUM)</v>
      </c>
    </row>
    <row r="20" spans="4:13" x14ac:dyDescent="0.35">
      <c r="H20" s="1" t="str" cm="1">
        <f t="array" ref="H20:M27">_xlfn.PIVOTBY(Table1[CC],Table1[Mgr],Table1[Value],_xleta.SUM)</f>
        <v/>
      </c>
      <c r="I20" t="str">
        <v>Anna</v>
      </c>
      <c r="J20" t="str">
        <v>Celia</v>
      </c>
      <c r="K20" t="str">
        <v>Jane</v>
      </c>
      <c r="L20" t="str">
        <v>Joan</v>
      </c>
      <c r="M20" t="str">
        <v>Total</v>
      </c>
    </row>
    <row r="21" spans="4:13" x14ac:dyDescent="0.35">
      <c r="H21" t="str">
        <v>A</v>
      </c>
      <c r="I21">
        <v>6</v>
      </c>
      <c r="J21" t="str">
        <v/>
      </c>
      <c r="K21" t="str">
        <v/>
      </c>
      <c r="L21" t="str">
        <v/>
      </c>
      <c r="M21">
        <v>6</v>
      </c>
    </row>
    <row r="22" spans="4:13" x14ac:dyDescent="0.35">
      <c r="H22" t="str">
        <v>C</v>
      </c>
      <c r="I22" t="str">
        <v/>
      </c>
      <c r="J22">
        <v>14</v>
      </c>
      <c r="K22" t="str">
        <v/>
      </c>
      <c r="L22" t="str">
        <v/>
      </c>
      <c r="M22">
        <v>14</v>
      </c>
    </row>
    <row r="23" spans="4:13" x14ac:dyDescent="0.35">
      <c r="H23" t="str">
        <v>E</v>
      </c>
      <c r="I23" t="str">
        <v/>
      </c>
      <c r="J23">
        <v>12</v>
      </c>
      <c r="K23" t="str">
        <v/>
      </c>
      <c r="L23" t="str">
        <v/>
      </c>
      <c r="M23">
        <v>12</v>
      </c>
    </row>
    <row r="24" spans="4:13" x14ac:dyDescent="0.35">
      <c r="H24" t="str">
        <v>Q</v>
      </c>
      <c r="I24" t="str">
        <v/>
      </c>
      <c r="J24" t="str">
        <v/>
      </c>
      <c r="K24" t="str">
        <v/>
      </c>
      <c r="L24">
        <v>6</v>
      </c>
      <c r="M24">
        <v>6</v>
      </c>
    </row>
    <row r="25" spans="4:13" x14ac:dyDescent="0.35">
      <c r="H25" t="str">
        <v>R</v>
      </c>
      <c r="I25" t="str">
        <v/>
      </c>
      <c r="J25" t="str">
        <v/>
      </c>
      <c r="K25">
        <v>10</v>
      </c>
      <c r="L25" t="str">
        <v/>
      </c>
      <c r="M25">
        <v>10</v>
      </c>
    </row>
    <row r="26" spans="4:13" x14ac:dyDescent="0.35">
      <c r="H26" t="str">
        <v>Z</v>
      </c>
      <c r="I26" t="str">
        <v/>
      </c>
      <c r="J26" t="str">
        <v/>
      </c>
      <c r="K26">
        <v>8</v>
      </c>
      <c r="L26" t="str">
        <v/>
      </c>
      <c r="M26">
        <v>8</v>
      </c>
    </row>
    <row r="27" spans="4:13" x14ac:dyDescent="0.35">
      <c r="H27" t="str">
        <v>Total</v>
      </c>
      <c r="I27">
        <v>6</v>
      </c>
      <c r="J27">
        <v>26</v>
      </c>
      <c r="K27">
        <v>18</v>
      </c>
      <c r="L27">
        <v>6</v>
      </c>
      <c r="M27">
        <v>56</v>
      </c>
    </row>
  </sheetData>
  <pageMargins left="0.7" right="0.7" top="0.75" bottom="0.75" header="0.3" footer="0.3"/>
  <drawing r:id="rId1"/>
  <legacyDrawing r:id="rId2"/>
  <controls>
    <mc:AlternateContent xmlns:mc="http://schemas.openxmlformats.org/markup-compatibility/2006">
      <mc:Choice Requires="x14">
        <control shapeId="1026" r:id="rId3" name="TextBox1">
          <controlPr defaultSize="0" autoLine="0" linkedCell="P2" r:id="rId4">
            <anchor moveWithCells="1">
              <from>
                <xdr:col>12</xdr:col>
                <xdr:colOff>393700</xdr:colOff>
                <xdr:row>8</xdr:row>
                <xdr:rowOff>0</xdr:rowOff>
              </from>
              <to>
                <xdr:col>14</xdr:col>
                <xdr:colOff>266700</xdr:colOff>
                <xdr:row>9</xdr:row>
                <xdr:rowOff>139700</xdr:rowOff>
              </to>
            </anchor>
          </controlPr>
        </control>
      </mc:Choice>
      <mc:Fallback>
        <control shapeId="1026" r:id="rId3" name="TextBox1"/>
      </mc:Fallback>
    </mc:AlternateContent>
  </controls>
  <tableParts count="1">
    <tablePart r:id="rId5"/>
  </tableParts>
  <extLst>
    <ext xmlns:x15="http://schemas.microsoft.com/office/spreadsheetml/2010/11/main" uri="{3A4CF648-6AED-40f4-86FF-DC5316D8AED3}">
      <x14:slicerList xmlns:x14="http://schemas.microsoft.com/office/spreadsheetml/2009/9/main">
        <x14:slicer r:id="rId6"/>
      </x14:slicerList>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Bo Sinander</dc:creator>
  <cp:lastModifiedBy>Bo Sinander</cp:lastModifiedBy>
  <dcterms:created xsi:type="dcterms:W3CDTF">2024-10-10T10:06:44Z</dcterms:created>
  <dcterms:modified xsi:type="dcterms:W3CDTF">2024-11-14T12:07:36Z</dcterms:modified>
</cp:coreProperties>
</file>