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27 2b\27\"/>
    </mc:Choice>
  </mc:AlternateContent>
  <xr:revisionPtr revIDLastSave="0" documentId="13_ncr:1_{BFD8B00F-2A84-48E6-8FA7-71B5DA87506F}" xr6:coauthVersionLast="47" xr6:coauthVersionMax="47" xr10:uidLastSave="{00000000-0000-0000-0000-000000000000}"/>
  <bookViews>
    <workbookView xWindow="16416" yWindow="2688" windowWidth="20688" windowHeight="21264" xr2:uid="{5795E19E-5801-45C0-9953-71780C106ED1}"/>
  </bookViews>
  <sheets>
    <sheet name="trimrange" sheetId="2" r:id="rId1"/>
    <sheet name="lambda" sheetId="3" r:id="rId2"/>
  </sheets>
  <externalReferences>
    <externalReference r:id="rId3"/>
  </externalReferences>
  <definedNames>
    <definedName name="endDown">_xlfn.LAMBDA(_xlpm.anchor_cell, _xlfn.LET(_xlpm.range,OFFSET(_xlpm.anchor_cell,,,1048576-ROW(_xlpm.anchor_cell)+1), _xlpm.matchedCell,MATCH(TRUE,ISBLANK(_xlpm.range),0), _xlpm.endCell,IF(_xlpm.matchedCell=1,_xlpm.anchor_cell,INDEX(_xlpm.range,_xlpm.matchedCell-1)), _xlpm.endCell) )</definedName>
    <definedName name="endDown_§">_xlfn.LAMBDA(_xlpm.anchor_cell, _xlfn.LET(_xlpm.rangeLimit,ROWS(lambda!$SIT:$SIT), _xlpm.nextCell,OFFSET(_xlpm.anchor_cell,1,), _xlpm.nextIsBlank,--(ISBLANK(_xlpm.nextCell))+--(ISBLANK(_xlpm.anchor_cell))*--(NOT(ISBLANK(_xlpm.nextCell))), _xlpm.range,OFFSET(_xlpm.anchor_cell,_xlpm.nextIsBlank,,_xlpm.rangeLimit-ROW(_xlpm.anchor_cell)-_xlpm.nextIsBlank,1), _xlpm.lookFor,IF(_xlpm.nextIsBlank,NOT(ISBLANK(_xlpm.range)),ISBLANK(_xlpm.range)), _xlpm.matchedCell,IFERROR(MATCH(TRUE,_xlpm.lookFor,0),_xlpm.rangeLimit-ROW(_xlpm.anchor_cell)-1), _xlpm.lastCell,INDEX(_xlpm.range,_xlpm.matchedCell-1+_xlpm.nextIsBlank), _xlpm.lastCell) )</definedName>
    <definedName name="endRight">_xlfn.LAMBDA(_xlpm.anchor_cell, _xlfn.LET(_xlpm.range,OFFSET(_xlpm.anchor_cell,,,1,16384-COLUMN(_xlpm.anchor_cell)+1), _xlpm.matchedCell,MATCH(TRUE,ISBLANK(_xlpm.range),0), _xlpm.endCell,IF(_xlpm.matchedCell=1,_xlpm.anchor_cell,INDEX(_xlpm.range,_xlpm.matchedCell-1)), _xlpm.endCell) )</definedName>
    <definedName name="endRight_§">_xlfn.LAMBDA(_xlpm.anchor_cell, _xlfn.LET(_xlpm.rangeLimit,COLUMNS(lambda!$4635:$4635), _xlpm.nextCell,OFFSET(_xlpm.anchor_cell,,1), _xlpm.nextIsBlank,--(ISBLANK(_xlpm.nextCell))+--(ISBLANK(_xlpm.anchor_cell))*--(NOT(ISBLANK(_xlpm.nextCell))), _xlpm.range,OFFSET(_xlpm.anchor_cell,,_xlpm.nextIsBlank,1,_xlpm.rangeLimit-COLUMN(_xlpm.anchor_cell)+1-_xlpm.nextIsBlank), _xlpm.lookFor,IF(_xlpm.nextIsBlank,NOT(ISBLANK(_xlpm.range)),ISBLANK(_xlpm.range)), _xlpm.matchedCell,IFERROR(MATCH(TRUE,_xlpm.lookFor,0),_xlpm.rangeLimit-COLUMN(_xlpm.anchor_cell)-1), _xlpm.lastCell,INDEX(_xlpm.range,_xlpm.matchedCell-1+_xlpm.nextIsBlank), _xlpm.lastCell) )</definedName>
    <definedName name="lastCellDown">_xlfn.LAMBDA(_xlpm.anchor_cell, _xlfn.LET(_xlpm.range,OFFSET(_xlpm.anchor_cell,,,1048576-ROW(_xlpm.anchor_cell)+1), _xlpm.matchedCell,MATCH(2,1/(_xlpm.range&lt;&gt;"")), _xlpm.lastCell,INDEX(_xlpm.range,_xlpm.matchedCell), _xlpm.lastCell) )</definedName>
    <definedName name="lastCellRight">_xlfn.LAMBDA(_xlpm.anchor_cell, _xlfn.LET(_xlpm.range,OFFSET(_xlpm.anchor_cell,,,1,16384-COLUMN(_xlpm.anchor_cell)+1), _xlpm.matchedCell,MATCH(2,1/(_xlpm.range&lt;&gt;"")), _xlpm.lastCell,INDEX(_xlpm.range,_xlpm.matchedCell), _xlpm.lastCell) )</definedName>
    <definedName name="lastRow">_xlfn.LAMBDA(_xlpm.range,MAX((_xlpm.range&lt;&gt;"")*(ROW(_xlpm.range))))</definedName>
    <definedName name="range">_xlfn.LAMBDA(_xlpm.upper_left, _xlfn.LET( _xlpm.range_right,OFFSET(_xlpm.upper_left,,,1,16384-COLUMN(_xlpm.upper_left)+1), _xlpm.matchedCell_right,MATCH(TRUE,ISBLANK(_xlpm.range_right),0), _xlpm.endCell_right,IF(_xlpm.matchedCell_right=1,_xlpm.upper_left,INDEX(_xlpm.range_right,_xlpm.matchedCell_right-1)),  _xlpm.range_down,OFFSET(_xlpm.upper_left,,,1048576-ROW(_xlpm.upper_left)+1), _xlpm.matchedCell_down,MATCH(TRUE,ISBLANK(_xlpm.range_down),0), _xlpm.endCell_down,IF(_xlpm.matchedCell_down=1,_xlpm.upper_left,INDEX(_xlpm.range_down,_xlpm.matchedCell_down-1)),  _xlpm.upper_left:_xlpm.endCell_down:_xlpm.endCell_right) 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rangeRight">_xlfn.LAMBDA(_xlpm.anchor_cell, _xlfn.LET(_xlpm.range,OFFSET(_xlpm.anchor_cell,,,1,16384-COLUMN(_xlpm.anchor_cell)+1), _xlpm.matchedCell,MATCH(TRUE,ISBLANK(_xlpm.range),0), _xlpm.endCell,IF(_xlpm.matchedCell=1,_xlpm.anchor_cell,INDEX(_xlpm.range,_xlpm.matchedCell-1)), _xlpm.anchor_cell:_xlpm.endCell) )</definedName>
    <definedName name="trimmedRange_anchor">trimrange!$O$26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9" i="2" l="1" a="1"/>
  <c r="L39" i="2" s="1"/>
  <c r="O26" i="2" a="1"/>
  <c r="O26" i="2" s="1"/>
  <c r="G23" i="2" a="1"/>
  <c r="G23" i="2" s="1"/>
  <c r="M10" i="2" a="1"/>
  <c r="M10" i="2" s="1"/>
  <c r="B10" i="3" a="1"/>
  <c r="B10" i="3" s="1"/>
  <c r="B9" i="3" a="1"/>
  <c r="B9" i="3" s="1"/>
  <c r="B8" i="3" a="1"/>
  <c r="B8" i="3" s="1"/>
  <c r="B7" i="3" a="1"/>
  <c r="B7" i="3" s="1"/>
  <c r="B6" i="3" a="1"/>
  <c r="B6" i="3" s="1"/>
  <c r="B5" i="3" a="1"/>
  <c r="B5" i="3" s="1"/>
  <c r="B4" i="3" a="1"/>
  <c r="B4" i="3" s="1"/>
  <c r="J1" i="3" a="1"/>
  <c r="J1" i="3" s="1"/>
  <c r="C8" i="3" s="1" a="1"/>
  <c r="C8" i="3" s="1"/>
  <c r="L38" i="2"/>
  <c r="O25" i="2"/>
  <c r="G22" i="2"/>
  <c r="M9" i="2"/>
  <c r="D4" i="3" a="1"/>
  <c r="C10" i="3" l="1" a="1"/>
  <c r="C10" i="3" s="1"/>
  <c r="B11" i="3" a="1"/>
  <c r="B11" i="3" s="1"/>
  <c r="C11" i="3" a="1"/>
  <c r="C11" i="3" s="1"/>
  <c r="B13" i="3" a="1"/>
  <c r="B13" i="3" s="1"/>
  <c r="C13" i="3" a="1"/>
  <c r="C13" i="3" s="1"/>
  <c r="B12" i="3" a="1"/>
  <c r="B12" i="3" s="1"/>
  <c r="C4" i="3" a="1"/>
  <c r="C4" i="3" s="1"/>
  <c r="C9" i="3" a="1"/>
  <c r="C9" i="3" s="1"/>
  <c r="C5" i="3" a="1"/>
  <c r="C5" i="3" s="1"/>
  <c r="C6" i="3" a="1"/>
  <c r="C6" i="3" s="1"/>
  <c r="C7" i="3" a="1"/>
  <c r="C7" i="3" s="1"/>
  <c r="D4" i="3"/>
  <c r="A4" i="3" s="1" a="1"/>
  <c r="A4" i="3" s="1"/>
  <c r="C12" i="3" s="1" a="1"/>
  <c r="C1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<sst xmlns="http://schemas.openxmlformats.org/spreadsheetml/2006/main" count="28" uniqueCount="22">
  <si>
    <t>ID</t>
  </si>
  <si>
    <t>String</t>
  </si>
  <si>
    <t>Colour</t>
  </si>
  <si>
    <t>Units</t>
  </si>
  <si>
    <t>Price</t>
  </si>
  <si>
    <t>a</t>
  </si>
  <si>
    <t>Black</t>
  </si>
  <si>
    <t>b</t>
  </si>
  <si>
    <t>White</t>
  </si>
  <si>
    <t>Red</t>
  </si>
  <si>
    <t>Green</t>
  </si>
  <si>
    <t>Blue</t>
  </si>
  <si>
    <t>Yellow</t>
  </si>
  <si>
    <t>Magenta</t>
  </si>
  <si>
    <t>Cyan</t>
  </si>
  <si>
    <t>=INDEX(dbTrimmedRange;;COLUMN(dB!$M$7))</t>
  </si>
  <si>
    <t>Trimming ranges…</t>
  </si>
  <si>
    <t>Λ Function</t>
  </si>
  <si>
    <t>Formulae</t>
  </si>
  <si>
    <t>FORMULATEXT</t>
  </si>
  <si>
    <t>LAMBDAs</t>
  </si>
  <si>
    <t>=DROP(TRIMRANGE($1:$1048576;2);ROW($7:$7))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</si>
</sst>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9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">
    <xf numFmtId="0" fontId="0" fillId="0" borderId="0"/>
    <xf numFmtId="0" fontId="1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4" fillId="2" borderId="2" applyNumberFormat="0" applyAlignment="0" applyProtection="0"/>
    <xf numFmtId="0" fontId="5" fillId="0" borderId="0" applyNumberFormat="0" applyFill="0" applyBorder="0" applyAlignment="0" applyProtection="0"/>
    <xf numFmtId="0" fontId="2" fillId="3" borderId="0" applyNumberFormat="0" applyBorder="0" applyAlignment="0" applyProtection="0"/>
  </cellStyleXfs>
  <cellXfs count="12">
    <xf numFmtId="0" fontId="0" fillId="0" borderId="0" xfId="0"/>
    <xf numFmtId="0" fontId="1" fillId="0" borderId="1" xfId="1"/>
    <xf numFmtId="0" fontId="5" fillId="0" borderId="0" xfId="4" quotePrefix="1"/>
    <xf numFmtId="0" fontId="3" fillId="0" borderId="0" xfId="2"/>
    <xf numFmtId="0" fontId="3" fillId="0" borderId="0" xfId="2" applyAlignment="1">
      <alignment horizontal="centerContinuous"/>
    </xf>
    <xf numFmtId="0" fontId="6" fillId="0" borderId="0" xfId="0" applyFont="1"/>
    <xf numFmtId="0" fontId="2" fillId="3" borderId="3" xfId="5" applyBorder="1"/>
    <xf numFmtId="0" fontId="5" fillId="0" borderId="0" xfId="4" applyAlignment="1"/>
    <xf numFmtId="0" fontId="0" fillId="0" borderId="0" xfId="0" quotePrefix="1"/>
    <xf numFmtId="0" fontId="5" fillId="0" borderId="0" xfId="4"/>
    <xf numFmtId="0" fontId="4" fillId="2" borderId="2" xfId="3" quotePrefix="1"/>
    <xf numFmtId="0" fontId="4" fillId="2" borderId="2" xfId="3"/>
  </cellXfs>
  <cellStyles count="6">
    <cellStyle name="20% - Accent6" xfId="5" builtinId="50"/>
    <cellStyle name="Calculation" xfId="3" builtinId="22"/>
    <cellStyle name="Explanatory Text" xfId="4" builtinId="53"/>
    <cellStyle name="Heading 1" xfId="1" builtinId="16"/>
    <cellStyle name="Heading 4" xfId="2" builtinId="19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sin\Documents\1006_Excel\_lambda_collection.xlsx" TargetMode="External"/><Relationship Id="rId1" Type="http://schemas.openxmlformats.org/officeDocument/2006/relationships/externalLinkPath" Target="/Users/bosin/Documents/1006_Excel/_lambda_coll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purge"/>
      <sheetName val="Δ list"/>
      <sheetName val="Λ region"/>
      <sheetName val="ranges"/>
      <sheetName val="dates"/>
      <sheetName val="fillDown"/>
      <sheetName val="Λ ASCII"/>
      <sheetName val="split"/>
      <sheetName val="playGround"/>
      <sheetName val="getCols"/>
      <sheetName val="Sheet1"/>
      <sheetName val="vStack"/>
      <sheetName val="2fo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8</v>
    <v>2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15475-653B-4553-9620-44865FBDECD0}">
  <dimension ref="A1:S46"/>
  <sheetViews>
    <sheetView tabSelected="1" workbookViewId="0">
      <selection activeCell="G41" sqref="G41"/>
    </sheetView>
  </sheetViews>
  <sheetFormatPr defaultRowHeight="14.4" x14ac:dyDescent="0.3"/>
  <sheetData>
    <row r="1" spans="1:17" ht="20.399999999999999" thickBot="1" x14ac:dyDescent="0.45">
      <c r="G1" s="1" t="s">
        <v>16</v>
      </c>
    </row>
    <row r="2" spans="1:17" ht="15" thickTop="1" x14ac:dyDescent="0.3"/>
    <row r="6" spans="1:17" x14ac:dyDescent="0.3">
      <c r="G6" s="2" t="s">
        <v>15</v>
      </c>
    </row>
    <row r="7" spans="1:17" x14ac:dyDescent="0.3">
      <c r="A7" t="s">
        <v>0</v>
      </c>
      <c r="B7" t="s">
        <v>1</v>
      </c>
      <c r="C7" t="s">
        <v>2</v>
      </c>
      <c r="D7" t="s">
        <v>3</v>
      </c>
      <c r="E7" t="s">
        <v>4</v>
      </c>
    </row>
    <row r="8" spans="1:17" x14ac:dyDescent="0.3">
      <c r="A8">
        <v>1</v>
      </c>
      <c r="B8" t="s">
        <v>5</v>
      </c>
      <c r="C8" t="s">
        <v>6</v>
      </c>
      <c r="D8">
        <v>5</v>
      </c>
      <c r="E8">
        <v>100</v>
      </c>
    </row>
    <row r="9" spans="1:17" x14ac:dyDescent="0.3">
      <c r="A9">
        <v>2</v>
      </c>
      <c r="B9" t="s">
        <v>7</v>
      </c>
      <c r="C9" t="s">
        <v>8</v>
      </c>
      <c r="D9">
        <v>5</v>
      </c>
      <c r="E9">
        <v>100</v>
      </c>
      <c r="M9" s="9" t="str">
        <f ca="1">_xlfn.FORMULATEXT(M10)</f>
        <v>=DROP(TRIMRANGE(A:E;2);ROW($7:$7))</v>
      </c>
    </row>
    <row r="10" spans="1:17" x14ac:dyDescent="0.3">
      <c r="A10">
        <v>3</v>
      </c>
      <c r="B10" t="s">
        <v>7</v>
      </c>
      <c r="C10" t="s">
        <v>9</v>
      </c>
      <c r="D10">
        <v>5</v>
      </c>
      <c r="E10">
        <v>100</v>
      </c>
      <c r="G10" s="2" t="s">
        <v>21</v>
      </c>
      <c r="M10" s="10" cm="1">
        <f t="array" ref="M10:Q17">_xlfn.DROP(_xlfn.TRIMRANGE(A:E,2),ROW($7:$7))</f>
        <v>1</v>
      </c>
      <c r="N10" t="str">
        <v>a</v>
      </c>
      <c r="O10" t="str">
        <v>Black</v>
      </c>
      <c r="P10">
        <v>5</v>
      </c>
      <c r="Q10">
        <v>100</v>
      </c>
    </row>
    <row r="11" spans="1:17" x14ac:dyDescent="0.3">
      <c r="A11">
        <v>4</v>
      </c>
      <c r="B11" t="s">
        <v>7</v>
      </c>
      <c r="C11" t="s">
        <v>10</v>
      </c>
      <c r="D11">
        <v>5</v>
      </c>
      <c r="E11">
        <v>100</v>
      </c>
      <c r="M11">
        <v>2</v>
      </c>
      <c r="N11" t="str">
        <v>b</v>
      </c>
      <c r="O11" t="str">
        <v>White</v>
      </c>
      <c r="P11">
        <v>5</v>
      </c>
      <c r="Q11">
        <v>100</v>
      </c>
    </row>
    <row r="12" spans="1:17" x14ac:dyDescent="0.3">
      <c r="A12">
        <v>5</v>
      </c>
      <c r="B12" t="s">
        <v>7</v>
      </c>
      <c r="C12" t="s">
        <v>11</v>
      </c>
      <c r="D12">
        <v>5</v>
      </c>
      <c r="E12">
        <v>100</v>
      </c>
      <c r="M12">
        <v>3</v>
      </c>
      <c r="N12" t="str">
        <v>b</v>
      </c>
      <c r="O12" t="str">
        <v>Red</v>
      </c>
      <c r="P12">
        <v>5</v>
      </c>
      <c r="Q12">
        <v>100</v>
      </c>
    </row>
    <row r="13" spans="1:17" x14ac:dyDescent="0.3">
      <c r="A13">
        <v>6</v>
      </c>
      <c r="B13" t="s">
        <v>5</v>
      </c>
      <c r="C13" t="s">
        <v>12</v>
      </c>
      <c r="D13">
        <v>5</v>
      </c>
      <c r="E13">
        <v>100</v>
      </c>
      <c r="M13">
        <v>4</v>
      </c>
      <c r="N13" t="str">
        <v>b</v>
      </c>
      <c r="O13" t="str">
        <v>Green</v>
      </c>
      <c r="P13">
        <v>5</v>
      </c>
      <c r="Q13">
        <v>100</v>
      </c>
    </row>
    <row r="14" spans="1:17" x14ac:dyDescent="0.3">
      <c r="A14">
        <v>7</v>
      </c>
      <c r="B14" t="s">
        <v>5</v>
      </c>
      <c r="C14" t="s">
        <v>13</v>
      </c>
      <c r="D14">
        <v>5</v>
      </c>
      <c r="E14">
        <v>100</v>
      </c>
      <c r="M14">
        <v>5</v>
      </c>
      <c r="N14" t="str">
        <v>b</v>
      </c>
      <c r="O14" t="str">
        <v>Blue</v>
      </c>
      <c r="P14">
        <v>5</v>
      </c>
      <c r="Q14">
        <v>100</v>
      </c>
    </row>
    <row r="15" spans="1:17" x14ac:dyDescent="0.3">
      <c r="A15">
        <v>8</v>
      </c>
      <c r="B15" t="s">
        <v>7</v>
      </c>
      <c r="C15" t="s">
        <v>14</v>
      </c>
      <c r="D15">
        <v>5</v>
      </c>
      <c r="E15">
        <v>100</v>
      </c>
      <c r="M15">
        <v>6</v>
      </c>
      <c r="N15" t="str">
        <v>a</v>
      </c>
      <c r="O15" t="str">
        <v>Yellow</v>
      </c>
      <c r="P15">
        <v>5</v>
      </c>
      <c r="Q15">
        <v>100</v>
      </c>
    </row>
    <row r="16" spans="1:17" x14ac:dyDescent="0.3">
      <c r="M16">
        <v>7</v>
      </c>
      <c r="N16" t="str">
        <v>a</v>
      </c>
      <c r="O16" t="str">
        <v>Magenta</v>
      </c>
      <c r="P16">
        <v>5</v>
      </c>
      <c r="Q16">
        <v>100</v>
      </c>
    </row>
    <row r="17" spans="7:19" x14ac:dyDescent="0.3">
      <c r="M17">
        <v>8</v>
      </c>
      <c r="N17" t="str">
        <v>b</v>
      </c>
      <c r="O17" t="str">
        <v>Cyan</v>
      </c>
      <c r="P17">
        <v>5</v>
      </c>
      <c r="Q17">
        <v>100</v>
      </c>
    </row>
    <row r="22" spans="7:19" x14ac:dyDescent="0.3">
      <c r="G22" s="9" t="str">
        <f ca="1">_xlfn.FORMULATEXT(G23)</f>
        <v>=A8:endRight(A7):lastCellDown(B8)</v>
      </c>
    </row>
    <row r="23" spans="7:19" x14ac:dyDescent="0.3">
      <c r="G23" s="10" t="str" cm="1">
        <f t="array" aca="1" ref="G23:K31" ca="1">A8:endRight(A7):lastCellDown(B8)</f>
        <v>ID</v>
      </c>
      <c r="H23" t="str">
        <f ca="1"/>
        <v>String</v>
      </c>
      <c r="I23" t="str">
        <f ca="1"/>
        <v>Colour</v>
      </c>
      <c r="J23" t="str">
        <f ca="1"/>
        <v>Units</v>
      </c>
      <c r="K23" t="str">
        <f ca="1"/>
        <v>Price</v>
      </c>
    </row>
    <row r="24" spans="7:19" x14ac:dyDescent="0.3">
      <c r="G24">
        <f ca="1"/>
        <v>1</v>
      </c>
      <c r="H24" t="str">
        <f ca="1"/>
        <v>a</v>
      </c>
      <c r="I24" t="str">
        <f ca="1"/>
        <v>Black</v>
      </c>
      <c r="J24">
        <f ca="1"/>
        <v>5</v>
      </c>
      <c r="K24">
        <f ca="1"/>
        <v>100</v>
      </c>
    </row>
    <row r="25" spans="7:19" x14ac:dyDescent="0.3">
      <c r="G25">
        <f ca="1"/>
        <v>2</v>
      </c>
      <c r="H25" t="str">
        <f ca="1"/>
        <v>b</v>
      </c>
      <c r="I25" t="str">
        <f ca="1"/>
        <v>White</v>
      </c>
      <c r="J25">
        <f ca="1"/>
        <v>5</v>
      </c>
      <c r="K25">
        <f ca="1"/>
        <v>100</v>
      </c>
      <c r="O25" s="9" t="str">
        <f ca="1">_xlfn.FORMULATEXT(O26)</f>
        <v>=DROP(A:.E;ROW($7:$7))</v>
      </c>
    </row>
    <row r="26" spans="7:19" x14ac:dyDescent="0.3">
      <c r="G26">
        <f ca="1"/>
        <v>3</v>
      </c>
      <c r="H26" t="str">
        <f ca="1"/>
        <v>b</v>
      </c>
      <c r="I26" t="str">
        <f ca="1"/>
        <v>Red</v>
      </c>
      <c r="J26">
        <f ca="1"/>
        <v>5</v>
      </c>
      <c r="K26">
        <f ca="1"/>
        <v>100</v>
      </c>
      <c r="O26" s="10" cm="1">
        <f t="array" ref="O26:S33">_xlfn.DROP(_xlfn._TRO_TRAILING(A:E),ROW($7:$7))</f>
        <v>1</v>
      </c>
      <c r="P26" t="str">
        <v>a</v>
      </c>
      <c r="Q26" t="str">
        <v>Black</v>
      </c>
      <c r="R26">
        <v>5</v>
      </c>
      <c r="S26">
        <v>100</v>
      </c>
    </row>
    <row r="27" spans="7:19" x14ac:dyDescent="0.3">
      <c r="G27">
        <f ca="1"/>
        <v>4</v>
      </c>
      <c r="H27" t="str">
        <f ca="1"/>
        <v>b</v>
      </c>
      <c r="I27" t="str">
        <f ca="1"/>
        <v>Green</v>
      </c>
      <c r="J27">
        <f ca="1"/>
        <v>5</v>
      </c>
      <c r="K27">
        <f ca="1"/>
        <v>100</v>
      </c>
      <c r="O27">
        <v>2</v>
      </c>
      <c r="P27" t="str">
        <v>b</v>
      </c>
      <c r="Q27" t="str">
        <v>White</v>
      </c>
      <c r="R27">
        <v>5</v>
      </c>
      <c r="S27">
        <v>100</v>
      </c>
    </row>
    <row r="28" spans="7:19" x14ac:dyDescent="0.3">
      <c r="G28">
        <f ca="1"/>
        <v>5</v>
      </c>
      <c r="H28" t="str">
        <f ca="1"/>
        <v>b</v>
      </c>
      <c r="I28" t="str">
        <f ca="1"/>
        <v>Blue</v>
      </c>
      <c r="J28">
        <f ca="1"/>
        <v>5</v>
      </c>
      <c r="K28">
        <f ca="1"/>
        <v>100</v>
      </c>
      <c r="O28">
        <v>3</v>
      </c>
      <c r="P28" t="str">
        <v>b</v>
      </c>
      <c r="Q28" t="str">
        <v>Red</v>
      </c>
      <c r="R28">
        <v>5</v>
      </c>
      <c r="S28">
        <v>100</v>
      </c>
    </row>
    <row r="29" spans="7:19" x14ac:dyDescent="0.3">
      <c r="G29">
        <f ca="1"/>
        <v>6</v>
      </c>
      <c r="H29" t="str">
        <f ca="1"/>
        <v>a</v>
      </c>
      <c r="I29" t="str">
        <f ca="1"/>
        <v>Yellow</v>
      </c>
      <c r="J29">
        <f ca="1"/>
        <v>5</v>
      </c>
      <c r="K29">
        <f ca="1"/>
        <v>100</v>
      </c>
      <c r="O29">
        <v>4</v>
      </c>
      <c r="P29" t="str">
        <v>b</v>
      </c>
      <c r="Q29" t="str">
        <v>Green</v>
      </c>
      <c r="R29">
        <v>5</v>
      </c>
      <c r="S29">
        <v>100</v>
      </c>
    </row>
    <row r="30" spans="7:19" x14ac:dyDescent="0.3">
      <c r="G30">
        <f ca="1"/>
        <v>7</v>
      </c>
      <c r="H30" t="str">
        <f ca="1"/>
        <v>a</v>
      </c>
      <c r="I30" t="str">
        <f ca="1"/>
        <v>Magenta</v>
      </c>
      <c r="J30">
        <f ca="1"/>
        <v>5</v>
      </c>
      <c r="K30">
        <f ca="1"/>
        <v>100</v>
      </c>
      <c r="O30">
        <v>5</v>
      </c>
      <c r="P30" t="str">
        <v>b</v>
      </c>
      <c r="Q30" t="str">
        <v>Blue</v>
      </c>
      <c r="R30">
        <v>5</v>
      </c>
      <c r="S30">
        <v>100</v>
      </c>
    </row>
    <row r="31" spans="7:19" x14ac:dyDescent="0.3">
      <c r="G31">
        <f ca="1"/>
        <v>8</v>
      </c>
      <c r="H31" t="str">
        <f ca="1"/>
        <v>b</v>
      </c>
      <c r="I31" t="str">
        <f ca="1"/>
        <v>Cyan</v>
      </c>
      <c r="J31">
        <f ca="1"/>
        <v>5</v>
      </c>
      <c r="K31">
        <f ca="1"/>
        <v>100</v>
      </c>
      <c r="O31">
        <v>6</v>
      </c>
      <c r="P31" t="str">
        <v>a</v>
      </c>
      <c r="Q31" t="str">
        <v>Yellow</v>
      </c>
      <c r="R31">
        <v>5</v>
      </c>
      <c r="S31">
        <v>100</v>
      </c>
    </row>
    <row r="32" spans="7:19" x14ac:dyDescent="0.3">
      <c r="O32">
        <v>7</v>
      </c>
      <c r="P32" t="str">
        <v>a</v>
      </c>
      <c r="Q32" t="str">
        <v>Magenta</v>
      </c>
      <c r="R32">
        <v>5</v>
      </c>
      <c r="S32">
        <v>100</v>
      </c>
    </row>
    <row r="33" spans="12:19" x14ac:dyDescent="0.3">
      <c r="O33">
        <v>8</v>
      </c>
      <c r="P33" t="str">
        <v>b</v>
      </c>
      <c r="Q33" t="str">
        <v>Cyan</v>
      </c>
      <c r="R33">
        <v>5</v>
      </c>
      <c r="S33">
        <v>100</v>
      </c>
    </row>
    <row r="38" spans="12:19" x14ac:dyDescent="0.3">
      <c r="L38" s="9" t="str">
        <f ca="1">_xlfn.FORMULATEXT(L39)</f>
        <v>=INDEX(trimmedRange_anchor#;;COLUMN(C7))</v>
      </c>
    </row>
    <row r="39" spans="12:19" x14ac:dyDescent="0.3">
      <c r="L39" s="11" t="str" cm="1">
        <f t="array" ref="L39:L46">INDEX(_xlfn.ANCHORARRAY(trimmedRange_anchor),,COLUMN(C7))</f>
        <v>Black</v>
      </c>
    </row>
    <row r="40" spans="12:19" x14ac:dyDescent="0.3">
      <c r="L40" t="str">
        <v>White</v>
      </c>
    </row>
    <row r="41" spans="12:19" x14ac:dyDescent="0.3">
      <c r="L41" t="str">
        <v>Red</v>
      </c>
    </row>
    <row r="42" spans="12:19" x14ac:dyDescent="0.3">
      <c r="L42" t="str">
        <v>Green</v>
      </c>
    </row>
    <row r="43" spans="12:19" x14ac:dyDescent="0.3">
      <c r="L43" t="str">
        <v>Blue</v>
      </c>
    </row>
    <row r="44" spans="12:19" x14ac:dyDescent="0.3">
      <c r="L44" t="str">
        <v>Yellow</v>
      </c>
    </row>
    <row r="45" spans="12:19" x14ac:dyDescent="0.3">
      <c r="L45" t="str">
        <v>Magenta</v>
      </c>
    </row>
    <row r="46" spans="12:19" x14ac:dyDescent="0.3">
      <c r="L46" t="str">
        <v>Cyan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9855B-D125-4677-A671-2207E84B8B2B}">
  <dimension ref="A1:J15"/>
  <sheetViews>
    <sheetView workbookViewId="0">
      <selection activeCell="C13" sqref="C13"/>
    </sheetView>
  </sheetViews>
  <sheetFormatPr defaultRowHeight="14.4" x14ac:dyDescent="0.3"/>
  <sheetData>
    <row r="1" spans="1:10" ht="20.399999999999999" thickBot="1" x14ac:dyDescent="0.45">
      <c r="A1" s="1" t="s">
        <v>20</v>
      </c>
      <c r="J1" s="9" t="str" cm="1">
        <f t="array" ref="J1:J3">{"18 feb 2022";"bo.sinander@powerpage.se";"¯\_(ツ)_/¯"}</f>
        <v>18 feb 2022</v>
      </c>
    </row>
    <row r="2" spans="1:10" ht="15" thickTop="1" x14ac:dyDescent="0.3">
      <c r="J2" s="9" t="str">
        <v>bo.sinander@powerpage.se</v>
      </c>
    </row>
    <row r="3" spans="1:10" x14ac:dyDescent="0.3">
      <c r="A3" s="3" t="s">
        <v>17</v>
      </c>
      <c r="B3" s="4" t="s">
        <v>18</v>
      </c>
      <c r="C3" s="4"/>
      <c r="D3" s="3" t="s">
        <v>19</v>
      </c>
      <c r="J3" s="9" t="str">
        <v>¯\_(ツ)_/¯</v>
      </c>
    </row>
    <row r="4" spans="1:10" x14ac:dyDescent="0.3">
      <c r="A4" s="5" t="str" cm="1">
        <f t="array" aca="1" ref="A4:A13" ca="1">MID(D4:endDown_§(D4),2,FIND("(",D4:endDown_§(D4))-2)</f>
        <v>endDown_§</v>
      </c>
      <c r="B4" s="6" t="str" cm="1">
        <f t="array" aca="1" ref="B4" ca="1">_xlfn.LAMBDA(_xlpm.anchor_cell,
_xlfn.LET(_xlpm.rangeLimit,ROWS([1]ranges!$SIT:$SIT),
 _xlpm.nextCell,OFFSET(_xlpm.anchor_cell,1,), _xlpm.nextIsBlank,--(ISBLANK(_xlpm.nextCell))+--(ISBLANK(_xlpm.anchor_cell))*--(NOT(ISBLANK(_xlpm.nextCell))),
 _xlpm.range,OFFSET(_xlpm.anchor_cell,_xlpm.nextIsBlank,,_xlpm.rangeLimit-ROW(_xlpm.anchor_cell)-_xlpm.nextIsBlank,1),
 _xlpm.lookFor,IF(_xlpm.nextIsBlank,NOT(ISBLANK(_xlpm.range)),ISBLANK(_xlpm.range)),
 _xlpm.matchedCell,IFERROR(MATCH(TRUE,_xlpm.lookFor,0),_xlpm.rangeLimit-ROW(_xlpm.anchor_cell)-1),
 _xlpm.lastCell,INDEX(_xlpm.range,_xlpm.matchedCell-1+_xlpm.nextIsBlank),
 _xlpm.lastCell)
)(J1)</f>
        <v>¯\_(ツ)_/¯</v>
      </c>
      <c r="C4" t="str" cm="1">
        <f t="array" aca="1" ref="C4" ca="1">endDown_§(J1)</f>
        <v>¯\_(ツ)_/¯</v>
      </c>
      <c r="D4" s="7" t="str" cm="1">
        <f t="array" aca="1" ref="D4:D13" ca="1">_xlfn.FORMULATEXT(C4:C13)</f>
        <v>=endDown_§(J1)</v>
      </c>
    </row>
    <row r="5" spans="1:10" x14ac:dyDescent="0.3">
      <c r="A5" s="5" t="str">
        <f ca="1"/>
        <v>endRight_§</v>
      </c>
      <c r="B5" s="6" cm="1">
        <f t="array" aca="1" ref="B5" ca="1">_xlfn.LAMBDA(_xlpm.anchor_cell,
_xlfn.LET(_xlpm.rangeLimit,COLUMNS($4635:$4635),
_xlpm.nextCell,OFFSET(_xlpm.anchor_cell,,1),
_xlpm.nextIsBlank,--(ISBLANK(_xlpm.nextCell))+--(ISBLANK(_xlpm.anchor_cell))*--(NOT(ISBLANK(_xlpm.nextCell))),
_xlpm.range,OFFSET(_xlpm.anchor_cell,,_xlpm.nextIsBlank,1,_xlpm.rangeLimit-COLUMN(_xlpm.anchor_cell)+1-_xlpm.nextIsBlank),
_xlpm.lookFor,IF(_xlpm.nextIsBlank,NOT(ISBLANK(_xlpm.range)),ISBLANK(_xlpm.range)),
_xlpm.matchedCell,IFERROR(MATCH(TRUE,_xlpm.lookFor,0),_xlpm.rangeLimit),
_xlpm.lastCell,IFERROR(INDEX(_xlpm.range,_xlpm.matchedCell-1+_xlpm.nextIsBlank),0),
_xlpm.lastCell)
)(J1)</f>
        <v>0</v>
      </c>
      <c r="C5" cm="1">
        <f t="array" aca="1" ref="C5" ca="1">endRight_§(J1)</f>
        <v>0</v>
      </c>
      <c r="D5" s="7" t="str">
        <f ca="1"/>
        <v>=endRight_§(J1)</v>
      </c>
    </row>
    <row r="6" spans="1:10" x14ac:dyDescent="0.3">
      <c r="A6" s="5" t="str">
        <f ca="1"/>
        <v>lastCellDown</v>
      </c>
      <c r="B6" s="6" t="str">
        <f t="array" aca="1" ref="B6" ca="1">_xlfn.LAMBDA(_xlpm.anchor_cell,
_xlfn.LET(_xlpm.range,OFFSET(_xlpm.anchor_cell,,,1048576-ROW(_xlpm.anchor_cell)+1),
_xlpm.matchedCell,MATCH(2,1/(_xlpm.range&lt;&gt;"")),
_xlpm.lastCell,INDEX(_xlpm.range,_xlpm.matchedCell),
_xlpm.lastCell)
)(J1)</f>
        <v>¯\_(ツ)_/¯</v>
      </c>
      <c r="C6" t="str" cm="1">
        <f t="array" aca="1" ref="C6" ca="1">lastCellDown(J1)</f>
        <v>¯\_(ツ)_/¯</v>
      </c>
      <c r="D6" s="7" t="str">
        <f ca="1"/>
        <v>=lastCellDown(J1)</v>
      </c>
    </row>
    <row r="7" spans="1:10" x14ac:dyDescent="0.3">
      <c r="A7" s="5" t="str">
        <f ca="1"/>
        <v>lastCellRight</v>
      </c>
      <c r="B7" s="6" t="str" cm="1">
        <f t="array" aca="1" ref="B7" ca="1">_xlfn.LAMBDA(_xlpm.anchor_cell,
_xlfn.LET(_xlpm.range,OFFSET(_xlpm.anchor_cell,,,1,16384-COLUMN(_xlpm.anchor_cell)+1),
_xlpm.matchedCell,MATCH(2,1/(_xlpm.range&lt;&gt;"")),
_xlpm.lastCell,INDEX(_xlpm.range,_xlpm.matchedCell),
_xlpm.lastCell)
)(J1)</f>
        <v>18 feb 2022</v>
      </c>
      <c r="C7" t="str" cm="1">
        <f t="array" aca="1" ref="C7" ca="1">lastCellRight(J1)</f>
        <v>18 feb 2022</v>
      </c>
      <c r="D7" s="7" t="str">
        <f ca="1"/>
        <v>=lastCellRight(J1)</v>
      </c>
    </row>
    <row r="8" spans="1:10" x14ac:dyDescent="0.3">
      <c r="A8" s="5" t="str">
        <f ca="1"/>
        <v>endDown</v>
      </c>
      <c r="B8" s="6" t="str" cm="1">
        <f t="array" aca="1" ref="B8" ca="1">_xlfn.LAMBDA(_xlpm.anchor_cell,
_xlfn.LET(_xlpm.range,OFFSET(_xlpm.anchor_cell,,,1048576-ROW(_xlpm.anchor_cell)+1),
_xlpm.matchedCell,MATCH(TRUE,ISBLANK(_xlpm.range),0),
_xlpm.endCell,IF(_xlpm.matchedCell=1,_xlpm.anchor_cell,INDEX(_xlpm.range,_xlpm.matchedCell-1)),
_xlpm.endCell)
)(J1)</f>
        <v>¯\_(ツ)_/¯</v>
      </c>
      <c r="C8" t="str" cm="1">
        <f t="array" aca="1" ref="C8" ca="1">endDown(J1)</f>
        <v>¯\_(ツ)_/¯</v>
      </c>
      <c r="D8" s="7" t="str">
        <f ca="1"/>
        <v>=endDown(J1)</v>
      </c>
    </row>
    <row r="9" spans="1:10" x14ac:dyDescent="0.3">
      <c r="A9" s="5" t="str">
        <f ca="1"/>
        <v>endRight</v>
      </c>
      <c r="B9" s="6" t="str" cm="1">
        <f t="array" aca="1" ref="B9" ca="1">_xlfn.LAMBDA(_xlpm.anchor_cell,
_xlfn.LET(_xlpm.range,OFFSET(_xlpm.anchor_cell,,,1,16384-COLUMN(_xlpm.anchor_cell)+1),
_xlpm.matchedCell,MATCH(TRUE,ISBLANK(_xlpm.range),0),
_xlpm.endCell,IF(_xlpm.matchedCell=1,_xlpm.anchor_cell,INDEX(_xlpm.range,_xlpm.matchedCell-1)),
_xlpm.endCell)
)(J1)</f>
        <v>18 feb 2022</v>
      </c>
      <c r="C9" t="str" cm="1">
        <f t="array" aca="1" ref="C9" ca="1">endRight(J1)</f>
        <v>18 feb 2022</v>
      </c>
      <c r="D9" s="7" t="str">
        <f ca="1"/>
        <v>=endRight(J1)</v>
      </c>
    </row>
    <row r="10" spans="1:10" x14ac:dyDescent="0.3">
      <c r="A10" s="5" t="str">
        <f ca="1"/>
        <v>rangeDown</v>
      </c>
      <c r="B10" s="6" t="e" cm="1" vm="1">
        <f t="array" aca="1" ref="B10" ca="1">_xlfn.LAMBDA(_xlpm.anchor_cell,
_xlfn.LET(_xlpm.range,OFFSET(_xlpm.anchor_cell,,,1048576-ROW(_xlpm.anchor_cell)+1),
_xlpm.matchedCell,MATCH(TRUE,ISBLANK(_xlpm.range),0),
_xlpm.endCell,IF(_xlpm.matchedCell=1,_xlpm.anchor_cell,INDEX(_xlpm.range,_xlpm.matchedCell-1)),
_xlpm.anchor_cell:_xlpm.endCell)
)(J1)</f>
        <v>#VALUE!</v>
      </c>
      <c r="C10" t="e" cm="1" vm="1">
        <f t="array" aca="1" ref="C10" ca="1">rangeDown(J1)</f>
        <v>#VALUE!</v>
      </c>
      <c r="D10" s="7" t="str">
        <f ca="1"/>
        <v>=rangeDown(J1)</v>
      </c>
    </row>
    <row r="11" spans="1:10" x14ac:dyDescent="0.3">
      <c r="A11" s="5" t="str">
        <f ca="1"/>
        <v>rangeRight</v>
      </c>
      <c r="B11" s="6" t="str" cm="1">
        <f t="array" aca="1" ref="B11" ca="1">_xlfn.LAMBDA(_xlpm.anchor_cell,
_xlfn.LET(_xlpm.range,OFFSET(_xlpm.anchor_cell,,,1,16384-COLUMN(_xlpm.anchor_cell)+1),
_xlpm.matchedCell,MATCH(TRUE,ISBLANK(_xlpm.range),0),
_xlpm.endCell,IF(_xlpm.matchedCell=1,_xlpm.anchor_cell,INDEX(_xlpm.range,_xlpm.matchedCell-1)),
_xlpm.anchor_cell:_xlpm.endCell)
)(J1)</f>
        <v>18 feb 2022</v>
      </c>
      <c r="C11" t="str" cm="1">
        <f t="array" aca="1" ref="C11" ca="1">rangeRight(J1)</f>
        <v>18 feb 2022</v>
      </c>
      <c r="D11" s="7" t="str">
        <f ca="1"/>
        <v>=rangeRight(J1)</v>
      </c>
    </row>
    <row r="12" spans="1:10" x14ac:dyDescent="0.3">
      <c r="A12" s="5" t="str">
        <f ca="1"/>
        <v>lastRow</v>
      </c>
      <c r="B12" s="6" cm="1">
        <f t="array" ref="B12">_xlfn.LAMBDA(_xlpm.range,MAX((_xlpm.range&lt;&gt;"")*(ROW(_xlpm.range))))(J1)</f>
        <v>1</v>
      </c>
      <c r="C12" t="e" cm="1" vm="2">
        <f t="array" aca="1" ref="C12" ca="1">lastRow($A:$B)</f>
        <v>#VALUE!</v>
      </c>
      <c r="D12" s="7" t="str">
        <f ca="1"/>
        <v>=lastRow($A:$B)</v>
      </c>
    </row>
    <row r="13" spans="1:10" x14ac:dyDescent="0.3">
      <c r="A13" s="5" t="str">
        <f ca="1"/>
        <v>range</v>
      </c>
      <c r="B13" s="6" t="str" cm="1">
        <f t="array" aca="1" ref="B13:B15" ca="1">_xlfn.LAMBDA(_xlpm.upper_left,
_xlfn.LET(
_xlpm.range_right,OFFSET(_xlpm.upper_left,,,1,16384-COLUMN(_xlpm.upper_left)+1),
_xlpm.matchedCell_right,MATCH(TRUE,ISBLANK(_xlpm.range_right),0),
_xlpm.endCell_right,IF(_xlpm.matchedCell_right=1,_xlpm.upper_left,INDEX(_xlpm.range_right,_xlpm.matchedCell_right-1)),
_xlpm.range_down,OFFSET(_xlpm.upper_left,,,1048576-ROW(_xlpm.upper_left)+1),
_xlpm.matchedCell_down,MATCH(TRUE,ISBLANK(_xlpm.range_down),0),
_xlpm.endCell_down,IF(_xlpm.matchedCell_down=1,_xlpm.upper_left,INDEX(_xlpm.range_down,_xlpm.matchedCell_down-1)),
_xlpm.upper_left:_xlpm.endCell_down:_xlpm.endCell_right)
)(J1)</f>
        <v>18 feb 2022</v>
      </c>
      <c r="C13" s="8" t="str" cm="1">
        <f t="array" aca="1" ref="C13:C15" ca="1">range(J1)</f>
        <v>18 feb 2022</v>
      </c>
      <c r="D13" s="7" t="str">
        <f ca="1"/>
        <v>=range(J1)</v>
      </c>
    </row>
    <row r="14" spans="1:10" x14ac:dyDescent="0.3">
      <c r="B14" t="str">
        <f ca="1"/>
        <v>bo.sinander@powerpage.se</v>
      </c>
      <c r="C14" t="str">
        <f ca="1"/>
        <v>bo.sinander@powerpage.se</v>
      </c>
    </row>
    <row r="15" spans="1:10" x14ac:dyDescent="0.3">
      <c r="B15" t="str">
        <f ca="1"/>
        <v>¯\_(ツ)_/¯</v>
      </c>
      <c r="C15" t="str">
        <f ca="1"/>
        <v>¯\_(ツ)_/¯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trimrange</vt:lpstr>
      <vt:lpstr>lambda</vt:lpstr>
      <vt:lpstr>trimmedRange_anchor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2025-03-13T08:16:44Z</dcterms:created>
  <dcterms:modified xsi:type="dcterms:W3CDTF">2025-03-13T08:37:13Z</dcterms:modified>
</cp:coreProperties>
</file>