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0\"/>
    </mc:Choice>
  </mc:AlternateContent>
  <xr:revisionPtr revIDLastSave="0" documentId="8_{4358BEF0-8C2C-41EE-98D7-80C02C98551F}" xr6:coauthVersionLast="47" xr6:coauthVersionMax="47" xr10:uidLastSave="{00000000-0000-0000-0000-000000000000}"/>
  <bookViews>
    <workbookView xWindow="18384" yWindow="4200" windowWidth="23016" windowHeight="12216" xr2:uid="{B4EF71DA-341F-462A-A866-E59FF79B4867}"/>
  </bookViews>
  <sheets>
    <sheet name="Reskontra" sheetId="1" r:id="rId1"/>
  </sheets>
  <definedNames>
    <definedName name="Att_betala">Reskontra!$E$36</definedName>
    <definedName name="Fakturadatum">Reskontra!$E$4</definedName>
    <definedName name="fakturanr">Reskontra!$E$2</definedName>
    <definedName name="Förfallodatum">Reskontra!$E$6</definedName>
    <definedName name="Moms">Reskontra!$E$35</definedName>
    <definedName name="Mottagare">Reskontra!$D$10</definedName>
    <definedName name="nextRow">OFFSET(_xlfn.TAKE(_xlfn._TRO_TRAILING(Reskontra!$A:$A),-1),1,)</definedName>
    <definedName name="Summa">Reskontra!$E$34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J7" i="1" a="1"/>
  <c r="J7" i="1" s="1"/>
  <c r="E5" i="1" s="1" a="1"/>
  <c r="E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<sst xmlns="http://schemas.openxmlformats.org/spreadsheetml/2006/main" count="15" uniqueCount="15">
  <si>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Fakturanr</t>
  </si>
  <si>
    <t>Fakturadatum</t>
  </si>
  <si>
    <t>Förfallodatum</t>
  </si>
  <si>
    <t>Summa</t>
  </si>
  <si>
    <t>Moms</t>
  </si>
  <si>
    <t>Att betala</t>
  </si>
  <si>
    <t>Betaldatum</t>
  </si>
  <si>
    <t>Mottagare</t>
  </si>
  <si>
    <t>Reskontra</t>
  </si>
  <si>
    <t>→ Nästa…</t>
  </si>
  <si>
    <t>ctrl+shift+V</t>
  </si>
  <si>
    <t>x̄ Betalningsdisciplin</t>
  </si>
  <si>
    <t>Ʃ Omsättning</t>
  </si>
  <si>
    <t>Ʃ Utestående</t>
  </si>
  <si>
    <t>PowerPage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</si>
</sst>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[Red]\-#,##0.00;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FA7D00"/>
      <name val="Aptos Narrow"/>
      <scheme val="minor"/>
    </font>
    <font>
      <i/>
      <sz val="11"/>
      <color theme="3" tint="0.49998474074526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2" fillId="0" borderId="1" applyNumberFormat="0" applyFill="0" applyAlignment="0" applyProtection="0"/>
    <xf numFmtId="0" fontId="3" fillId="2" borderId="2" applyNumberFormat="0" applyAlignment="0" applyProtection="0"/>
    <xf numFmtId="0" fontId="4" fillId="3" borderId="2" applyNumberFormat="0" applyAlignment="0" applyProtection="0"/>
    <xf numFmtId="0" fontId="1" fillId="4" borderId="3" applyNumberFormat="0" applyFont="0" applyAlignment="0" applyProtection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2" fillId="0" borderId="1" xfId="1"/>
    <xf numFmtId="164" fontId="6" fillId="4" borderId="4" xfId="4" applyNumberFormat="1" applyFont="1" applyBorder="1" applyAlignment="1"/>
    <xf numFmtId="14" fontId="3" fillId="2" borderId="2" xfId="2" applyNumberFormat="1"/>
    <xf numFmtId="38" fontId="0" fillId="0" borderId="0" xfId="0" applyNumberFormat="1"/>
    <xf numFmtId="38" fontId="4" fillId="3" borderId="2" xfId="3" applyNumberFormat="1"/>
    <xf numFmtId="0" fontId="0" fillId="0" borderId="0" xfId="0" applyAlignment="1">
      <alignment horizontal="right"/>
    </xf>
    <xf numFmtId="38" fontId="7" fillId="3" borderId="2" xfId="3" applyNumberFormat="1" applyFont="1"/>
    <xf numFmtId="0" fontId="8" fillId="0" borderId="0" xfId="5" applyFont="1"/>
  </cellXfs>
  <cellStyles count="6">
    <cellStyle name="Calculation" xfId="3" builtinId="22"/>
    <cellStyle name="Explanatory Text" xfId="5" builtinId="53"/>
    <cellStyle name="Heading 1" xfId="1" builtinId="16"/>
    <cellStyle name="Input" xfId="2" builtinId="20"/>
    <cellStyle name="Normal" xfId="0" builtinId="0"/>
    <cellStyle name="Note" xfId="4" builtinId="10"/>
  </cellStyles>
  <dxfs count="8">
    <dxf>
      <numFmt numFmtId="19" formatCode="yyyy/mm/dd"/>
    </dxf>
    <dxf>
      <numFmt numFmtId="164" formatCode="#,##0.00;[Red]\-#,##0.00;"/>
    </dxf>
    <dxf>
      <numFmt numFmtId="164" formatCode="#,##0.00;[Red]\-#,##0.00;"/>
    </dxf>
    <dxf>
      <numFmt numFmtId="164" formatCode="#,##0.00;[Red]\-#,##0.00;"/>
    </dxf>
    <dxf>
      <numFmt numFmtId="0" formatCode="General"/>
    </dxf>
    <dxf>
      <numFmt numFmtId="19" formatCode="yyyy/mm/dd"/>
    </dxf>
    <dxf>
      <numFmt numFmtId="19" formatCode="yyyy/mm/dd"/>
    </dxf>
    <dxf>
      <numFmt numFmtId="164" formatCode="#,##0.00;[Red]\-#,##0.00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EC1E65-3988-42A8-B2E9-601C92967D6F}" name="accounts_receivable_table" displayName="accounts_receivable_table" ref="A7:H46" totalsRowShown="0" headerRowDxfId="7">
  <autoFilter ref="A7:H46" xr:uid="{F6EC1E65-3988-42A8-B2E9-601C92967D6F}"/>
  <tableColumns count="8">
    <tableColumn id="1" xr3:uid="{C461459D-7DDB-4067-B446-19062A1DFFBA}" name="Fakturanr"/>
    <tableColumn id="2" xr3:uid="{A3462F59-E00F-4A69-9189-D1C4069805D8}" name="Fakturadatum" dataDxfId="6"/>
    <tableColumn id="3" xr3:uid="{AB50358A-9860-4BE6-8D4B-B84C03116E24}" name="Förfallodatum" dataDxfId="5"/>
    <tableColumn id="4" xr3:uid="{53C78D2D-1837-4A00-B51E-86024531AA44}" name="Mottagare" dataDxfId="4"/>
    <tableColumn id="5" xr3:uid="{2B226F34-B40A-4B3A-BB3B-3BA7B7ED4487}" name="Summa" dataDxfId="3"/>
    <tableColumn id="6" xr3:uid="{8844040A-B543-44DB-860E-0C470B31D184}" name="Moms" dataDxfId="2"/>
    <tableColumn id="7" xr3:uid="{D2F952B2-38C3-46F9-9DA4-7DCE22B6F53E}" name="Att betala" dataDxfId="1"/>
    <tableColumn id="8" xr3:uid="{C95C7765-EB75-4343-A969-81BA47EB1F27}" name="Betaldatum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18C89-F278-4C32-A6EB-6DC3EC506ED1}">
  <sheetPr codeName="Sheet1"/>
  <dimension ref="A1:J46"/>
  <sheetViews>
    <sheetView tabSelected="1" workbookViewId="0">
      <pane ySplit="7" topLeftCell="A33" activePane="bottomLeft" state="frozen"/>
      <selection pane="bottomLeft" activeCell="E46" sqref="E46"/>
    </sheetView>
  </sheetViews>
  <sheetFormatPr defaultRowHeight="13.8"/>
  <cols>
    <col min="1" max="1" width="11.09765625" customWidth="1"/>
    <col min="2" max="2" width="14.8984375" style="1" customWidth="1"/>
    <col min="3" max="3" width="15.09765625" style="1" customWidth="1"/>
    <col min="4" max="4" width="12.5" customWidth="1"/>
    <col min="5" max="5" width="9.3984375" style="2" customWidth="1"/>
    <col min="6" max="6" width="8.69921875" style="2"/>
    <col min="7" max="7" width="11.09765625" style="2" customWidth="1"/>
    <col min="8" max="8" width="12.796875" style="1" customWidth="1"/>
    <col min="9" max="9" width="2.59765625" customWidth="1"/>
    <col min="10" max="10" width="8.796875" style="6"/>
  </cols>
  <sheetData>
    <row r="1" spans="1:10" ht="19.8" thickBot="1">
      <c r="A1" s="3" t="s">
        <v>8</v>
      </c>
    </row>
    <row r="2" spans="1:10" ht="14.4" thickTop="1"/>
    <row r="3" spans="1:10">
      <c r="A3" s="4" t="s">
        <v>9</v>
      </c>
      <c r="D3" s="8" t="s">
        <v>12</v>
      </c>
      <c r="E3" s="9">
        <f>SUM(accounts_receivable_table[Summa])</f>
        <v>10000</v>
      </c>
    </row>
    <row r="4" spans="1:10" ht="14.4">
      <c r="A4" s="10" t="s">
        <v>10</v>
      </c>
      <c r="D4" s="8" t="s">
        <v>13</v>
      </c>
      <c r="E4" s="9">
        <f>SUMIFS(accounts_receivable_table[Summa],accounts_receivable_table[Betaldatum],"")</f>
        <v>10000</v>
      </c>
    </row>
    <row r="5" spans="1:10">
      <c r="D5" s="8" t="s">
        <v>11</v>
      </c>
      <c r="E5" s="9" t="str" cm="1">
        <f t="array" aca="1" ref="E5" ca="1">IFERROR(AVERAGEIFS(_xlfn.DROP(_xlfn.ANCHORARRAY(J7),1),accounts_receivable_table[Betaldatum],"&gt;"&amp;0),"-")</f>
        <v>-</v>
      </c>
    </row>
    <row r="7" spans="1:10">
      <c r="A7" t="s">
        <v>0</v>
      </c>
      <c r="B7" s="1" t="s">
        <v>1</v>
      </c>
      <c r="C7" s="1" t="s">
        <v>2</v>
      </c>
      <c r="D7" t="s">
        <v>7</v>
      </c>
      <c r="E7" t="s">
        <v>3</v>
      </c>
      <c r="F7" t="s">
        <v>4</v>
      </c>
      <c r="G7" t="s">
        <v>5</v>
      </c>
      <c r="H7" s="5" t="s">
        <v>6</v>
      </c>
      <c r="J7" s="7" t="str" cm="1">
        <f t="array" aca="1" ref="J7:J46" ca="1">_xlfn.LET(_xlpm.header,"Betalningsdisciplin",
     _xlpm.invoiced,accounts_receivable_table[Fakturadatum],
     _xlpm.due,accounts_receivable_table[Förfallodatum],
     _xlpm.payed,accounts_receivable_table[Betaldatum],
_xlpm.payment_time,_xlpm.payed-_xlpm.invoiced,
_xlpm.result,_xlfn.IFS(_xlpm.invoiced=0,"",_xlpm.payed=0,_xlpm.due-TODAY(),1,_xlpm.payment_time),
_xlpm.output,_xlfn.VSTACK(_xlpm.header,_xlpm.result),
_xlpm.output
)</f>
        <v>Betalningsdisciplin</v>
      </c>
    </row>
    <row r="8" spans="1:10">
      <c r="A8">
        <v>1</v>
      </c>
      <c r="J8" s="6" t="str">
        <f ca="1"/>
        <v/>
      </c>
    </row>
    <row r="9" spans="1:10">
      <c r="A9">
        <v>2</v>
      </c>
      <c r="J9" s="6" t="str">
        <f ca="1"/>
        <v/>
      </c>
    </row>
    <row r="10" spans="1:10">
      <c r="A10">
        <v>3</v>
      </c>
      <c r="J10" s="6" t="str">
        <f ca="1"/>
        <v/>
      </c>
    </row>
    <row r="11" spans="1:10">
      <c r="A11">
        <v>4</v>
      </c>
      <c r="J11" s="6" t="str">
        <f ca="1"/>
        <v/>
      </c>
    </row>
    <row r="12" spans="1:10">
      <c r="A12">
        <v>5</v>
      </c>
      <c r="J12" s="6" t="str">
        <f ca="1"/>
        <v/>
      </c>
    </row>
    <row r="13" spans="1:10">
      <c r="A13">
        <v>6</v>
      </c>
      <c r="J13" s="6" t="str">
        <f ca="1"/>
        <v/>
      </c>
    </row>
    <row r="14" spans="1:10">
      <c r="A14">
        <v>7</v>
      </c>
      <c r="J14" s="6" t="str">
        <f ca="1"/>
        <v/>
      </c>
    </row>
    <row r="15" spans="1:10">
      <c r="A15">
        <v>8</v>
      </c>
      <c r="J15" s="6" t="str">
        <f ca="1"/>
        <v/>
      </c>
    </row>
    <row r="16" spans="1:10">
      <c r="A16">
        <v>9</v>
      </c>
      <c r="J16" s="6" t="str">
        <f ca="1"/>
        <v/>
      </c>
    </row>
    <row r="17" spans="1:10">
      <c r="A17">
        <v>10</v>
      </c>
      <c r="J17" s="6" t="str">
        <f ca="1"/>
        <v/>
      </c>
    </row>
    <row r="18" spans="1:10">
      <c r="A18">
        <v>11</v>
      </c>
      <c r="J18" s="6" t="str">
        <f ca="1"/>
        <v/>
      </c>
    </row>
    <row r="19" spans="1:10">
      <c r="A19">
        <v>12</v>
      </c>
      <c r="J19" s="6" t="str">
        <f ca="1"/>
        <v/>
      </c>
    </row>
    <row r="20" spans="1:10">
      <c r="A20">
        <v>13</v>
      </c>
      <c r="J20" s="6" t="str">
        <f ca="1"/>
        <v/>
      </c>
    </row>
    <row r="21" spans="1:10">
      <c r="A21">
        <v>14</v>
      </c>
      <c r="J21" s="6" t="str">
        <f ca="1"/>
        <v/>
      </c>
    </row>
    <row r="22" spans="1:10">
      <c r="A22">
        <v>15</v>
      </c>
      <c r="J22" s="6" t="str">
        <f ca="1"/>
        <v/>
      </c>
    </row>
    <row r="23" spans="1:10">
      <c r="A23">
        <v>16</v>
      </c>
      <c r="J23" s="6" t="str">
        <f ca="1"/>
        <v/>
      </c>
    </row>
    <row r="24" spans="1:10">
      <c r="A24">
        <v>17</v>
      </c>
      <c r="J24" s="6" t="str">
        <f ca="1"/>
        <v/>
      </c>
    </row>
    <row r="25" spans="1:10">
      <c r="A25">
        <v>18</v>
      </c>
      <c r="J25" s="6" t="str">
        <f ca="1"/>
        <v/>
      </c>
    </row>
    <row r="26" spans="1:10">
      <c r="A26">
        <v>19</v>
      </c>
      <c r="J26" s="6" t="str">
        <f ca="1"/>
        <v/>
      </c>
    </row>
    <row r="27" spans="1:10">
      <c r="A27">
        <v>20</v>
      </c>
      <c r="J27" s="6" t="str">
        <f ca="1"/>
        <v/>
      </c>
    </row>
    <row r="28" spans="1:10">
      <c r="A28">
        <v>21</v>
      </c>
      <c r="J28" s="6" t="str">
        <f ca="1"/>
        <v/>
      </c>
    </row>
    <row r="29" spans="1:10">
      <c r="A29">
        <v>22</v>
      </c>
      <c r="J29" s="6" t="str">
        <f ca="1"/>
        <v/>
      </c>
    </row>
    <row r="30" spans="1:10">
      <c r="A30">
        <v>23</v>
      </c>
      <c r="J30" s="6" t="str">
        <f ca="1"/>
        <v/>
      </c>
    </row>
    <row r="31" spans="1:10">
      <c r="A31">
        <v>24</v>
      </c>
      <c r="J31" s="6" t="str">
        <f ca="1"/>
        <v/>
      </c>
    </row>
    <row r="32" spans="1:10">
      <c r="A32">
        <v>25</v>
      </c>
      <c r="J32" s="6" t="str">
        <f ca="1"/>
        <v/>
      </c>
    </row>
    <row r="33" spans="1:10">
      <c r="A33">
        <v>26</v>
      </c>
      <c r="J33" s="6" t="str">
        <f ca="1"/>
        <v/>
      </c>
    </row>
    <row r="34" spans="1:10">
      <c r="A34">
        <v>27</v>
      </c>
      <c r="J34" s="6" t="str">
        <f ca="1"/>
        <v/>
      </c>
    </row>
    <row r="35" spans="1:10">
      <c r="A35">
        <v>28</v>
      </c>
      <c r="J35" s="6" t="str">
        <f ca="1"/>
        <v/>
      </c>
    </row>
    <row r="36" spans="1:10">
      <c r="A36">
        <v>29</v>
      </c>
      <c r="J36" s="6" t="str">
        <f ca="1"/>
        <v/>
      </c>
    </row>
    <row r="37" spans="1:10">
      <c r="A37">
        <v>30</v>
      </c>
      <c r="J37" s="6" t="str">
        <f ca="1"/>
        <v/>
      </c>
    </row>
    <row r="38" spans="1:10">
      <c r="A38">
        <v>31</v>
      </c>
      <c r="J38" s="6" t="str">
        <f ca="1"/>
        <v/>
      </c>
    </row>
    <row r="39" spans="1:10">
      <c r="A39">
        <v>32</v>
      </c>
      <c r="J39" s="6" t="str">
        <f ca="1"/>
        <v/>
      </c>
    </row>
    <row r="40" spans="1:10">
      <c r="A40">
        <v>33</v>
      </c>
      <c r="J40" s="6" t="str">
        <f ca="1"/>
        <v/>
      </c>
    </row>
    <row r="41" spans="1:10">
      <c r="A41">
        <v>34</v>
      </c>
      <c r="J41" s="6" t="str">
        <f ca="1"/>
        <v/>
      </c>
    </row>
    <row r="42" spans="1:10">
      <c r="A42">
        <v>35</v>
      </c>
      <c r="J42" s="6" t="str">
        <f ca="1"/>
        <v/>
      </c>
    </row>
    <row r="43" spans="1:10">
      <c r="A43">
        <v>36</v>
      </c>
      <c r="J43" s="6" t="str">
        <f ca="1"/>
        <v/>
      </c>
    </row>
    <row r="44" spans="1:10">
      <c r="A44">
        <v>37</v>
      </c>
      <c r="J44" s="6" t="str">
        <f ca="1"/>
        <v/>
      </c>
    </row>
    <row r="45" spans="1:10">
      <c r="A45">
        <v>38</v>
      </c>
      <c r="J45" s="6" t="str">
        <f ca="1"/>
        <v/>
      </c>
    </row>
    <row r="46" spans="1:10">
      <c r="A46">
        <v>39</v>
      </c>
      <c r="B46" s="1">
        <v>45764</v>
      </c>
      <c r="C46" s="1">
        <v>45794</v>
      </c>
      <c r="D46" t="s">
        <v>14</v>
      </c>
      <c r="E46" s="2">
        <v>10000</v>
      </c>
      <c r="F46" s="2">
        <v>2500</v>
      </c>
      <c r="G46" s="2">
        <v>12500</v>
      </c>
      <c r="J46" s="6">
        <f ca="1"/>
        <v>-26</v>
      </c>
    </row>
  </sheetData>
  <hyperlinks>
    <hyperlink ref="A3" location="nextRow" display="Go" xr:uid="{B28855C9-F6CB-4F6F-BFA5-207B639562A0}"/>
  </hyperlink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Reskontra</vt:lpstr>
      <vt:lpstr>Att_betala</vt:lpstr>
      <vt:lpstr>Fakturadatum</vt:lpstr>
      <vt:lpstr>fakturanr</vt:lpstr>
      <vt:lpstr>Förfallodatum</vt:lpstr>
      <vt:lpstr>Moms</vt:lpstr>
      <vt:lpstr>Mottagare</vt:lpstr>
      <vt:lpstr>Summa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2025-01-09T10:41:11Z</dcterms:created>
  <dcterms:modified xsi:type="dcterms:W3CDTF">2025-06-12T09:48:41Z</dcterms:modified>
</cp:coreProperties>
</file>