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9\"/>
    </mc:Choice>
  </mc:AlternateContent>
  <xr:revisionPtr revIDLastSave="0" documentId="8_{BFB55366-9A22-408E-B41D-34ACDF6DD67A}" xr6:coauthVersionLast="47" xr6:coauthVersionMax="47" xr10:uidLastSave="{00000000-0000-0000-0000-000000000000}"/>
  <bookViews>
    <workbookView xWindow="-120" yWindow="-120" windowWidth="29040" windowHeight="15840" xr2:uid="{83B45130-CCB2-4E0B-9225-9CD2F026BA79}"/>
  </bookViews>
  <sheets>
    <sheet name="Range Item" sheetId="1" r:id="rId1"/>
  </sheets>
  <externalReferences>
    <externalReference r:id="rId2"/>
    <externalReference r:id="rId3"/>
  </externalReferences>
  <definedNames>
    <definedName name="avtal_Metadataλ">_xlfn.LAMBDA(_xlpm.r,_xlfn.LET( _xlpm.from,INDEX([1]!Contract[From],_xlpm.r),_xlpm.length,INDEX([1]!Contract[Length],_xlpm.r),_xlpm.noticePeriod,INDEX([1]!Contract[Notice],_xlpm.r),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_xlfn.UNIQUE(INDEX([2]!_xludf.vStack(_xlpm.range1,_xlpm.range2),,_xlpm.colNum))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" l="1" a="1"/>
  <c r="L7" i="1" s="1"/>
  <c r="J3" i="1"/>
  <c r="F2" i="1" a="1"/>
  <c r="F2" i="1" s="1"/>
  <c r="H15" i="1" a="1"/>
  <c r="H15" i="1" s="1"/>
  <c r="R7" i="1" l="1" a="1"/>
  <c r="R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<sst xmlns="http://schemas.openxmlformats.org/spreadsheetml/2006/main" count="21" uniqueCount="16">
  <si>
    <t>Echo</t>
  </si>
  <si>
    <t>Delta</t>
  </si>
  <si>
    <t>Charlie</t>
  </si>
  <si>
    <t>Bravo</t>
  </si>
  <si>
    <t>Alfa</t>
  </si>
  <si>
    <t>Value</t>
  </si>
  <si>
    <t>pcs</t>
  </si>
  <si>
    <t>ID</t>
  </si>
  <si>
    <t>2do</t>
  </si>
  <si>
    <t>valuta</t>
  </si>
  <si>
    <t>default värden</t>
  </si>
  <si>
    <t>INDEX</t>
  </si>
  <si>
    <t>MATCH</t>
  </si>
  <si>
    <t>Column1</t>
  </si>
  <si>
    <t>kaka</t>
  </si>
  <si>
    <t>Golf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</si>
</sst>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rgb="FFFA7D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2" borderId="1" applyNumberFormat="0" applyAlignment="0" applyProtection="0"/>
  </cellStyleXfs>
  <cellXfs count="4">
    <xf numFmtId="0" fontId="0" fillId="0" borderId="0" xfId="0"/>
    <xf numFmtId="0" fontId="1" fillId="0" borderId="0" xfId="1"/>
    <xf numFmtId="0" fontId="1" fillId="0" borderId="0" xfId="1" quotePrefix="1"/>
    <xf numFmtId="0" fontId="2" fillId="2" borderId="1" xfId="2"/>
  </cellXfs>
  <cellStyles count="3">
    <cellStyle name="Calculation" xfId="2" builtinId="22"/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Prata-Excel-med-oss-33/fup_after.xlsx" TargetMode="External"/><Relationship Id="rId2" Type="http://schemas.openxmlformats.org/officeDocument/2006/relationships/externalLinkPath" Target="file:///C:\Users\Eva%20Luate\Desktop\Prata%20Excel%20med%20oss\Prata-Excel-med-oss-33\fup_after.xlsx" TargetMode="External"/><Relationship Id="rId1" Type="http://schemas.openxmlformats.org/officeDocument/2006/relationships/externalLinkPath" Target="/Users/Eva%20Luate/Desktop/Prata%20Excel%20med%20oss/Prata-Excel-med-oss-33/fup_after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su/Documents/1006_Excel/_lambda_collection.xlsx" TargetMode="External"/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functions"/>
      <sheetName val="Contract"/>
      <sheetName val="Order FG"/>
      <sheetName val="User"/>
      <sheetName val="Cert"/>
      <sheetName val="Order DFS"/>
      <sheetName val="fup_after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EB01A7-DC74-48DE-869C-1EC0D97FA3D5}" name="Table2" displayName="Table2" ref="A1:D12" totalsRowShown="0">
  <autoFilter ref="A1:D12" xr:uid="{D0EB01A7-DC74-48DE-869C-1EC0D97FA3D5}"/>
  <tableColumns count="4">
    <tableColumn id="1" xr3:uid="{47C5E85E-72CC-45E3-BA2B-CA0CB6724906}" name="Column1"/>
    <tableColumn id="2" xr3:uid="{0F40E91E-47A5-4231-9CBD-DB82FC03FB6D}" name="ID"/>
    <tableColumn id="3" xr3:uid="{95B08E04-B41B-416F-ACB5-05C8C9E5BAB9}" name="pcs"/>
    <tableColumn id="4" xr3:uid="{DD8D18B2-2FE0-4B4D-8A82-2A498B28F4B3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8655E-01AC-4E0F-95A7-9B6A0DCD9A07}">
  <dimension ref="A1:U21"/>
  <sheetViews>
    <sheetView tabSelected="1" workbookViewId="0"/>
  </sheetViews>
  <sheetFormatPr defaultRowHeight="14.25"/>
  <cols>
    <col min="1" max="1" width="10.5" customWidth="1"/>
    <col min="8" max="8" width="9" style="1" bestFit="1" customWidth="1"/>
  </cols>
  <sheetData>
    <row r="1" spans="1:21">
      <c r="A1" t="s">
        <v>13</v>
      </c>
      <c r="B1" t="s">
        <v>7</v>
      </c>
      <c r="C1" t="s">
        <v>6</v>
      </c>
      <c r="D1" t="s">
        <v>5</v>
      </c>
      <c r="H1" s="1" t="s">
        <v>8</v>
      </c>
    </row>
    <row r="2" spans="1:21" ht="15">
      <c r="A2" t="s">
        <v>4</v>
      </c>
      <c r="B2">
        <v>1001</v>
      </c>
      <c r="C2">
        <v>42</v>
      </c>
      <c r="D2">
        <v>517</v>
      </c>
      <c r="F2" s="3" cm="1">
        <f t="array" ref="F2:F12">Table2[pcs]*Table2[Value]</f>
        <v>21714</v>
      </c>
      <c r="H2" s="1" t="s">
        <v>9</v>
      </c>
    </row>
    <row r="3" spans="1:21">
      <c r="A3" t="s">
        <v>3</v>
      </c>
      <c r="B3">
        <v>1002</v>
      </c>
      <c r="C3">
        <v>11</v>
      </c>
      <c r="D3">
        <v>121</v>
      </c>
      <c r="F3">
        <v>1331</v>
      </c>
      <c r="H3" s="1" t="s">
        <v>10</v>
      </c>
      <c r="J3">
        <f>Table2[[#This Row],[pcs]]*Table2[[#This Row],[Value]]</f>
        <v>1331</v>
      </c>
    </row>
    <row r="4" spans="1:21">
      <c r="A4" t="s">
        <v>2</v>
      </c>
      <c r="B4">
        <v>1003</v>
      </c>
      <c r="C4">
        <v>42</v>
      </c>
      <c r="D4">
        <v>462</v>
      </c>
      <c r="F4">
        <v>19404</v>
      </c>
      <c r="H4" s="1" t="s">
        <v>11</v>
      </c>
    </row>
    <row r="5" spans="1:21">
      <c r="A5" t="s">
        <v>1</v>
      </c>
      <c r="B5">
        <v>1004</v>
      </c>
      <c r="C5">
        <v>19</v>
      </c>
      <c r="D5">
        <v>209</v>
      </c>
      <c r="F5">
        <v>3971</v>
      </c>
      <c r="H5" s="2" t="s">
        <v>12</v>
      </c>
    </row>
    <row r="6" spans="1:21">
      <c r="A6" t="s">
        <v>0</v>
      </c>
      <c r="B6">
        <v>1004</v>
      </c>
      <c r="C6">
        <v>17</v>
      </c>
      <c r="D6">
        <v>200</v>
      </c>
      <c r="F6">
        <v>3400</v>
      </c>
      <c r="H6" s="2"/>
    </row>
    <row r="7" spans="1:21" ht="15">
      <c r="A7" t="s">
        <v>4</v>
      </c>
      <c r="B7">
        <v>1001</v>
      </c>
      <c r="C7">
        <v>42</v>
      </c>
      <c r="D7">
        <v>517</v>
      </c>
      <c r="F7">
        <v>21714</v>
      </c>
      <c r="L7" s="3" t="str" cm="1">
        <f t="array" ref="L7:O8">_xlfn._xlws.FILTER(Table2[],Table2[ID]=1001)</f>
        <v>Alfa</v>
      </c>
      <c r="M7">
        <v>1001</v>
      </c>
      <c r="N7">
        <v>42</v>
      </c>
      <c r="O7">
        <v>517</v>
      </c>
      <c r="R7" t="str" cm="1">
        <f t="array" ref="R7:U8">_xlfn.ANCHORARRAY(L7)</f>
        <v>Alfa</v>
      </c>
      <c r="S7">
        <v>1001</v>
      </c>
      <c r="T7">
        <v>42</v>
      </c>
      <c r="U7">
        <v>517</v>
      </c>
    </row>
    <row r="8" spans="1:21">
      <c r="A8" t="s">
        <v>3</v>
      </c>
      <c r="B8">
        <v>1002</v>
      </c>
      <c r="C8">
        <v>11</v>
      </c>
      <c r="D8">
        <v>121</v>
      </c>
      <c r="F8">
        <v>1331</v>
      </c>
      <c r="L8" t="str">
        <v>Alfa</v>
      </c>
      <c r="M8">
        <v>1001</v>
      </c>
      <c r="N8">
        <v>42</v>
      </c>
      <c r="O8">
        <v>517</v>
      </c>
      <c r="R8" t="str">
        <v>Alfa</v>
      </c>
      <c r="S8">
        <v>1001</v>
      </c>
      <c r="T8">
        <v>42</v>
      </c>
      <c r="U8">
        <v>517</v>
      </c>
    </row>
    <row r="9" spans="1:21">
      <c r="A9" t="s">
        <v>2</v>
      </c>
      <c r="B9">
        <v>1003</v>
      </c>
      <c r="C9">
        <v>42</v>
      </c>
      <c r="D9">
        <v>462</v>
      </c>
      <c r="F9">
        <v>19404</v>
      </c>
    </row>
    <row r="10" spans="1:21">
      <c r="A10" t="s">
        <v>1</v>
      </c>
      <c r="B10">
        <v>1004</v>
      </c>
      <c r="C10">
        <v>19</v>
      </c>
      <c r="D10">
        <v>209</v>
      </c>
      <c r="F10">
        <v>3971</v>
      </c>
    </row>
    <row r="11" spans="1:21">
      <c r="A11" t="s">
        <v>0</v>
      </c>
      <c r="B11">
        <v>4000</v>
      </c>
      <c r="C11">
        <v>17</v>
      </c>
      <c r="D11">
        <v>200</v>
      </c>
      <c r="F11">
        <v>3400</v>
      </c>
    </row>
    <row r="12" spans="1:21">
      <c r="A12" t="s">
        <v>15</v>
      </c>
      <c r="F12">
        <v>0</v>
      </c>
    </row>
    <row r="15" spans="1:21" ht="15">
      <c r="H15" s="3" cm="1">
        <f t="array" ref="H15:H18">C6:C9</f>
        <v>17</v>
      </c>
    </row>
    <row r="16" spans="1:21">
      <c r="H16" s="1">
        <v>42</v>
      </c>
    </row>
    <row r="17" spans="8:8">
      <c r="H17" s="1">
        <v>11</v>
      </c>
    </row>
    <row r="18" spans="8:8">
      <c r="H18" s="1">
        <v>42</v>
      </c>
    </row>
    <row r="21" spans="8:8">
      <c r="H21" s="1" t="s">
        <v>14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Range 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2025-11-13T10:51:20Z</dcterms:created>
  <dcterms:modified xsi:type="dcterms:W3CDTF">2026-03-12T12:05:00Z</dcterms:modified>
</cp:coreProperties>
</file>