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"/>
    </mc:Choice>
  </mc:AlternateContent>
  <xr:revisionPtr revIDLastSave="0" documentId="8_{D9EE7F60-97A5-4877-BFE2-EE42519A7BD7}" xr6:coauthVersionLast="47" xr6:coauthVersionMax="47" xr10:uidLastSave="{00000000-0000-0000-0000-000000000000}"/>
  <bookViews>
    <workbookView xWindow="4423" yWindow="4423" windowWidth="24686" windowHeight="13088" xr2:uid="{5795E19E-5801-45C0-9953-71780C106ED1}"/>
  </bookViews>
  <sheets>
    <sheet name="tables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G10" i="1"/>
  <c r="G5" i="1"/>
  <c r="G6" i="1"/>
  <c r="G7" i="1"/>
  <c r="G8" i="1"/>
  <c r="G11" i="1"/>
  <c r="G12" i="1"/>
  <c r="G13" i="1"/>
  <c r="G14" i="1"/>
  <c r="G15" i="1"/>
  <c r="F5" i="1"/>
  <c r="F6" i="1"/>
  <c r="F7" i="1"/>
  <c r="F8" i="1"/>
  <c r="F10" i="1"/>
  <c r="F11" i="1"/>
  <c r="F12" i="1"/>
  <c r="F14" i="1"/>
  <c r="F15" i="1"/>
  <c r="E2" i="1" a="1"/>
  <c r="E2" i="1" s="1"/>
  <c r="R5" i="1" a="1"/>
  <c r="R5" i="1" s="1"/>
  <c r="Q21" i="1" s="1"/>
  <c r="Q6" i="1"/>
  <c r="Q7" i="1"/>
  <c r="Q8" i="1"/>
  <c r="Q9" i="1"/>
  <c r="Q10" i="1"/>
  <c r="Q11" i="1"/>
  <c r="Q12" i="1"/>
  <c r="Q5" i="1"/>
  <c r="E1" i="1"/>
  <c r="S5" i="1" l="1"/>
  <c r="Q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<sst xmlns="http://schemas.openxmlformats.org/spreadsheetml/2006/main" count="34" uniqueCount="26">
  <si>
    <t>ID</t>
  </si>
  <si>
    <t>String</t>
  </si>
  <si>
    <t>Colour</t>
  </si>
  <si>
    <t>Units</t>
  </si>
  <si>
    <t>Price</t>
  </si>
  <si>
    <t>Cur</t>
  </si>
  <si>
    <t>Per SEK</t>
  </si>
  <si>
    <t>a</t>
  </si>
  <si>
    <t>Black</t>
  </si>
  <si>
    <t>SEK</t>
  </si>
  <si>
    <t>b</t>
  </si>
  <si>
    <t>White</t>
  </si>
  <si>
    <t>USD</t>
  </si>
  <si>
    <t>Red</t>
  </si>
  <si>
    <t>EUR</t>
  </si>
  <si>
    <t>Green</t>
  </si>
  <si>
    <t>Blue</t>
  </si>
  <si>
    <t>Yellow</t>
  </si>
  <si>
    <t>Magenta</t>
  </si>
  <si>
    <t>Cyan</t>
  </si>
  <si>
    <t>Tables</t>
  </si>
  <si>
    <t>=SUMPRODUCT(array1;array2;array3;...)</t>
  </si>
  <si>
    <t>Pink</t>
  </si>
  <si>
    <t>Column2</t>
  </si>
  <si>
    <t>Currency</t>
  </si>
  <si>
    <t>Local Currency/SEK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</si>
</sst>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</cellStyleXfs>
  <cellXfs count="9">
    <xf numFmtId="0" fontId="0" fillId="0" borderId="0" xfId="0"/>
    <xf numFmtId="0" fontId="1" fillId="0" borderId="1" xfId="1"/>
    <xf numFmtId="0" fontId="4" fillId="4" borderId="2" xfId="4"/>
    <xf numFmtId="0" fontId="5" fillId="4" borderId="2" xfId="4" applyFont="1"/>
    <xf numFmtId="0" fontId="7" fillId="4" borderId="3" xfId="6" applyFill="1"/>
    <xf numFmtId="0" fontId="6" fillId="0" borderId="0" xfId="5"/>
    <xf numFmtId="0" fontId="8" fillId="0" borderId="0" xfId="0" quotePrefix="1" applyFont="1"/>
    <xf numFmtId="0" fontId="3" fillId="3" borderId="0" xfId="3"/>
    <xf numFmtId="0" fontId="2" fillId="2" borderId="0" xfId="2"/>
  </cellXfs>
  <cellStyles count="7">
    <cellStyle name="Bad" xfId="3" builtinId="27"/>
    <cellStyle name="Calculation" xfId="4" builtinId="22"/>
    <cellStyle name="Explanatory Text" xfId="5" builtinId="53"/>
    <cellStyle name="Good" xfId="2" builtinId="26"/>
    <cellStyle name="Heading 1" xfId="1" builtinId="16"/>
    <cellStyle name="Normal" xfId="0" builtinId="0"/>
    <cellStyle name="Total" xfId="6" builtinId="25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CA7F2D-B02A-4B3F-8436-0A0F25AFA100}" name="SKU_table" displayName="SKU_table" ref="A4:G15" totalsRowShown="0">
  <autoFilter ref="A4:G15" xr:uid="{40961595-7C65-4E5A-B693-C839C678DB8B}"/>
  <tableColumns count="7">
    <tableColumn id="1" xr3:uid="{ACA6ACCB-36DC-4D47-AE42-BC2205683B7C}" name="ID"/>
    <tableColumn id="2" xr3:uid="{1CA49882-21FD-4EE2-9CBC-2BF0B532DB4F}" name="String"/>
    <tableColumn id="3" xr3:uid="{7414C3B3-0734-4421-B288-1E809830BCCB}" name="Colour"/>
    <tableColumn id="7" xr3:uid="{B8F5FC0B-0D84-480D-B91F-FC5C40B5E37A}" name="Units"/>
    <tableColumn id="4" xr3:uid="{6DBF3A83-54B6-4383-9474-3157DBF470C0}" name="Price" dataDxfId="2"/>
    <tableColumn id="5" xr3:uid="{D1168FAD-122D-4F17-A3EF-CB7765E26BCA}" name="Currency" dataDxfId="1">
      <calculatedColumnFormula>"SEK"</calculatedColumnFormula>
    </tableColumn>
    <tableColumn id="6" xr3:uid="{5E729AAC-5615-4AE1-AC4E-9FF614EC2E61}" name="Column2" dataDxfId="0">
      <calculatedColumnFormula>SKU_table[[#This Row],[Price]]*_xlfn.XLOOKUP(SKU_table[[#This Row],[Currency]],fx_table[Cur],fx_table[Per SEK])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4D7AF3-B4E2-43D7-8DCB-CE687124FF8F}" name="fx_table" displayName="fx_table" ref="L4:M7" totalsRowShown="0">
  <autoFilter ref="L4:M7" xr:uid="{038D4A97-66F8-4242-9B70-5430DED16F48}"/>
  <tableColumns count="2">
    <tableColumn id="1" xr3:uid="{A66FE3E5-F75E-4351-90F0-ABDF144781D9}" name="Cur"/>
    <tableColumn id="2" xr3:uid="{DC776A7B-12CE-447E-91C9-82612DD9270B}" name="Per SE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036-BD15-47AB-9368-15FC70DBF731}">
  <dimension ref="A1:S21"/>
  <sheetViews>
    <sheetView tabSelected="1" workbookViewId="0">
      <selection activeCell="S5" sqref="S5"/>
    </sheetView>
  </sheetViews>
  <sheetFormatPr defaultRowHeight="14.6" outlineLevelCol="1" x14ac:dyDescent="0.4"/>
  <cols>
    <col min="17" max="18" width="8.69140625" outlineLevel="1"/>
  </cols>
  <sheetData>
    <row r="1" spans="1:19" ht="20.149999999999999" thickBot="1" x14ac:dyDescent="0.6">
      <c r="A1" s="1" t="s">
        <v>20</v>
      </c>
      <c r="E1" s="5" t="str">
        <f ca="1">_xlfn.FORMULATEXT(E2)</f>
        <v>=SUM(SKU_table[Units]*SKU_table[Price])</v>
      </c>
    </row>
    <row r="2" spans="1:19" ht="15.45" thickTop="1" thickBot="1" x14ac:dyDescent="0.45">
      <c r="E2" s="4" cm="1">
        <f t="array" ref="E2">SUM(SKU_table[Units]*SKU_table[Price])</f>
        <v>67500</v>
      </c>
      <c r="Q2" s="6" t="s">
        <v>21</v>
      </c>
    </row>
    <row r="3" spans="1:19" ht="15" thickTop="1" x14ac:dyDescent="0.4"/>
    <row r="4" spans="1:19" x14ac:dyDescent="0.4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24</v>
      </c>
      <c r="G4" s="7" t="s">
        <v>23</v>
      </c>
      <c r="I4" s="8" t="s">
        <v>25</v>
      </c>
      <c r="L4" t="s">
        <v>5</v>
      </c>
      <c r="M4" t="s">
        <v>6</v>
      </c>
    </row>
    <row r="5" spans="1:19" x14ac:dyDescent="0.4">
      <c r="A5">
        <v>1</v>
      </c>
      <c r="B5" t="s">
        <v>7</v>
      </c>
      <c r="C5" t="s">
        <v>8</v>
      </c>
      <c r="D5">
        <v>5</v>
      </c>
      <c r="E5">
        <v>100</v>
      </c>
      <c r="F5" t="str">
        <f t="shared" ref="F5:F15" si="0">"SEK"</f>
        <v>SEK</v>
      </c>
      <c r="G5">
        <f>SKU_table[[#This Row],[Price]]*_xlfn.XLOOKUP(SKU_table[[#This Row],[Currency]],fx_table[Cur],fx_table[Per SEK])</f>
        <v>100</v>
      </c>
      <c r="I5" s="2" cm="1">
        <f t="array" ref="I5:I15">SKU_table[Price]*_xlfn.XLOOKUP(SKU_table[Currency],fx_table[Cur],fx_table[Per SEK])</f>
        <v>100</v>
      </c>
      <c r="L5" t="s">
        <v>9</v>
      </c>
      <c r="M5">
        <v>1</v>
      </c>
      <c r="Q5" s="3">
        <f>SKU_table[[#This Row],[Units]]*SKU_table[[#This Row],[Price]]</f>
        <v>500</v>
      </c>
      <c r="R5" s="2" cm="1">
        <f t="array" ref="R5:R15">SKU_table[Units]*SKU_table[Price]</f>
        <v>500</v>
      </c>
      <c r="S5">
        <f>Q5+Q6+Q7+Q8+Q9+Q11+Q12</f>
        <v>3500</v>
      </c>
    </row>
    <row r="6" spans="1:19" x14ac:dyDescent="0.4">
      <c r="A6">
        <v>2</v>
      </c>
      <c r="B6" t="s">
        <v>10</v>
      </c>
      <c r="C6" t="s">
        <v>11</v>
      </c>
      <c r="D6">
        <v>5</v>
      </c>
      <c r="E6">
        <v>100</v>
      </c>
      <c r="F6" t="str">
        <f t="shared" si="0"/>
        <v>SEK</v>
      </c>
      <c r="G6">
        <f>SKU_table[[#This Row],[Price]]*_xlfn.XLOOKUP(SKU_table[[#This Row],[Currency]],fx_table[Cur],fx_table[Per SEK])</f>
        <v>100</v>
      </c>
      <c r="I6">
        <v>100</v>
      </c>
      <c r="L6" t="s">
        <v>12</v>
      </c>
      <c r="M6">
        <v>10</v>
      </c>
      <c r="Q6" s="3">
        <f>SKU_table[[#This Row],[Units]]*SKU_table[[#This Row],[Price]]</f>
        <v>500</v>
      </c>
      <c r="R6">
        <v>500</v>
      </c>
    </row>
    <row r="7" spans="1:19" x14ac:dyDescent="0.4">
      <c r="A7">
        <v>3</v>
      </c>
      <c r="B7" t="s">
        <v>10</v>
      </c>
      <c r="C7" t="s">
        <v>13</v>
      </c>
      <c r="D7">
        <v>5</v>
      </c>
      <c r="E7">
        <v>100</v>
      </c>
      <c r="F7" t="str">
        <f t="shared" si="0"/>
        <v>SEK</v>
      </c>
      <c r="G7">
        <f>SKU_table[[#This Row],[Price]]*_xlfn.XLOOKUP(SKU_table[[#This Row],[Currency]],fx_table[Cur],fx_table[Per SEK])</f>
        <v>100</v>
      </c>
      <c r="I7">
        <v>100</v>
      </c>
      <c r="L7" t="s">
        <v>14</v>
      </c>
      <c r="M7">
        <v>11</v>
      </c>
      <c r="Q7" s="3">
        <f>SKU_table[[#This Row],[Units]]*SKU_table[[#This Row],[Price]]</f>
        <v>500</v>
      </c>
      <c r="R7">
        <v>500</v>
      </c>
    </row>
    <row r="8" spans="1:19" x14ac:dyDescent="0.4">
      <c r="A8">
        <v>4</v>
      </c>
      <c r="B8" t="s">
        <v>10</v>
      </c>
      <c r="C8" t="s">
        <v>15</v>
      </c>
      <c r="D8">
        <v>5</v>
      </c>
      <c r="E8">
        <v>100</v>
      </c>
      <c r="F8" t="str">
        <f t="shared" si="0"/>
        <v>SEK</v>
      </c>
      <c r="G8">
        <f>SKU_table[[#This Row],[Price]]*_xlfn.XLOOKUP(SKU_table[[#This Row],[Currency]],fx_table[Cur],fx_table[Per SEK])</f>
        <v>100</v>
      </c>
      <c r="I8">
        <v>100</v>
      </c>
      <c r="Q8" s="3">
        <f>SKU_table[[#This Row],[Units]]*SKU_table[[#This Row],[Price]]</f>
        <v>500</v>
      </c>
      <c r="R8">
        <v>500</v>
      </c>
    </row>
    <row r="9" spans="1:19" x14ac:dyDescent="0.4">
      <c r="A9">
        <v>5</v>
      </c>
      <c r="B9" t="s">
        <v>10</v>
      </c>
      <c r="C9" t="s">
        <v>16</v>
      </c>
      <c r="D9">
        <v>5</v>
      </c>
      <c r="E9">
        <v>100</v>
      </c>
      <c r="F9" t="s">
        <v>14</v>
      </c>
      <c r="G9">
        <v>1150</v>
      </c>
      <c r="I9">
        <v>1100</v>
      </c>
      <c r="Q9" s="3">
        <f>SKU_table[[#This Row],[Units]]*SKU_table[[#This Row],[Price]]</f>
        <v>500</v>
      </c>
      <c r="R9">
        <v>500</v>
      </c>
    </row>
    <row r="10" spans="1:19" x14ac:dyDescent="0.4">
      <c r="A10">
        <v>6</v>
      </c>
      <c r="B10" t="s">
        <v>7</v>
      </c>
      <c r="C10" t="s">
        <v>17</v>
      </c>
      <c r="D10">
        <v>5</v>
      </c>
      <c r="E10">
        <v>100</v>
      </c>
      <c r="F10" t="str">
        <f t="shared" si="0"/>
        <v>SEK</v>
      </c>
      <c r="G10">
        <f>SKU_table[[#This Row],[Price]]*_xlfn.XLOOKUP(SKU_table[[#This Row],[Currency]],fx_table[Cur],fx_table[Per SEK])</f>
        <v>100</v>
      </c>
      <c r="I10">
        <v>100</v>
      </c>
      <c r="Q10" s="3">
        <f>SKU_table[[#This Row],[Units]]*SKU_table[[#This Row],[Price]]</f>
        <v>500</v>
      </c>
      <c r="R10">
        <v>500</v>
      </c>
    </row>
    <row r="11" spans="1:19" x14ac:dyDescent="0.4">
      <c r="A11">
        <v>7</v>
      </c>
      <c r="B11" t="s">
        <v>7</v>
      </c>
      <c r="C11" t="s">
        <v>18</v>
      </c>
      <c r="D11">
        <v>5</v>
      </c>
      <c r="E11">
        <v>100</v>
      </c>
      <c r="F11" t="str">
        <f t="shared" si="0"/>
        <v>SEK</v>
      </c>
      <c r="G11">
        <f>SKU_table[[#This Row],[Price]]*_xlfn.XLOOKUP(SKU_table[[#This Row],[Currency]],fx_table[Cur],fx_table[Per SEK])</f>
        <v>100</v>
      </c>
      <c r="I11">
        <v>100</v>
      </c>
      <c r="Q11" s="3">
        <f>SKU_table[[#This Row],[Units]]*SKU_table[[#This Row],[Price]]</f>
        <v>500</v>
      </c>
      <c r="R11">
        <v>500</v>
      </c>
    </row>
    <row r="12" spans="1:19" x14ac:dyDescent="0.4">
      <c r="A12">
        <v>8</v>
      </c>
      <c r="B12" t="s">
        <v>10</v>
      </c>
      <c r="C12" t="s">
        <v>19</v>
      </c>
      <c r="D12">
        <v>5</v>
      </c>
      <c r="E12">
        <v>100</v>
      </c>
      <c r="F12" t="str">
        <f t="shared" si="0"/>
        <v>SEK</v>
      </c>
      <c r="G12">
        <f>SKU_table[[#This Row],[Price]]*_xlfn.XLOOKUP(SKU_table[[#This Row],[Currency]],fx_table[Cur],fx_table[Per SEK])</f>
        <v>100</v>
      </c>
      <c r="I12">
        <v>100</v>
      </c>
      <c r="Q12" s="3">
        <f>SKU_table[[#This Row],[Units]]*SKU_table[[#This Row],[Price]]</f>
        <v>500</v>
      </c>
      <c r="R12">
        <v>500</v>
      </c>
    </row>
    <row r="13" spans="1:19" x14ac:dyDescent="0.4">
      <c r="A13">
        <v>9</v>
      </c>
      <c r="C13" t="s">
        <v>22</v>
      </c>
      <c r="D13">
        <v>5</v>
      </c>
      <c r="E13">
        <v>500</v>
      </c>
      <c r="F13" t="s">
        <v>12</v>
      </c>
      <c r="G13">
        <f>SKU_table[[#This Row],[Price]]*_xlfn.XLOOKUP(SKU_table[[#This Row],[Currency]],fx_table[Cur],fx_table[Per SEK])</f>
        <v>5000</v>
      </c>
      <c r="I13">
        <v>5000</v>
      </c>
      <c r="R13">
        <v>2500</v>
      </c>
    </row>
    <row r="14" spans="1:19" x14ac:dyDescent="0.4">
      <c r="A14">
        <v>10</v>
      </c>
      <c r="D14">
        <v>5</v>
      </c>
      <c r="E14">
        <v>100</v>
      </c>
      <c r="F14" t="str">
        <f t="shared" si="0"/>
        <v>SEK</v>
      </c>
      <c r="G14">
        <f>SKU_table[[#This Row],[Price]]*_xlfn.XLOOKUP(SKU_table[[#This Row],[Currency]],fx_table[Cur],fx_table[Per SEK])</f>
        <v>100</v>
      </c>
      <c r="I14">
        <v>100</v>
      </c>
      <c r="R14">
        <v>500</v>
      </c>
    </row>
    <row r="15" spans="1:19" x14ac:dyDescent="0.4">
      <c r="A15">
        <v>11</v>
      </c>
      <c r="D15">
        <v>55</v>
      </c>
      <c r="E15">
        <v>1100</v>
      </c>
      <c r="F15" t="str">
        <f t="shared" si="0"/>
        <v>SEK</v>
      </c>
      <c r="G15">
        <f>SKU_table[[#This Row],[Price]]*_xlfn.XLOOKUP(SKU_table[[#This Row],[Currency]],fx_table[Cur],fx_table[Per SEK])</f>
        <v>1100</v>
      </c>
      <c r="I15">
        <v>1100</v>
      </c>
      <c r="R15">
        <v>60500</v>
      </c>
    </row>
    <row r="18" spans="17:17" x14ac:dyDescent="0.4">
      <c r="Q18" s="2">
        <f>SUM(Q5:Q13)</f>
        <v>4000</v>
      </c>
    </row>
    <row r="21" spans="17:17" x14ac:dyDescent="0.4">
      <c r="Q21" s="2">
        <f>SUM(_xlfn.ANCHORARRAY(R5))</f>
        <v>67500</v>
      </c>
    </row>
  </sheetData>
  <phoneticPr fontId="9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2025-04-02T19:24:34Z</dcterms:modified>
</cp:coreProperties>
</file>